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OneDrive - superdesalud.gob.cl\Mis Documentos\LABORAL\Portal Web\2023\Estadísticas\"/>
    </mc:Choice>
  </mc:AlternateContent>
  <bookViews>
    <workbookView xWindow="0" yWindow="0" windowWidth="23040" windowHeight="8625" tabRatio="839"/>
  </bookViews>
  <sheets>
    <sheet name="Presentación" sheetId="37" r:id="rId1"/>
    <sheet name="Notas" sheetId="92" r:id="rId2"/>
    <sheet name="Prestaciones_comparadas" sheetId="24" r:id="rId3"/>
    <sheet name="Tasas_por_beneficiario" sheetId="21" r:id="rId4"/>
    <sheet name="Prestaciones_por_tipo" sheetId="20" r:id="rId5"/>
    <sheet name="Resumen_Prestaciones_por sexo" sheetId="93" r:id="rId6"/>
    <sheet name="Prestaciones_por_sexo_tipo" sheetId="75" r:id="rId7"/>
    <sheet name="prestaciones_sexo_y_edad" sheetId="14" r:id="rId8"/>
    <sheet name="Prestaciones x sexo Frecuencia" sheetId="33" r:id="rId9"/>
    <sheet name="Prestaciones x sexo Facturado" sheetId="34" r:id="rId10"/>
    <sheet name="Prestaciones sexo Bonificado" sheetId="35" r:id="rId11"/>
    <sheet name="Resumen por Prestador" sheetId="94" r:id="rId12"/>
    <sheet name="Prestador privado" sheetId="38" r:id="rId13"/>
    <sheet name="Prestador público" sheetId="39" r:id="rId14"/>
    <sheet name="Resumen Prestador_Sexo" sheetId="95" r:id="rId15"/>
    <sheet name="Prestador privado y sexo" sheetId="40" r:id="rId16"/>
    <sheet name="Prestador público y sexo" sheetId="41" r:id="rId17"/>
    <sheet name="Prestaciones x regiones" sheetId="89" r:id="rId18"/>
    <sheet name="Facturado x regiones" sheetId="90" r:id="rId19"/>
    <sheet name="Bonificado x regiones" sheetId="91" r:id="rId20"/>
  </sheets>
  <externalReferences>
    <externalReference r:id="rId21"/>
    <externalReference r:id="rId22"/>
  </externalReferences>
  <definedNames>
    <definedName name="__123Graph_A" localSheetId="2" hidden="1">Prestaciones_comparadas!#REF!</definedName>
    <definedName name="__123Graph_ACOSTO" hidden="1">#REF!</definedName>
    <definedName name="__123Graph_AINGRESO" hidden="1">#REF!</definedName>
    <definedName name="__123Graph_AINGRESO1" hidden="1">#REF!</definedName>
    <definedName name="__123Graph_Apm93" localSheetId="2" hidden="1">Prestaciones_comparadas!#REF!</definedName>
    <definedName name="__123Graph_BCOSTO" hidden="1">#REF!</definedName>
    <definedName name="__123Graph_BINGRESO" hidden="1">#REF!</definedName>
    <definedName name="__123Graph_BINGRESO1" hidden="1">#REF!</definedName>
    <definedName name="__123Graph_Bpm93" localSheetId="2" hidden="1">Prestaciones_comparadas!#REF!</definedName>
    <definedName name="__123Graph_CINGRESO1" hidden="1">#REF!</definedName>
    <definedName name="__123Graph_X" localSheetId="2" hidden="1">Prestaciones_comparadas!#REF!</definedName>
    <definedName name="__123Graph_XCOSTO" hidden="1">#REF!</definedName>
    <definedName name="__123Graph_Xpm93" localSheetId="2" hidden="1">Prestaciones_comparadas!#REF!</definedName>
    <definedName name="_Fill" hidden="1">#REF!</definedName>
    <definedName name="_Key1" localSheetId="2" hidden="1">Prestaciones_comparadas!#REF!</definedName>
    <definedName name="_Key1" hidden="1">#REF!</definedName>
    <definedName name="_Order1" hidden="1">0</definedName>
    <definedName name="_Order2" hidden="1">255</definedName>
    <definedName name="_Sort" hidden="1">#REF!</definedName>
    <definedName name="_xlcn.WorksheetConnection_Prestaciones_por_sexo_tipoA6J80" hidden="1">Prestaciones_por_sexo_tipo!$A$6:$J$86</definedName>
    <definedName name="A_impresión_IM" localSheetId="2">Prestaciones_comparadas!#REF!</definedName>
    <definedName name="agrupación" hidden="1">#REF!</definedName>
    <definedName name="_xlnm.Print_Area" localSheetId="10">'Prestaciones sexo Bonificado'!$A$2:$V$84,'Prestaciones sexo Bonificado'!$A$92:$V$175</definedName>
    <definedName name="_xlnm.Print_Area" localSheetId="9">'Prestaciones x sexo Facturado'!$A$2:$V$86,'Prestaciones x sexo Facturado'!$A$90:$V$173</definedName>
    <definedName name="_xlnm.Print_Area" localSheetId="8">'Prestaciones x sexo Frecuencia'!$A$2:$V$5,'Prestaciones x sexo Frecuencia'!$A$88:$V$174</definedName>
    <definedName name="_xlnm.Print_Area" localSheetId="2">Prestaciones_comparadas!$A$2:$H$39</definedName>
    <definedName name="_xlnm.Print_Area" localSheetId="6">Prestaciones_por_sexo_tipo!$A$2:$J$5,Prestaciones_por_sexo_tipo!$A$89:$J$174</definedName>
    <definedName name="_xlnm.Print_Area" localSheetId="4">Prestaciones_por_tipo!$A$2:$I$90</definedName>
    <definedName name="_xlnm.Print_Area" localSheetId="7">prestaciones_sexo_y_edad!$A$3:$U$52,prestaciones_sexo_y_edad!#REF!</definedName>
    <definedName name="_xlnm.Print_Area" localSheetId="12">'Prestador privado'!$A$2:$J$91,'Prestador privado'!$A$168:$J$171</definedName>
    <definedName name="_xlnm.Print_Area" localSheetId="15">'Prestador privado y sexo'!$A$2:$J$77,'Prestador privado y sexo'!$A$79:$J$172</definedName>
    <definedName name="_xlnm.Print_Area" localSheetId="13">'Prestador público'!$A$2:$J$161</definedName>
    <definedName name="_xlnm.Print_Area" localSheetId="16">'Prestador público y sexo'!$A$2:$J$4,'Prestador público y sexo'!#REF!</definedName>
    <definedName name="_xlnm.Print_Area" localSheetId="3">Tasas_por_beneficiario!$A$2:$I$49</definedName>
    <definedName name="rr" hidden="1">#REF!</definedName>
    <definedName name="sep" localSheetId="2" hidden="1">Prestaciones_comparadas!#REF!</definedName>
    <definedName name="sep" hidden="1">#REF!</definedName>
  </definedNames>
  <calcPr calcId="162913"/>
  <extLst>
    <ext xmlns:x15="http://schemas.microsoft.com/office/spreadsheetml/2010/11/main" uri="{FCE2AD5D-F65C-4FA6-A056-5C36A1767C68}">
      <x15:dataModel>
        <x15:modelTables>
          <x15:modelTable id="Rango" name="Rango" connection="WorksheetConnection_Prestaciones_por_sexo_tipo!$A$6:$J$80"/>
        </x15:modelTables>
      </x15:dataModel>
    </ext>
  </extLst>
</workbook>
</file>

<file path=xl/calcChain.xml><?xml version="1.0" encoding="utf-8"?>
<calcChain xmlns="http://schemas.openxmlformats.org/spreadsheetml/2006/main">
  <c r="C3" i="92" l="1"/>
  <c r="F343" i="41" l="1"/>
  <c r="F344" i="41" s="1"/>
  <c r="E343" i="41"/>
  <c r="E344" i="41" s="1"/>
  <c r="D343" i="41"/>
  <c r="D344" i="41" s="1"/>
  <c r="V340" i="35"/>
  <c r="V341" i="35" s="1"/>
  <c r="U340" i="35"/>
  <c r="U341" i="35" s="1"/>
  <c r="T340" i="35"/>
  <c r="T341" i="35" s="1"/>
  <c r="S340" i="35"/>
  <c r="S341" i="35" s="1"/>
  <c r="R340" i="35"/>
  <c r="R341" i="35" s="1"/>
  <c r="Q340" i="35"/>
  <c r="Q341" i="35" s="1"/>
  <c r="P340" i="35"/>
  <c r="P341" i="35" s="1"/>
  <c r="O340" i="35"/>
  <c r="O341" i="35" s="1"/>
  <c r="N340" i="35"/>
  <c r="N341" i="35" s="1"/>
  <c r="M340" i="35"/>
  <c r="M341" i="35" s="1"/>
  <c r="L340" i="35"/>
  <c r="L341" i="35" s="1"/>
  <c r="K340" i="35"/>
  <c r="K341" i="35" s="1"/>
  <c r="J340" i="35"/>
  <c r="J341" i="35" s="1"/>
  <c r="I340" i="35"/>
  <c r="I341" i="35" s="1"/>
  <c r="H340" i="35"/>
  <c r="H341" i="35" s="1"/>
  <c r="G340" i="35"/>
  <c r="G341" i="35" s="1"/>
  <c r="F340" i="35"/>
  <c r="F341" i="35" s="1"/>
  <c r="E340" i="35"/>
  <c r="E341" i="35" s="1"/>
  <c r="D340" i="35"/>
  <c r="D341" i="35" s="1"/>
</calcChain>
</file>

<file path=xl/connections.xml><?xml version="1.0" encoding="utf-8"?>
<connections xmlns="http://schemas.openxmlformats.org/spreadsheetml/2006/main">
  <connection id="1" keepAlive="1" name="ThisWorkbookDataModel" description="Modelo de datos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Prestaciones_por_sexo_tipo!$A$6:$J$80" type="102" refreshedVersion="6" minRefreshableVersion="5">
    <extLst>
      <ext xmlns:x15="http://schemas.microsoft.com/office/spreadsheetml/2010/11/main" uri="{DE250136-89BD-433C-8126-D09CA5730AF9}">
        <x15:connection id="Rango">
          <x15:rangePr sourceName="_xlcn.WorksheetConnection_Prestaciones_por_sexo_tipoA6J80"/>
        </x15:connection>
      </ext>
    </extLst>
  </connection>
</connections>
</file>

<file path=xl/sharedStrings.xml><?xml version="1.0" encoding="utf-8"?>
<sst xmlns="http://schemas.openxmlformats.org/spreadsheetml/2006/main" count="2373" uniqueCount="273">
  <si>
    <t>Total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</si>
  <si>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</si>
  <si>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</si>
  <si>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</si>
  <si>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</si>
  <si>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</si>
  <si>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</si>
  <si>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</si>
  <si>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</si>
  <si>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</si>
  <si>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Valores</t>
  </si>
  <si>
    <t>15-19</t>
  </si>
  <si>
    <t>Sexo</t>
  </si>
  <si>
    <t>Tramos de edad</t>
  </si>
  <si>
    <t>Sub-Total</t>
  </si>
  <si>
    <t>Sin clasificar</t>
  </si>
  <si>
    <t>Cifras monetarias en pesos nominales del período.</t>
  </si>
  <si>
    <t>Estructura porcentual</t>
  </si>
  <si>
    <t>Variables seleccionadas</t>
  </si>
  <si>
    <t>TASAS PROMEDIO POR BENEFICIARIOS SEGÚN SEXO</t>
  </si>
  <si>
    <t>Atenciones médicas</t>
  </si>
  <si>
    <t>Exámenes de diagnóstico</t>
  </si>
  <si>
    <t>Procedimientos apoyo clínico/terapéuticos</t>
  </si>
  <si>
    <t>Intervenciones quirúrgicas</t>
  </si>
  <si>
    <t>Otras prestaciones</t>
  </si>
  <si>
    <t>Otras Prestaciones</t>
  </si>
  <si>
    <t>Consulta médica</t>
  </si>
  <si>
    <t>Visita médica domiciliaria</t>
  </si>
  <si>
    <t>Atención médica hospitalaria</t>
  </si>
  <si>
    <t>Laboratorio clínico</t>
  </si>
  <si>
    <t>Imagenología</t>
  </si>
  <si>
    <t>Anatomía patológica</t>
  </si>
  <si>
    <t>Medicina nuclear</t>
  </si>
  <si>
    <t>Medicina física y rehabilitación</t>
  </si>
  <si>
    <t>Transfusión y banco de sangre</t>
  </si>
  <si>
    <t>Psiquiatría</t>
  </si>
  <si>
    <t>Endocrinología</t>
  </si>
  <si>
    <t>Neurología y neurocirugía</t>
  </si>
  <si>
    <t>Oftalmología</t>
  </si>
  <si>
    <t>Otorrinolaringología</t>
  </si>
  <si>
    <t>Dermatología</t>
  </si>
  <si>
    <t>Cardiología y neumología</t>
  </si>
  <si>
    <t>Gastroenterología</t>
  </si>
  <si>
    <t>Urología</t>
  </si>
  <si>
    <t>Obstetricia y ginecología</t>
  </si>
  <si>
    <t>Parto vaginal</t>
  </si>
  <si>
    <t>Ortopedia y traumatología</t>
  </si>
  <si>
    <t>Neurocirugía</t>
  </si>
  <si>
    <t>Cabeza y cuello</t>
  </si>
  <si>
    <t>Plástica y reparadora</t>
  </si>
  <si>
    <t>Tegumentos</t>
  </si>
  <si>
    <t>Cardiovascular</t>
  </si>
  <si>
    <t>Abdominal</t>
  </si>
  <si>
    <t>Proctológica</t>
  </si>
  <si>
    <t>Urología y suprarrenal</t>
  </si>
  <si>
    <t>De la mama</t>
  </si>
  <si>
    <t>Traumatológica y ortopédica</t>
  </si>
  <si>
    <t>Días cama</t>
  </si>
  <si>
    <t>Derecho de pabellón</t>
  </si>
  <si>
    <t>Lentes ópticos</t>
  </si>
  <si>
    <t>Traslados</t>
  </si>
  <si>
    <t>Dental</t>
  </si>
  <si>
    <t>Procedimientos Apoyo Clínico y/o Terapéutico</t>
  </si>
  <si>
    <t>Frecuencia</t>
  </si>
  <si>
    <t>&lt;=4</t>
  </si>
  <si>
    <t>5-9</t>
  </si>
  <si>
    <t>10-14</t>
  </si>
  <si>
    <t xml:space="preserve">% de bonificación </t>
  </si>
  <si>
    <t>Grupo</t>
  </si>
  <si>
    <t>Sub-grupo</t>
  </si>
  <si>
    <t>Enfermería</t>
  </si>
  <si>
    <t>Monto bonif. promedio por prestac. ($)</t>
  </si>
  <si>
    <t>Monto fact. promedio por prestac. ($)</t>
  </si>
  <si>
    <t>Prestaciones promedio  por c/1000 beneficiarios</t>
  </si>
  <si>
    <t>Prestaciones promedio por c/1000 beneficiarios</t>
  </si>
  <si>
    <t>Psicología clínica</t>
  </si>
  <si>
    <t>Otros procedimientos psiquiátricos</t>
  </si>
  <si>
    <t>Monto facturado promedio por prestación ($)</t>
  </si>
  <si>
    <t>Monto bonificado promedio por prestación ($)</t>
  </si>
  <si>
    <t>% de bonificación</t>
  </si>
  <si>
    <t>N° de prestaciones (en miles)</t>
  </si>
  <si>
    <t>N° de prestaciones por c/1000 beneficiarios</t>
  </si>
  <si>
    <t>65-69</t>
  </si>
  <si>
    <t>70-74</t>
  </si>
  <si>
    <t>75-79</t>
  </si>
  <si>
    <t>80-84</t>
  </si>
  <si>
    <t>85 y +</t>
  </si>
  <si>
    <t>Medicamentos</t>
  </si>
  <si>
    <t>Total general</t>
  </si>
  <si>
    <t>Tipo Prestación</t>
  </si>
  <si>
    <t>Sin Clasificar</t>
  </si>
  <si>
    <t>Monto facturado
(mill $)</t>
  </si>
  <si>
    <t>Monto bonificado
(mill $)</t>
  </si>
  <si>
    <t>GES</t>
  </si>
  <si>
    <t>Drogas Antineoplásicas</t>
  </si>
  <si>
    <t>Drogas Inmunosupresoras</t>
  </si>
  <si>
    <t>Insumos y materiales clínicos</t>
  </si>
  <si>
    <t>Prestaciones Adicionales</t>
  </si>
  <si>
    <t>Nutricionista</t>
  </si>
  <si>
    <t xml:space="preserve"> </t>
  </si>
  <si>
    <t>Intervenciones Quirúrgicas</t>
  </si>
  <si>
    <t>Anestesia</t>
  </si>
  <si>
    <t>Prestaciones adicionales</t>
  </si>
  <si>
    <t>P.A.D. Dental (Códigos Fonasa)</t>
  </si>
  <si>
    <t>Proporción sobre el Total</t>
  </si>
  <si>
    <t>Regiones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</si>
  <si>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</si>
  <si>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</si>
  <si>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</si>
  <si>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</si>
  <si>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</si>
  <si>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</si>
  <si>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</si>
  <si>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</si>
  <si>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</si>
  <si>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</si>
  <si>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</si>
  <si>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</si>
  <si>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RM</t>
  </si>
  <si>
    <t>XIV</t>
  </si>
  <si>
    <t>XV</t>
  </si>
  <si>
    <t>XVI</t>
  </si>
  <si>
    <t xml:space="preserve">PRESTACIONES MÉDICAS COMPARADAS DEL SISTEMA ISAPRE   </t>
  </si>
  <si>
    <t>MONTO FACTURADO POR REGIÓN (En millones de pesos)</t>
  </si>
  <si>
    <t>MONTO BONIFICADO POR REGIÓN (En millones de pesos)</t>
  </si>
  <si>
    <t>N° de isapres en operación</t>
  </si>
  <si>
    <t>Intervenciones Quirúrugicas</t>
  </si>
  <si>
    <t>N° de Atenciones</t>
  </si>
  <si>
    <t>Femenino</t>
  </si>
  <si>
    <t>Masculino</t>
  </si>
  <si>
    <t>CONTENIDO</t>
  </si>
  <si>
    <t>INDICE</t>
  </si>
  <si>
    <t>HOJA</t>
  </si>
  <si>
    <t xml:space="preserve">       Prestaciones médicas otorgadas comparadas del Sistema Isapre</t>
  </si>
  <si>
    <t xml:space="preserve">       Tasas promedio por beneficiarios según sexo</t>
  </si>
  <si>
    <t xml:space="preserve">       Prestaciones médicas otorgadas según tipo</t>
  </si>
  <si>
    <t xml:space="preserve">       Prestaciones médicas otorgadas según sexo y tipo</t>
  </si>
  <si>
    <t xml:space="preserve">       Prestaciones médicas otorgadas por sexo y edad</t>
  </si>
  <si>
    <t xml:space="preserve">       Monto Facturado en Prestaciones médicas otorgadas por sexo y edad</t>
  </si>
  <si>
    <t xml:space="preserve">       Monto Bonificado en Prestaciones médicas otorgadas por sexo y edad</t>
  </si>
  <si>
    <t xml:space="preserve">       Prestaciones médicas otorgadas por sector privado, según modalidad de atención</t>
  </si>
  <si>
    <t xml:space="preserve">       Prestaciones médicas otorgadas por sector público, según modalidad de atención</t>
  </si>
  <si>
    <t xml:space="preserve">       Prestaciones médicas otorgadas por sexo sector privado</t>
  </si>
  <si>
    <t xml:space="preserve">       Prestaciones médicas otorgadas por sexo sector público</t>
  </si>
  <si>
    <t xml:space="preserve">       Frecuencia de prestaciones médicas por regiones</t>
  </si>
  <si>
    <t xml:space="preserve">       Monto facturado en prestaciones médicas por regiones </t>
  </si>
  <si>
    <t xml:space="preserve">       Monto bonificado en prestaciones médicas por regiones </t>
  </si>
  <si>
    <t xml:space="preserve">      Prestaciones comparadas</t>
  </si>
  <si>
    <t xml:space="preserve">      Tasas por beneficiario</t>
  </si>
  <si>
    <t xml:space="preserve">      Prestaciones por tipo</t>
  </si>
  <si>
    <t xml:space="preserve">      Prestaciones por sexo y tipo</t>
  </si>
  <si>
    <t xml:space="preserve">      Prestador privado</t>
  </si>
  <si>
    <t xml:space="preserve">      Prestador público</t>
  </si>
  <si>
    <t xml:space="preserve">      Prestaciones por sexo y Frecuencia</t>
  </si>
  <si>
    <t xml:space="preserve">      Prestaciones por sexo y Facturado</t>
  </si>
  <si>
    <t xml:space="preserve">      Prestaciones por sexo y  Bonificado</t>
  </si>
  <si>
    <t xml:space="preserve">      Prestador privado por sexo</t>
  </si>
  <si>
    <t xml:space="preserve">      Prestador público por sexo</t>
  </si>
  <si>
    <t xml:space="preserve">      Prestaciones por regiones</t>
  </si>
  <si>
    <t xml:space="preserve">      Bonificado por regiones </t>
  </si>
  <si>
    <t xml:space="preserve">      Facturado por regiones </t>
  </si>
  <si>
    <t>Aranceles de Isapres</t>
  </si>
  <si>
    <t>Consulta médica telemedicina</t>
  </si>
  <si>
    <t>Prótesis - Órtesis</t>
  </si>
  <si>
    <t>Tratamientos Oncológicos Integrales</t>
  </si>
  <si>
    <t>Braquiterapia</t>
  </si>
  <si>
    <t>Radioterapia</t>
  </si>
  <si>
    <t>Quimioterapia</t>
  </si>
  <si>
    <t>PAD</t>
  </si>
  <si>
    <t>PAGO ASOCIADO A DIAGNOSTICO (PAD)</t>
  </si>
  <si>
    <t>Atención Ambulatoria</t>
  </si>
  <si>
    <t>Atención Hospitalaria</t>
  </si>
  <si>
    <t xml:space="preserve">Total prestaciones </t>
  </si>
  <si>
    <t>TOTAL GENERAL</t>
  </si>
  <si>
    <t>Toráxica</t>
  </si>
  <si>
    <t xml:space="preserve">Proporción sobre el Total </t>
  </si>
  <si>
    <t>(1) Tasa promedio por beneficiarios.</t>
  </si>
  <si>
    <t>(3) Montos facturados de prestaciones médicas.</t>
  </si>
  <si>
    <t>(2) Frecuencia de prestaciones médicas.</t>
  </si>
  <si>
    <t>(4) Montos bonificados de prestaciones médicas.</t>
  </si>
  <si>
    <t>NOTAS</t>
  </si>
  <si>
    <t>N°</t>
  </si>
  <si>
    <t>DESCRIPCIÓN</t>
  </si>
  <si>
    <t xml:space="preserve">Tasa de Uso: expresa la razón entre la frecuencia, montos facturados y bonificados de prestaciones por cada 100.000 beneficiarios, en un período determinado.
</t>
  </si>
  <si>
    <t>CUADRO N° 2</t>
  </si>
  <si>
    <t>CUADRO N° 3.1</t>
  </si>
  <si>
    <t>CUADRO N° 3.2</t>
  </si>
  <si>
    <t>CUADRO N° 3.3.1</t>
  </si>
  <si>
    <t>CUADRO N° 3.3.2</t>
  </si>
  <si>
    <t>CUADRO N° 3.4</t>
  </si>
  <si>
    <t>CUADRO N° 3.4.1</t>
  </si>
  <si>
    <t>CUADRO N° 3.4.2</t>
  </si>
  <si>
    <t>CUADRO N° 3.5.1</t>
  </si>
  <si>
    <t>CUADRO N° 3.5.2</t>
  </si>
  <si>
    <t>CUADRO N° 3.6.1</t>
  </si>
  <si>
    <t>CUADRO N° 3.6.2</t>
  </si>
  <si>
    <t>CUADRO N° 3.7.1</t>
  </si>
  <si>
    <t>CUADRO N° 3.7.2</t>
  </si>
  <si>
    <t>CUADRO N° 3.8.1</t>
  </si>
  <si>
    <t>CUADRO N° 3.8.2</t>
  </si>
  <si>
    <t>CUADRO N° 3.9.1</t>
  </si>
  <si>
    <t>CUADRO N° 3.9.2</t>
  </si>
  <si>
    <t>CUADRO N° 3.10.1</t>
  </si>
  <si>
    <t>CUADRO N° 3.10.2</t>
  </si>
  <si>
    <t>CUADRO N° 3.11.1</t>
  </si>
  <si>
    <t>CUADRO N° 3.11.2</t>
  </si>
  <si>
    <t>PRESTACIONES MÉDICAS BONIFICADAS POR TIPO</t>
  </si>
  <si>
    <t>PRESTACIONES MÉDICAS BONIFICADAS POR SEXO MASCULINO Y TIPO</t>
  </si>
  <si>
    <t>PRESTACIONES BONIFICADAS POR TRAMOS DE EDAD Y SEXO DE BENEFICIARIOS</t>
  </si>
  <si>
    <t>PRESTACIONES MÉDICAS BONIFICADAS POR SEXO MASCULINO Y  EDAD</t>
  </si>
  <si>
    <t>MONTO FACTURADO EN PRESTACIONES MÉDICAS BONIFICADAS POR SEXO MASCULINO Y EDAD</t>
  </si>
  <si>
    <t>PRESTACIONES DE SALUD BONIFICADAS (FRECUENCIA) POR REGIÓN</t>
  </si>
  <si>
    <t>PRESTACIONES MÉDICAS BONIFICADAS POR SEXO MASCULINO SECTOR PÚBLICO</t>
  </si>
  <si>
    <t>PRESTACIONES MÉDICAS BONIFICADAS POR SEXO FEMENINO SECTOR PÚBLICO</t>
  </si>
  <si>
    <t>PRESTACIONES MÉDICAS BONIFICADAS POR SEXO MASCULINO SECTOR PRIVADO</t>
  </si>
  <si>
    <t>PRESTACIONES MÉDICAS BONIFICADAS POR SEXO FEMENINO SECTOR PRIVADO</t>
  </si>
  <si>
    <t>PRESTACIONES MÉDICAS BONIFICADAS POR SECTOR PÚBLICO, SEGÚN MODALIDAD DE ATENCIÓN AMBULATORIA</t>
  </si>
  <si>
    <t>PRESTACIONES MÉDICAS BONIFICADAS POR SECTOR PÚBLICO, SEGÚN MODALIDAD DE ATENCIÓN HOSPITALARIA</t>
  </si>
  <si>
    <t>PRESTACIONES MÉDICAS BONIFICADAS POR SECTOR PRIVADO, SEGÚN MODALIDAD DE ATENCIÓN AMBULATORIA</t>
  </si>
  <si>
    <t>PRESTACIONES MÉDICAS BONIFICADAS POR SECTOR PRIVADO, SEGÚN MODALIDAD DE ATENCIÓN HOSPITALARIA</t>
  </si>
  <si>
    <t>MONTO BONIFICADO EN PRESTACIONES MÉDICAS BONIFICADAS POR SEXO MASCULINO Y EDAD</t>
  </si>
  <si>
    <t>MONTO BONIFICADO EN PRESTACIONES MÉDICAS BONIFICADAS POR SEXO FEMENINO Y EDAD</t>
  </si>
  <si>
    <t>MONTO FACTURADO EN PRESTACIONES MÉDICAS BONIFICADAS POR SEXO FEMENINO Y EDAD</t>
  </si>
  <si>
    <t>PRESTACIONES MÉDICAS BONIFICADAS POR SEXO FEMENINO Y EDAD</t>
  </si>
  <si>
    <t>PRESTACIONES MEDICAS BONIFICADAS POR SEXO FEMENINO Y TIPO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</si>
  <si>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</si>
  <si>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t>Privado</t>
  </si>
  <si>
    <t>Muestra la frecuencia de prestaciones médicas y montos facturados y bonificados  en el periodo según Grupos y Subgrupos de prestaciones del Arancel de la Modalidad Libre Elección del FONASA.</t>
  </si>
  <si>
    <t>Los beneficiarios corresponden al promedio de ene-dic de cada año a la fecha de extraccion de datos.</t>
  </si>
  <si>
    <t>Ginecológica</t>
  </si>
  <si>
    <t>Obstétrica</t>
  </si>
  <si>
    <t>Operación cesárea</t>
  </si>
  <si>
    <t>Público</t>
  </si>
  <si>
    <t>* En los cuadros 3.7.1 a 3.8.2, existen registros que corresponden al tipo de prestador que son  informados en el archivo como sin clasificar, por lo que sus resultados se muestran de manera general.</t>
  </si>
  <si>
    <t>* En los cuadros 3.9.1 a 3.10.2, existen registros que corresponden al tipo de prestador y sexo del beneficiario, que son  informados en el archivo como sin clasificar, por lo que sus resultados se muestran de manera general.</t>
  </si>
  <si>
    <t>Fertilización Asistida</t>
  </si>
  <si>
    <t>CUADRO N° 3.3</t>
  </si>
  <si>
    <t>Tipo de Prestador</t>
  </si>
  <si>
    <t>Tipo de Prestación</t>
  </si>
  <si>
    <t>RESUMEN PRESTACIONES MÉDICAS BONIFICADAS POR MODALIDAD DE ATENCIÓN Y TIPO DE PRESTADOR</t>
  </si>
  <si>
    <t>CUADRO N° 3.7</t>
  </si>
  <si>
    <t>CUADRO N° 3.9</t>
  </si>
  <si>
    <t>RESUMEN PRESTACIONES MÉDICAS BONIFICADAS POR TIPO DE PRESTADOR Y SEXO BENEFICIARIO</t>
  </si>
  <si>
    <t xml:space="preserve">       Prestaciones médicas otorgadas por tipo de prestador y  modalidad de atención</t>
  </si>
  <si>
    <t>RESUMEN PRESTACIONES MÉDICAS BONIFICADAS POR SEXO BENEFICIARIO</t>
  </si>
  <si>
    <t xml:space="preserve">       Prestaciones médicas otorgadas por sexo beneficiario</t>
  </si>
  <si>
    <t xml:space="preserve">      Resumen por prestador y sexo</t>
  </si>
  <si>
    <t xml:space="preserve">      Resumen prestaciones por sexo</t>
  </si>
  <si>
    <t xml:space="preserve">      Resumen por prestador</t>
  </si>
  <si>
    <t xml:space="preserve">       Prestaciones médicas otorgadas por tipo de prestador y  sexo beneficiario</t>
  </si>
  <si>
    <t>Prestaciones Sin Clasificar, corresponden a aquellas que surgen al comparar el Arancel de la Modalidad Libre Elección del Fonasa y con el Arancel de Prestaciones de Salud.</t>
  </si>
  <si>
    <t xml:space="preserve">Para las Tasa de Uso de prestaciones de Parto vaginal y Cesárea, se consideran el promedio de beneficiarias en edad fértil. (15 a 49 años)
</t>
  </si>
  <si>
    <t>ENERO-DICIEMBRE DE 2022</t>
  </si>
  <si>
    <t>Fecha de extracción de la información: 24 Mayo 2023.</t>
  </si>
  <si>
    <t>Variación porcentual 2021-2022</t>
  </si>
  <si>
    <t>Fonoaudilogía</t>
  </si>
  <si>
    <t>Banco de Tejidos</t>
  </si>
  <si>
    <t>Prótesis - Audifonos</t>
  </si>
  <si>
    <t>Pago Asociado Emergencia</t>
  </si>
  <si>
    <t>Prótesis-Monitoreo continúo Gluco</t>
  </si>
  <si>
    <t>Matrona</t>
  </si>
  <si>
    <t>Acupuntura</t>
  </si>
  <si>
    <t>Parkinson</t>
  </si>
  <si>
    <t>TEA</t>
  </si>
  <si>
    <t>PAD Dental (Códigos Fonasa)</t>
  </si>
  <si>
    <t>Prótesis-Monitoreo continúo Glucosa</t>
  </si>
  <si>
    <t>Prótesis  Órtesis</t>
  </si>
  <si>
    <t>Prótesis  Audifonos</t>
  </si>
  <si>
    <t>PrótesisMonitoreo continúo Gluco</t>
  </si>
  <si>
    <t>CUADRO N° 3113</t>
  </si>
  <si>
    <t>ESTADÍSTICA ANUAL DE PRESTACIONES DE SALUD DEL SISTEMA ISAPRE</t>
  </si>
  <si>
    <r>
      <t xml:space="preserve">La </t>
    </r>
    <r>
      <rPr>
        <b/>
        <sz val="8.5"/>
        <rFont val="Verdana"/>
        <family val="2"/>
      </rPr>
      <t xml:space="preserve">Estadística Anual de Prestaciones de Salud del Sistema Isapre </t>
    </r>
    <r>
      <rPr>
        <sz val="8.5"/>
        <rFont val="Verdana"/>
        <family val="2"/>
      </rPr>
      <t>contiene los siguientes cuadros y gráficos de información, para el periodo:</t>
    </r>
  </si>
  <si>
    <t>Fuente de información: Superintendencia de Salud (Archivo Maestro de Prestaciones Bonificadas, Archivo Maestro de Cotizantes y Cargas de Isapres y Archivo Maestro de Arancel de Prestaciones de Salud).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</si>
</sst>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43" formatCode="_ * #,##0.00_ ;_ * \-#,##0.00_ ;_ * &quot;-&quot;??_ ;_ @_ "/>
    <numFmt numFmtId="164" formatCode="General_)"/>
    <numFmt numFmtId="165" formatCode="0.0%"/>
    <numFmt numFmtId="166" formatCode="#,##0.0;\-#,##0.0"/>
    <numFmt numFmtId="167" formatCode="#,##0.0"/>
    <numFmt numFmtId="168" formatCode="#,###,;\-#,###,"/>
    <numFmt numFmtId="169" formatCode="_ * #,##0_ ;_ * \-#,##0_ ;_ * &quot;-&quot;??_ ;_ @_ "/>
    <numFmt numFmtId="170" formatCode="#,###,,;\-#,###,,"/>
    <numFmt numFmtId="171" formatCode="#,##0_ ;\-#,##0\ "/>
    <numFmt numFmtId="172" formatCode="#,##0.000000_ ;\-#,##0.000000\ "/>
    <numFmt numFmtId="173" formatCode="#,##0.0_ ;\-#,##0.0\ "/>
    <numFmt numFmtId="174" formatCode="#,##0.000"/>
    <numFmt numFmtId="175" formatCode="dd/mm/yyyy;@"/>
    <numFmt numFmtId="176" formatCode="0.0"/>
    <numFmt numFmtId="177" formatCode="_ * #,##0.0_ ;_ * \-#,##0.0_ ;_ * &quot;-&quot;_ ;_ @_ "/>
    <numFmt numFmtId="178" formatCode="#,##0,,"/>
  </numFmts>
  <fonts count="37">
    <font>
      <sz val="12"/>
      <name val="COURIER"/>
    </font>
    <font>
      <sz val="12"/>
      <name val="Helvetica-Narrow"/>
    </font>
    <font>
      <sz val="12"/>
      <name val="Times"/>
      <family val="1"/>
    </font>
    <font>
      <sz val="12"/>
      <name val="Courier"/>
      <family val="3"/>
    </font>
    <font>
      <b/>
      <sz val="8"/>
      <name val="Verdana"/>
      <family val="2"/>
    </font>
    <font>
      <sz val="8"/>
      <name val="Verdana"/>
      <family val="2"/>
    </font>
    <font>
      <sz val="8"/>
      <color indexed="10"/>
      <name val="Verdana"/>
      <family val="2"/>
    </font>
    <font>
      <sz val="8"/>
      <color indexed="9"/>
      <name val="Verdana"/>
      <family val="2"/>
    </font>
    <font>
      <sz val="8"/>
      <color indexed="11"/>
      <name val="Verdana"/>
      <family val="2"/>
    </font>
    <font>
      <sz val="8"/>
      <color theme="0"/>
      <name val="Verdana"/>
      <family val="2"/>
    </font>
    <font>
      <sz val="8"/>
      <color theme="1"/>
      <name val="Verdana"/>
      <family val="2"/>
    </font>
    <font>
      <b/>
      <sz val="8"/>
      <color rgb="FF0000FF"/>
      <name val="Verdana"/>
      <family val="2"/>
    </font>
    <font>
      <b/>
      <sz val="8"/>
      <color theme="0"/>
      <name val="Verdana"/>
      <family val="2"/>
    </font>
    <font>
      <b/>
      <sz val="10"/>
      <name val="Verdana"/>
      <family val="2"/>
    </font>
    <font>
      <b/>
      <sz val="10"/>
      <color theme="1"/>
      <name val="Verdana"/>
      <family val="2"/>
    </font>
    <font>
      <b/>
      <sz val="10"/>
      <color indexed="63"/>
      <name val="Verdana"/>
      <family val="2"/>
    </font>
    <font>
      <sz val="10"/>
      <name val="Verdana"/>
      <family val="2"/>
    </font>
    <font>
      <sz val="10"/>
      <color rgb="FF0000FF"/>
      <name val="Verdana"/>
      <family val="2"/>
    </font>
    <font>
      <b/>
      <sz val="10"/>
      <color rgb="FF0000FF"/>
      <name val="Verdana"/>
      <family val="2"/>
    </font>
    <font>
      <b/>
      <sz val="10"/>
      <color rgb="FF0070C0"/>
      <name val="Verdana"/>
      <family val="2"/>
    </font>
    <font>
      <b/>
      <sz val="8"/>
      <color rgb="FF0070C0"/>
      <name val="Verdana"/>
      <family val="2"/>
    </font>
    <font>
      <sz val="12"/>
      <name val="Courier"/>
      <family val="3"/>
    </font>
    <font>
      <b/>
      <sz val="15"/>
      <color rgb="FF0070C0"/>
      <name val="Verdana"/>
      <family val="2"/>
    </font>
    <font>
      <b/>
      <sz val="12"/>
      <name val="Verdana"/>
      <family val="2"/>
    </font>
    <font>
      <b/>
      <sz val="14"/>
      <color rgb="FF0067B7"/>
      <name val="Verdana"/>
      <family val="2"/>
    </font>
    <font>
      <sz val="8.5"/>
      <color theme="1"/>
      <name val="Verdana"/>
      <family val="2"/>
    </font>
    <font>
      <sz val="10"/>
      <name val="Helv"/>
    </font>
    <font>
      <b/>
      <sz val="8.5"/>
      <name val="Verdana"/>
      <family val="2"/>
    </font>
    <font>
      <sz val="8.5"/>
      <name val="Verdana"/>
      <family val="2"/>
    </font>
    <font>
      <u/>
      <sz val="12"/>
      <color theme="10"/>
      <name val="Courier"/>
      <family val="3"/>
    </font>
    <font>
      <b/>
      <sz val="10"/>
      <color theme="8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8"/>
      <color indexed="23"/>
      <name val="Verdana"/>
      <family val="2"/>
    </font>
    <font>
      <b/>
      <sz val="12"/>
      <color rgb="FF0067B7"/>
      <name val="Verdana"/>
      <family val="2"/>
    </font>
    <font>
      <b/>
      <sz val="10"/>
      <color rgb="FF0067B7"/>
      <name val="Verdana"/>
      <family val="2"/>
    </font>
    <font>
      <b/>
      <sz val="11"/>
      <color rgb="FF0067B7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/>
      <right/>
      <top style="double">
        <color theme="0" tint="-0.499984740745262"/>
      </top>
      <bottom/>
      <diagonal/>
    </border>
    <border>
      <left style="dotted">
        <color auto="1"/>
      </left>
      <right style="dotted">
        <color auto="1"/>
      </right>
      <top style="thin">
        <color indexed="64"/>
      </top>
      <bottom/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 style="thin">
        <color indexed="64"/>
      </top>
      <bottom/>
      <diagonal/>
    </border>
    <border>
      <left/>
      <right style="dotted">
        <color auto="1"/>
      </right>
      <top style="thin">
        <color indexed="64"/>
      </top>
      <bottom/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thin">
        <color indexed="64"/>
      </top>
      <bottom style="dotted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auto="1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auto="1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uble">
        <color theme="0" tint="-0.499984740745262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</borders>
  <cellStyleXfs count="11">
    <xf numFmtId="37" fontId="0" fillId="0" borderId="0"/>
    <xf numFmtId="43" fontId="1" fillId="0" borderId="0" applyFont="0" applyFill="0" applyBorder="0" applyAlignment="0" applyProtection="0"/>
    <xf numFmtId="0" fontId="1" fillId="0" borderId="0"/>
    <xf numFmtId="164" fontId="2" fillId="0" borderId="0"/>
    <xf numFmtId="164" fontId="2" fillId="0" borderId="0"/>
    <xf numFmtId="37" fontId="3" fillId="0" borderId="0"/>
    <xf numFmtId="9" fontId="1" fillId="0" borderId="0" applyFont="0" applyFill="0" applyBorder="0" applyAlignment="0" applyProtection="0"/>
    <xf numFmtId="41" fontId="21" fillId="0" borderId="0" applyFont="0" applyFill="0" applyBorder="0" applyAlignment="0" applyProtection="0"/>
    <xf numFmtId="164" fontId="2" fillId="0" borderId="0"/>
    <xf numFmtId="37" fontId="26" fillId="0" borderId="0"/>
    <xf numFmtId="37" fontId="29" fillId="0" borderId="0" applyNumberFormat="0" applyFill="0" applyBorder="0" applyAlignment="0" applyProtection="0"/>
  </cellStyleXfs>
  <cellXfs count="406">
    <xf numFmtId="37" fontId="0" fillId="0" borderId="0" xfId="0"/>
    <xf numFmtId="37" fontId="5" fillId="0" borderId="0" xfId="0" applyFont="1"/>
    <xf numFmtId="0" fontId="5" fillId="0" borderId="0" xfId="2" applyFont="1" applyBorder="1"/>
    <xf numFmtId="0" fontId="5" fillId="0" borderId="0" xfId="2" applyFont="1"/>
    <xf numFmtId="37" fontId="5" fillId="0" borderId="0" xfId="0" applyFont="1" applyFill="1" applyBorder="1"/>
    <xf numFmtId="3" fontId="4" fillId="0" borderId="0" xfId="2" applyNumberFormat="1" applyFont="1"/>
    <xf numFmtId="3" fontId="5" fillId="0" borderId="0" xfId="2" applyNumberFormat="1" applyFont="1"/>
    <xf numFmtId="0" fontId="5" fillId="0" borderId="0" xfId="2" applyFont="1" applyAlignment="1">
      <alignment horizontal="center"/>
    </xf>
    <xf numFmtId="167" fontId="5" fillId="0" borderId="0" xfId="2" applyNumberFormat="1" applyFont="1" applyBorder="1"/>
    <xf numFmtId="3" fontId="5" fillId="0" borderId="0" xfId="2" applyNumberFormat="1" applyFont="1" applyBorder="1"/>
    <xf numFmtId="0" fontId="5" fillId="0" borderId="0" xfId="2" applyFont="1" applyBorder="1" applyAlignment="1">
      <alignment horizontal="center" vertical="center" textRotation="255" wrapText="1"/>
    </xf>
    <xf numFmtId="0" fontId="5" fillId="0" borderId="0" xfId="2" applyFont="1" applyBorder="1" applyAlignment="1">
      <alignment horizontal="left"/>
    </xf>
    <xf numFmtId="37" fontId="5" fillId="0" borderId="0" xfId="2" applyNumberFormat="1" applyFont="1" applyAlignment="1" applyProtection="1">
      <alignment horizontal="left"/>
    </xf>
    <xf numFmtId="0" fontId="5" fillId="0" borderId="0" xfId="2" applyFont="1" applyBorder="1" applyAlignment="1">
      <alignment horizontal="left" vertical="center" wrapText="1"/>
    </xf>
    <xf numFmtId="3" fontId="6" fillId="0" borderId="0" xfId="2" applyNumberFormat="1" applyFont="1" applyBorder="1"/>
    <xf numFmtId="3" fontId="6" fillId="0" borderId="0" xfId="2" applyNumberFormat="1" applyFont="1"/>
    <xf numFmtId="3" fontId="8" fillId="0" borderId="0" xfId="2" applyNumberFormat="1" applyFont="1" applyBorder="1"/>
    <xf numFmtId="0" fontId="6" fillId="0" borderId="0" xfId="2" applyFont="1" applyBorder="1"/>
    <xf numFmtId="0" fontId="6" fillId="0" borderId="0" xfId="2" applyFont="1"/>
    <xf numFmtId="164" fontId="5" fillId="0" borderId="0" xfId="4" applyFont="1" applyFill="1" applyBorder="1"/>
    <xf numFmtId="0" fontId="5" fillId="0" borderId="0" xfId="2" applyFont="1" applyFill="1" applyBorder="1"/>
    <xf numFmtId="3" fontId="5" fillId="0" borderId="0" xfId="2" applyNumberFormat="1" applyFont="1" applyFill="1" applyBorder="1"/>
    <xf numFmtId="0" fontId="5" fillId="0" borderId="0" xfId="2" applyFont="1" applyFill="1" applyBorder="1" applyAlignment="1">
      <alignment horizontal="center"/>
    </xf>
    <xf numFmtId="3" fontId="5" fillId="2" borderId="0" xfId="2" applyNumberFormat="1" applyFont="1" applyFill="1" applyBorder="1"/>
    <xf numFmtId="165" fontId="5" fillId="2" borderId="0" xfId="6" applyNumberFormat="1" applyFont="1" applyFill="1" applyBorder="1"/>
    <xf numFmtId="167" fontId="5" fillId="2" borderId="0" xfId="2" applyNumberFormat="1" applyFont="1" applyFill="1" applyBorder="1"/>
    <xf numFmtId="9" fontId="5" fillId="0" borderId="0" xfId="6" applyFont="1" applyBorder="1"/>
    <xf numFmtId="9" fontId="5" fillId="0" borderId="0" xfId="6" applyFont="1" applyFill="1" applyBorder="1"/>
    <xf numFmtId="3" fontId="8" fillId="0" borderId="0" xfId="2" applyNumberFormat="1" applyFont="1" applyFill="1" applyBorder="1"/>
    <xf numFmtId="169" fontId="5" fillId="0" borderId="0" xfId="1" applyNumberFormat="1" applyFont="1" applyFill="1" applyBorder="1"/>
    <xf numFmtId="9" fontId="5" fillId="0" borderId="0" xfId="6" applyNumberFormat="1" applyFont="1" applyFill="1" applyBorder="1"/>
    <xf numFmtId="165" fontId="5" fillId="0" borderId="0" xfId="6" applyNumberFormat="1" applyFont="1" applyFill="1" applyBorder="1"/>
    <xf numFmtId="166" fontId="5" fillId="0" borderId="0" xfId="0" applyNumberFormat="1" applyFont="1" applyFill="1" applyBorder="1" applyProtection="1"/>
    <xf numFmtId="164" fontId="5" fillId="0" borderId="0" xfId="3" applyNumberFormat="1" applyFont="1" applyBorder="1" applyAlignment="1" applyProtection="1">
      <alignment horizontal="left"/>
    </xf>
    <xf numFmtId="3" fontId="5" fillId="0" borderId="0" xfId="0" applyNumberFormat="1" applyFont="1" applyFill="1" applyBorder="1" applyProtection="1"/>
    <xf numFmtId="166" fontId="5" fillId="0" borderId="0" xfId="0" applyNumberFormat="1" applyFont="1" applyFill="1" applyBorder="1"/>
    <xf numFmtId="0" fontId="5" fillId="2" borderId="0" xfId="2" applyFont="1" applyFill="1" applyBorder="1" applyAlignment="1">
      <alignment horizontal="left"/>
    </xf>
    <xf numFmtId="0" fontId="5" fillId="0" borderId="0" xfId="2" applyFont="1" applyBorder="1" applyAlignment="1">
      <alignment horizontal="center" vertical="center" wrapText="1"/>
    </xf>
    <xf numFmtId="37" fontId="5" fillId="0" borderId="0" xfId="5" applyFont="1" applyBorder="1" applyAlignment="1">
      <alignment horizontal="center" vertical="center" wrapText="1"/>
    </xf>
    <xf numFmtId="0" fontId="5" fillId="2" borderId="0" xfId="2" applyFont="1" applyFill="1"/>
    <xf numFmtId="3" fontId="10" fillId="2" borderId="0" xfId="0" applyNumberFormat="1" applyFont="1" applyFill="1" applyBorder="1"/>
    <xf numFmtId="3" fontId="10" fillId="2" borderId="0" xfId="0" applyNumberFormat="1" applyFont="1" applyFill="1" applyBorder="1" applyAlignment="1">
      <alignment vertical="center"/>
    </xf>
    <xf numFmtId="37" fontId="10" fillId="2" borderId="0" xfId="0" applyFont="1" applyFill="1" applyBorder="1" applyAlignment="1">
      <alignment vertical="center"/>
    </xf>
    <xf numFmtId="37" fontId="5" fillId="2" borderId="0" xfId="0" applyFont="1" applyFill="1" applyBorder="1"/>
    <xf numFmtId="3" fontId="5" fillId="2" borderId="0" xfId="0" applyNumberFormat="1" applyFont="1" applyFill="1" applyBorder="1"/>
    <xf numFmtId="37" fontId="13" fillId="0" borderId="0" xfId="0" applyFont="1"/>
    <xf numFmtId="37" fontId="14" fillId="0" borderId="0" xfId="0" applyFont="1" applyAlignment="1">
      <alignment vertical="center"/>
    </xf>
    <xf numFmtId="37" fontId="15" fillId="0" borderId="0" xfId="0" applyFont="1" applyFill="1" applyBorder="1" applyAlignment="1"/>
    <xf numFmtId="37" fontId="16" fillId="0" borderId="0" xfId="0" applyFont="1"/>
    <xf numFmtId="37" fontId="17" fillId="0" borderId="0" xfId="0" applyFont="1"/>
    <xf numFmtId="37" fontId="18" fillId="0" borderId="0" xfId="0" applyFont="1"/>
    <xf numFmtId="37" fontId="16" fillId="0" borderId="0" xfId="0" applyFont="1" applyFill="1" applyBorder="1"/>
    <xf numFmtId="37" fontId="19" fillId="0" borderId="0" xfId="0" applyFont="1" applyFill="1" applyBorder="1" applyAlignment="1">
      <alignment horizontal="center"/>
    </xf>
    <xf numFmtId="37" fontId="5" fillId="0" borderId="0" xfId="0" applyFont="1" applyFill="1"/>
    <xf numFmtId="37" fontId="10" fillId="0" borderId="0" xfId="0" applyFont="1" applyFill="1" applyBorder="1" applyAlignment="1">
      <alignment vertical="center"/>
    </xf>
    <xf numFmtId="165" fontId="5" fillId="0" borderId="0" xfId="6" applyNumberFormat="1" applyFont="1" applyFill="1"/>
    <xf numFmtId="37" fontId="5" fillId="0" borderId="0" xfId="0" applyFont="1" applyFill="1" applyAlignment="1">
      <alignment horizontal="center"/>
    </xf>
    <xf numFmtId="0" fontId="5" fillId="0" borderId="0" xfId="2" applyFont="1" applyFill="1"/>
    <xf numFmtId="0" fontId="4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left" vertical="center" wrapText="1"/>
    </xf>
    <xf numFmtId="170" fontId="5" fillId="0" borderId="0" xfId="2" applyNumberFormat="1" applyFont="1" applyFill="1" applyBorder="1"/>
    <xf numFmtId="167" fontId="5" fillId="0" borderId="0" xfId="6" applyNumberFormat="1" applyFont="1" applyFill="1" applyBorder="1"/>
    <xf numFmtId="167" fontId="5" fillId="0" borderId="0" xfId="2" applyNumberFormat="1" applyFont="1" applyFill="1" applyBorder="1"/>
    <xf numFmtId="3" fontId="5" fillId="0" borderId="0" xfId="2" applyNumberFormat="1" applyFont="1" applyFill="1"/>
    <xf numFmtId="3" fontId="11" fillId="0" borderId="0" xfId="2" applyNumberFormat="1" applyFont="1" applyFill="1"/>
    <xf numFmtId="169" fontId="5" fillId="0" borderId="0" xfId="1" applyNumberFormat="1" applyFont="1" applyFill="1"/>
    <xf numFmtId="171" fontId="5" fillId="0" borderId="0" xfId="2" applyNumberFormat="1" applyFont="1" applyFill="1"/>
    <xf numFmtId="169" fontId="4" fillId="0" borderId="0" xfId="1" applyNumberFormat="1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 vertical="center" wrapText="1"/>
    </xf>
    <xf numFmtId="3" fontId="6" fillId="0" borderId="0" xfId="2" applyNumberFormat="1" applyFont="1" applyFill="1"/>
    <xf numFmtId="0" fontId="5" fillId="0" borderId="0" xfId="2" applyFont="1" applyFill="1" applyBorder="1" applyAlignment="1">
      <alignment vertical="center" wrapText="1"/>
    </xf>
    <xf numFmtId="37" fontId="5" fillId="0" borderId="0" xfId="0" applyFont="1" applyFill="1" applyBorder="1" applyAlignment="1">
      <alignment vertical="center" wrapText="1"/>
    </xf>
    <xf numFmtId="0" fontId="5" fillId="2" borderId="0" xfId="2" applyFont="1" applyFill="1" applyBorder="1" applyAlignment="1">
      <alignment vertical="center" wrapText="1"/>
    </xf>
    <xf numFmtId="0" fontId="5" fillId="0" borderId="0" xfId="2" applyFont="1" applyFill="1" applyAlignment="1">
      <alignment horizontal="center"/>
    </xf>
    <xf numFmtId="171" fontId="5" fillId="0" borderId="0" xfId="1" applyNumberFormat="1" applyFont="1" applyFill="1"/>
    <xf numFmtId="0" fontId="5" fillId="0" borderId="0" xfId="2" applyFont="1" applyFill="1" applyBorder="1" applyAlignment="1">
      <alignment horizontal="left"/>
    </xf>
    <xf numFmtId="169" fontId="5" fillId="0" borderId="0" xfId="1" applyNumberFormat="1" applyFont="1" applyFill="1" applyAlignment="1">
      <alignment horizontal="center"/>
    </xf>
    <xf numFmtId="169" fontId="5" fillId="0" borderId="0" xfId="2" applyNumberFormat="1" applyFont="1" applyFill="1"/>
    <xf numFmtId="0" fontId="20" fillId="0" borderId="0" xfId="2" applyFont="1" applyFill="1" applyAlignment="1">
      <alignment horizontal="center"/>
    </xf>
    <xf numFmtId="0" fontId="5" fillId="2" borderId="0" xfId="2" applyFont="1" applyFill="1" applyBorder="1" applyAlignment="1">
      <alignment horizontal="center" vertical="center" wrapText="1"/>
    </xf>
    <xf numFmtId="14" fontId="5" fillId="0" borderId="0" xfId="2" applyNumberFormat="1" applyFont="1"/>
    <xf numFmtId="21" fontId="5" fillId="0" borderId="0" xfId="2" applyNumberFormat="1" applyFont="1"/>
    <xf numFmtId="172" fontId="5" fillId="0" borderId="0" xfId="0" applyNumberFormat="1" applyFont="1" applyFill="1" applyBorder="1"/>
    <xf numFmtId="164" fontId="24" fillId="2" borderId="0" xfId="8" applyFont="1" applyFill="1" applyAlignment="1">
      <alignment vertical="center"/>
    </xf>
    <xf numFmtId="37" fontId="25" fillId="2" borderId="0" xfId="0" applyFont="1" applyFill="1" applyBorder="1" applyAlignment="1">
      <alignment horizontal="left" vertical="center"/>
    </xf>
    <xf numFmtId="37" fontId="13" fillId="2" borderId="5" xfId="9" applyFont="1" applyFill="1" applyBorder="1" applyAlignment="1">
      <alignment horizontal="center" vertical="center"/>
    </xf>
    <xf numFmtId="37" fontId="13" fillId="2" borderId="6" xfId="9" applyFont="1" applyFill="1" applyBorder="1" applyAlignment="1">
      <alignment horizontal="center" vertical="center"/>
    </xf>
    <xf numFmtId="37" fontId="25" fillId="2" borderId="7" xfId="0" applyFont="1" applyFill="1" applyBorder="1" applyAlignment="1">
      <alignment horizontal="left" vertical="center" indent="4"/>
    </xf>
    <xf numFmtId="37" fontId="28" fillId="0" borderId="8" xfId="0" applyFont="1" applyBorder="1"/>
    <xf numFmtId="37" fontId="13" fillId="2" borderId="7" xfId="9" applyFont="1" applyFill="1" applyBorder="1" applyAlignment="1">
      <alignment horizontal="center" vertical="center"/>
    </xf>
    <xf numFmtId="37" fontId="13" fillId="2" borderId="0" xfId="9" applyFont="1" applyFill="1" applyBorder="1" applyAlignment="1">
      <alignment vertical="center"/>
    </xf>
    <xf numFmtId="37" fontId="25" fillId="2" borderId="7" xfId="0" applyFont="1" applyFill="1" applyBorder="1" applyAlignment="1">
      <alignment horizontal="left" vertical="center"/>
    </xf>
    <xf numFmtId="16" fontId="5" fillId="0" borderId="0" xfId="2" applyNumberFormat="1" applyFont="1"/>
    <xf numFmtId="17" fontId="5" fillId="0" borderId="0" xfId="2" applyNumberFormat="1" applyFont="1"/>
    <xf numFmtId="16" fontId="5" fillId="0" borderId="0" xfId="2" applyNumberFormat="1" applyFont="1" applyBorder="1"/>
    <xf numFmtId="17" fontId="5" fillId="0" borderId="0" xfId="2" applyNumberFormat="1" applyFont="1" applyBorder="1"/>
    <xf numFmtId="174" fontId="5" fillId="0" borderId="0" xfId="2" applyNumberFormat="1" applyFont="1" applyFill="1" applyBorder="1"/>
    <xf numFmtId="0" fontId="4" fillId="0" borderId="0" xfId="2" applyFont="1" applyFill="1" applyBorder="1"/>
    <xf numFmtId="0" fontId="4" fillId="0" borderId="0" xfId="2" applyFont="1" applyBorder="1"/>
    <xf numFmtId="41" fontId="28" fillId="2" borderId="11" xfId="7" applyFont="1" applyFill="1" applyBorder="1" applyAlignment="1" applyProtection="1">
      <alignment vertical="center"/>
    </xf>
    <xf numFmtId="41" fontId="27" fillId="2" borderId="11" xfId="7" applyFont="1" applyFill="1" applyBorder="1" applyAlignment="1" applyProtection="1">
      <alignment vertical="center"/>
    </xf>
    <xf numFmtId="41" fontId="5" fillId="0" borderId="0" xfId="2" applyNumberFormat="1" applyFont="1" applyBorder="1"/>
    <xf numFmtId="41" fontId="27" fillId="2" borderId="14" xfId="7" applyFont="1" applyFill="1" applyBorder="1" applyAlignment="1" applyProtection="1">
      <alignment vertical="center"/>
    </xf>
    <xf numFmtId="41" fontId="5" fillId="0" borderId="0" xfId="2" applyNumberFormat="1" applyFont="1"/>
    <xf numFmtId="3" fontId="5" fillId="0" borderId="0" xfId="2" applyNumberFormat="1" applyFont="1" applyAlignment="1">
      <alignment horizontal="center"/>
    </xf>
    <xf numFmtId="41" fontId="27" fillId="2" borderId="0" xfId="7" applyFont="1" applyFill="1" applyBorder="1" applyAlignment="1" applyProtection="1">
      <alignment vertical="center"/>
    </xf>
    <xf numFmtId="41" fontId="28" fillId="2" borderId="20" xfId="7" applyFont="1" applyFill="1" applyBorder="1" applyAlignment="1" applyProtection="1">
      <alignment vertical="center"/>
    </xf>
    <xf numFmtId="165" fontId="28" fillId="0" borderId="0" xfId="6" applyNumberFormat="1" applyFont="1" applyFill="1" applyBorder="1" applyProtection="1"/>
    <xf numFmtId="165" fontId="28" fillId="0" borderId="24" xfId="6" applyNumberFormat="1" applyFont="1" applyFill="1" applyBorder="1" applyProtection="1"/>
    <xf numFmtId="165" fontId="28" fillId="0" borderId="11" xfId="6" applyNumberFormat="1" applyFont="1" applyFill="1" applyBorder="1" applyProtection="1"/>
    <xf numFmtId="41" fontId="28" fillId="2" borderId="17" xfId="7" applyFont="1" applyFill="1" applyBorder="1" applyAlignment="1" applyProtection="1">
      <alignment vertical="center"/>
    </xf>
    <xf numFmtId="41" fontId="28" fillId="2" borderId="23" xfId="7" applyFont="1" applyFill="1" applyBorder="1" applyAlignment="1" applyProtection="1">
      <alignment vertical="center"/>
    </xf>
    <xf numFmtId="164" fontId="27" fillId="0" borderId="1" xfId="3" applyNumberFormat="1" applyFont="1" applyFill="1" applyBorder="1" applyAlignment="1" applyProtection="1">
      <alignment horizontal="left"/>
    </xf>
    <xf numFmtId="41" fontId="28" fillId="2" borderId="0" xfId="7" applyFont="1" applyFill="1" applyBorder="1" applyAlignment="1" applyProtection="1">
      <alignment vertical="center"/>
    </xf>
    <xf numFmtId="165" fontId="27" fillId="2" borderId="14" xfId="6" applyNumberFormat="1" applyFont="1" applyFill="1" applyBorder="1" applyAlignment="1" applyProtection="1">
      <alignment vertical="center"/>
    </xf>
    <xf numFmtId="41" fontId="27" fillId="0" borderId="0" xfId="7" applyFont="1" applyFill="1" applyBorder="1" applyAlignment="1" applyProtection="1">
      <alignment vertical="center" wrapText="1"/>
    </xf>
    <xf numFmtId="165" fontId="28" fillId="2" borderId="11" xfId="6" applyNumberFormat="1" applyFont="1" applyFill="1" applyBorder="1" applyAlignment="1" applyProtection="1">
      <alignment vertical="center"/>
    </xf>
    <xf numFmtId="0" fontId="4" fillId="0" borderId="0" xfId="2" applyFont="1" applyFill="1"/>
    <xf numFmtId="0" fontId="4" fillId="0" borderId="0" xfId="2" applyFont="1"/>
    <xf numFmtId="165" fontId="27" fillId="2" borderId="11" xfId="6" applyNumberFormat="1" applyFont="1" applyFill="1" applyBorder="1" applyAlignment="1" applyProtection="1">
      <alignment vertical="center"/>
    </xf>
    <xf numFmtId="173" fontId="28" fillId="2" borderId="11" xfId="7" applyNumberFormat="1" applyFont="1" applyFill="1" applyBorder="1" applyAlignment="1" applyProtection="1">
      <alignment vertical="center"/>
    </xf>
    <xf numFmtId="173" fontId="27" fillId="2" borderId="11" xfId="7" applyNumberFormat="1" applyFont="1" applyFill="1" applyBorder="1" applyAlignment="1" applyProtection="1">
      <alignment vertical="center"/>
    </xf>
    <xf numFmtId="3" fontId="4" fillId="0" borderId="0" xfId="2" applyNumberFormat="1" applyFont="1" applyFill="1"/>
    <xf numFmtId="165" fontId="28" fillId="2" borderId="11" xfId="7" applyNumberFormat="1" applyFont="1" applyFill="1" applyBorder="1" applyAlignment="1" applyProtection="1">
      <alignment vertical="center"/>
    </xf>
    <xf numFmtId="165" fontId="27" fillId="2" borderId="11" xfId="7" applyNumberFormat="1" applyFont="1" applyFill="1" applyBorder="1" applyAlignment="1" applyProtection="1">
      <alignment vertical="center"/>
    </xf>
    <xf numFmtId="165" fontId="27" fillId="2" borderId="14" xfId="7" applyNumberFormat="1" applyFont="1" applyFill="1" applyBorder="1" applyAlignment="1" applyProtection="1">
      <alignment vertical="center"/>
    </xf>
    <xf numFmtId="173" fontId="27" fillId="2" borderId="14" xfId="7" applyNumberFormat="1" applyFont="1" applyFill="1" applyBorder="1" applyAlignment="1" applyProtection="1">
      <alignment vertical="center"/>
    </xf>
    <xf numFmtId="165" fontId="5" fillId="0" borderId="0" xfId="2" applyNumberFormat="1" applyFont="1"/>
    <xf numFmtId="165" fontId="28" fillId="2" borderId="14" xfId="6" applyNumberFormat="1" applyFont="1" applyFill="1" applyBorder="1" applyAlignment="1" applyProtection="1">
      <alignment vertical="center"/>
    </xf>
    <xf numFmtId="0" fontId="28" fillId="0" borderId="11" xfId="2" applyFont="1" applyBorder="1"/>
    <xf numFmtId="3" fontId="28" fillId="0" borderId="11" xfId="2" applyNumberFormat="1" applyFont="1" applyBorder="1"/>
    <xf numFmtId="41" fontId="27" fillId="2" borderId="23" xfId="7" applyFont="1" applyFill="1" applyBorder="1" applyAlignment="1" applyProtection="1">
      <alignment vertical="center"/>
    </xf>
    <xf numFmtId="165" fontId="28" fillId="2" borderId="23" xfId="6" applyNumberFormat="1" applyFont="1" applyFill="1" applyBorder="1" applyAlignment="1" applyProtection="1">
      <alignment vertical="center"/>
    </xf>
    <xf numFmtId="3" fontId="28" fillId="0" borderId="23" xfId="2" applyNumberFormat="1" applyFont="1" applyBorder="1"/>
    <xf numFmtId="0" fontId="28" fillId="0" borderId="23" xfId="2" applyFont="1" applyBorder="1"/>
    <xf numFmtId="0" fontId="5" fillId="0" borderId="0" xfId="2" applyNumberFormat="1" applyFont="1" applyBorder="1"/>
    <xf numFmtId="173" fontId="28" fillId="2" borderId="0" xfId="7" applyNumberFormat="1" applyFont="1" applyFill="1" applyBorder="1" applyAlignment="1" applyProtection="1">
      <alignment vertical="center"/>
    </xf>
    <xf numFmtId="41" fontId="27" fillId="2" borderId="17" xfId="7" applyFont="1" applyFill="1" applyBorder="1" applyAlignment="1" applyProtection="1">
      <alignment vertical="center"/>
    </xf>
    <xf numFmtId="173" fontId="27" fillId="2" borderId="0" xfId="7" applyNumberFormat="1" applyFont="1" applyFill="1" applyBorder="1" applyAlignment="1" applyProtection="1">
      <alignment vertical="center"/>
    </xf>
    <xf numFmtId="165" fontId="28" fillId="2" borderId="17" xfId="6" applyNumberFormat="1" applyFont="1" applyFill="1" applyBorder="1" applyAlignment="1" applyProtection="1">
      <alignment vertical="center"/>
    </xf>
    <xf numFmtId="0" fontId="5" fillId="0" borderId="17" xfId="2" applyFont="1" applyBorder="1"/>
    <xf numFmtId="37" fontId="5" fillId="0" borderId="17" xfId="0" applyFont="1" applyFill="1" applyBorder="1"/>
    <xf numFmtId="0" fontId="27" fillId="2" borderId="0" xfId="7" applyNumberFormat="1" applyFont="1" applyFill="1" applyBorder="1" applyAlignment="1" applyProtection="1">
      <alignment vertical="center"/>
    </xf>
    <xf numFmtId="37" fontId="0" fillId="2" borderId="0" xfId="0" applyFill="1"/>
    <xf numFmtId="37" fontId="16" fillId="2" borderId="0" xfId="0" applyFont="1" applyFill="1"/>
    <xf numFmtId="37" fontId="16" fillId="2" borderId="0" xfId="0" applyFont="1" applyFill="1" applyAlignment="1">
      <alignment horizontal="center" wrapText="1"/>
    </xf>
    <xf numFmtId="164" fontId="22" fillId="2" borderId="0" xfId="8" applyFont="1" applyFill="1" applyAlignment="1">
      <alignment vertical="center" wrapText="1"/>
    </xf>
    <xf numFmtId="164" fontId="5" fillId="2" borderId="0" xfId="8" applyFont="1" applyFill="1" applyAlignment="1">
      <alignment vertical="center" wrapText="1"/>
    </xf>
    <xf numFmtId="37" fontId="30" fillId="2" borderId="0" xfId="0" applyFont="1" applyFill="1" applyAlignment="1">
      <alignment horizontal="center"/>
    </xf>
    <xf numFmtId="37" fontId="13" fillId="2" borderId="0" xfId="9" applyFont="1" applyFill="1" applyBorder="1" applyAlignment="1">
      <alignment horizontal="center" vertical="center"/>
    </xf>
    <xf numFmtId="37" fontId="13" fillId="2" borderId="25" xfId="9" applyFont="1" applyFill="1" applyBorder="1" applyAlignment="1">
      <alignment horizontal="center" vertical="center"/>
    </xf>
    <xf numFmtId="37" fontId="31" fillId="2" borderId="26" xfId="0" applyFont="1" applyFill="1" applyBorder="1" applyAlignment="1">
      <alignment horizontal="center" vertical="center"/>
    </xf>
    <xf numFmtId="37" fontId="16" fillId="2" borderId="0" xfId="0" applyFont="1" applyFill="1" applyBorder="1" applyAlignment="1">
      <alignment vertical="center" wrapText="1"/>
    </xf>
    <xf numFmtId="37" fontId="13" fillId="2" borderId="0" xfId="0" applyFont="1" applyFill="1" applyBorder="1"/>
    <xf numFmtId="37" fontId="16" fillId="2" borderId="0" xfId="0" applyFont="1" applyFill="1" applyBorder="1"/>
    <xf numFmtId="37" fontId="13" fillId="2" borderId="0" xfId="0" applyFont="1" applyFill="1"/>
    <xf numFmtId="37" fontId="31" fillId="2" borderId="28" xfId="0" applyFont="1" applyFill="1" applyBorder="1" applyAlignment="1">
      <alignment horizontal="center" vertical="center"/>
    </xf>
    <xf numFmtId="37" fontId="33" fillId="2" borderId="0" xfId="0" applyFont="1" applyFill="1" applyBorder="1" applyAlignment="1">
      <alignment horizontal="justify" vertical="center" wrapText="1"/>
    </xf>
    <xf numFmtId="37" fontId="32" fillId="2" borderId="0" xfId="0" applyFont="1" applyFill="1" applyBorder="1" applyAlignment="1">
      <alignment vertical="center"/>
    </xf>
    <xf numFmtId="37" fontId="33" fillId="2" borderId="31" xfId="0" applyFont="1" applyFill="1" applyBorder="1" applyAlignment="1">
      <alignment horizontal="justify" vertical="center" wrapText="1"/>
    </xf>
    <xf numFmtId="37" fontId="33" fillId="2" borderId="0" xfId="0" applyFont="1" applyFill="1" applyBorder="1" applyAlignment="1">
      <alignment vertical="top" wrapText="1"/>
    </xf>
    <xf numFmtId="37" fontId="13" fillId="2" borderId="0" xfId="0" applyFont="1" applyFill="1" applyBorder="1" applyAlignment="1">
      <alignment vertical="top" wrapText="1"/>
    </xf>
    <xf numFmtId="37" fontId="16" fillId="2" borderId="0" xfId="0" applyFont="1" applyFill="1" applyAlignment="1">
      <alignment vertical="top" wrapText="1"/>
    </xf>
    <xf numFmtId="37" fontId="16" fillId="2" borderId="0" xfId="0" applyFont="1" applyFill="1" applyBorder="1" applyAlignment="1">
      <alignment vertical="top" wrapText="1"/>
    </xf>
    <xf numFmtId="37" fontId="33" fillId="2" borderId="0" xfId="0" quotePrefix="1" applyFont="1" applyFill="1" applyBorder="1" applyAlignment="1">
      <alignment horizontal="left" vertical="center" wrapText="1"/>
    </xf>
    <xf numFmtId="37" fontId="0" fillId="2" borderId="0" xfId="0" applyFill="1" applyBorder="1"/>
    <xf numFmtId="37" fontId="34" fillId="2" borderId="0" xfId="0" applyNumberFormat="1" applyFont="1" applyFill="1" applyAlignment="1" applyProtection="1">
      <alignment vertical="center"/>
    </xf>
    <xf numFmtId="37" fontId="34" fillId="2" borderId="0" xfId="0" applyNumberFormat="1" applyFont="1" applyFill="1" applyAlignment="1" applyProtection="1">
      <alignment horizontal="center" vertical="center"/>
    </xf>
    <xf numFmtId="37" fontId="34" fillId="2" borderId="0" xfId="0" applyNumberFormat="1" applyFont="1" applyFill="1" applyBorder="1" applyAlignment="1" applyProtection="1">
      <alignment horizontal="center" vertical="center"/>
    </xf>
    <xf numFmtId="37" fontId="34" fillId="2" borderId="1" xfId="0" applyNumberFormat="1" applyFont="1" applyFill="1" applyBorder="1" applyAlignment="1" applyProtection="1">
      <alignment horizontal="center" vertical="center"/>
    </xf>
    <xf numFmtId="37" fontId="5" fillId="2" borderId="0" xfId="2" applyNumberFormat="1" applyFont="1" applyFill="1" applyBorder="1" applyAlignment="1" applyProtection="1">
      <alignment horizontal="left"/>
    </xf>
    <xf numFmtId="37" fontId="9" fillId="2" borderId="0" xfId="0" applyFont="1" applyFill="1" applyBorder="1" applyAlignment="1">
      <alignment vertical="center"/>
    </xf>
    <xf numFmtId="37" fontId="12" fillId="2" borderId="0" xfId="0" applyFont="1" applyFill="1" applyBorder="1" applyAlignment="1">
      <alignment horizontal="right" vertical="center"/>
    </xf>
    <xf numFmtId="37" fontId="16" fillId="0" borderId="0" xfId="0" applyFont="1" applyBorder="1" applyAlignment="1">
      <alignment horizontal="justify"/>
    </xf>
    <xf numFmtId="37" fontId="10" fillId="2" borderId="0" xfId="0" applyFont="1" applyFill="1" applyBorder="1" applyAlignment="1">
      <alignment vertical="center" wrapText="1"/>
    </xf>
    <xf numFmtId="41" fontId="27" fillId="2" borderId="12" xfId="7" applyFont="1" applyFill="1" applyBorder="1" applyAlignment="1" applyProtection="1">
      <alignment horizontal="center" vertical="center"/>
    </xf>
    <xf numFmtId="0" fontId="4" fillId="2" borderId="0" xfId="2" applyFont="1" applyFill="1"/>
    <xf numFmtId="0" fontId="4" fillId="2" borderId="0" xfId="2" applyFont="1" applyFill="1" applyBorder="1"/>
    <xf numFmtId="41" fontId="27" fillId="2" borderId="0" xfId="7" applyFont="1" applyFill="1" applyBorder="1" applyAlignment="1" applyProtection="1">
      <alignment horizontal="center" vertical="center"/>
    </xf>
    <xf numFmtId="170" fontId="28" fillId="2" borderId="0" xfId="7" applyNumberFormat="1" applyFont="1" applyFill="1" applyBorder="1" applyAlignment="1" applyProtection="1">
      <alignment vertical="center"/>
    </xf>
    <xf numFmtId="170" fontId="27" fillId="2" borderId="0" xfId="7" applyNumberFormat="1" applyFont="1" applyFill="1" applyBorder="1" applyAlignment="1" applyProtection="1">
      <alignment vertical="center"/>
    </xf>
    <xf numFmtId="37" fontId="5" fillId="2" borderId="0" xfId="0" applyFont="1" applyFill="1" applyBorder="1" applyAlignment="1">
      <alignment horizontal="center"/>
    </xf>
    <xf numFmtId="41" fontId="28" fillId="2" borderId="0" xfId="7" applyFont="1" applyFill="1" applyBorder="1" applyAlignment="1" applyProtection="1">
      <alignment horizontal="center" vertical="center"/>
    </xf>
    <xf numFmtId="0" fontId="20" fillId="0" borderId="0" xfId="2" applyFont="1" applyFill="1" applyAlignment="1"/>
    <xf numFmtId="165" fontId="27" fillId="2" borderId="0" xfId="6" applyNumberFormat="1" applyFont="1" applyFill="1" applyBorder="1" applyAlignment="1" applyProtection="1">
      <alignment vertical="center"/>
    </xf>
    <xf numFmtId="0" fontId="5" fillId="2" borderId="0" xfId="2" applyFont="1" applyFill="1" applyAlignment="1">
      <alignment horizontal="center"/>
    </xf>
    <xf numFmtId="0" fontId="5" fillId="2" borderId="0" xfId="2" applyFont="1" applyFill="1" applyBorder="1"/>
    <xf numFmtId="3" fontId="5" fillId="2" borderId="0" xfId="2" applyNumberFormat="1" applyFont="1" applyFill="1"/>
    <xf numFmtId="14" fontId="5" fillId="2" borderId="0" xfId="2" applyNumberFormat="1" applyFont="1" applyFill="1"/>
    <xf numFmtId="21" fontId="5" fillId="2" borderId="0" xfId="2" applyNumberFormat="1" applyFont="1" applyFill="1"/>
    <xf numFmtId="0" fontId="5" fillId="2" borderId="0" xfId="2" applyFont="1" applyFill="1" applyBorder="1" applyAlignment="1">
      <alignment horizontal="center"/>
    </xf>
    <xf numFmtId="171" fontId="5" fillId="2" borderId="0" xfId="2" applyNumberFormat="1" applyFont="1" applyFill="1" applyBorder="1"/>
    <xf numFmtId="165" fontId="28" fillId="2" borderId="0" xfId="6" applyNumberFormat="1" applyFont="1" applyFill="1" applyBorder="1" applyAlignment="1" applyProtection="1">
      <alignment vertical="center"/>
    </xf>
    <xf numFmtId="165" fontId="28" fillId="2" borderId="0" xfId="7" applyNumberFormat="1" applyFont="1" applyFill="1" applyBorder="1" applyAlignment="1" applyProtection="1">
      <alignment vertical="center"/>
    </xf>
    <xf numFmtId="165" fontId="27" fillId="2" borderId="0" xfId="7" applyNumberFormat="1" applyFont="1" applyFill="1" applyBorder="1" applyAlignment="1" applyProtection="1">
      <alignment vertical="center"/>
    </xf>
    <xf numFmtId="41" fontId="5" fillId="2" borderId="0" xfId="2" applyNumberFormat="1" applyFont="1" applyFill="1" applyBorder="1"/>
    <xf numFmtId="14" fontId="5" fillId="2" borderId="0" xfId="2" applyNumberFormat="1" applyFont="1" applyFill="1" applyBorder="1"/>
    <xf numFmtId="21" fontId="5" fillId="2" borderId="0" xfId="2" applyNumberFormat="1" applyFont="1" applyFill="1" applyBorder="1"/>
    <xf numFmtId="168" fontId="27" fillId="2" borderId="14" xfId="7" applyNumberFormat="1" applyFont="1" applyFill="1" applyBorder="1" applyAlignment="1" applyProtection="1">
      <alignment vertical="center"/>
    </xf>
    <xf numFmtId="0" fontId="5" fillId="0" borderId="0" xfId="2" applyFont="1" applyBorder="1" applyAlignment="1">
      <alignment vertical="center" textRotation="255" wrapText="1"/>
    </xf>
    <xf numFmtId="0" fontId="5" fillId="2" borderId="0" xfId="2" applyFont="1" applyFill="1" applyBorder="1" applyAlignment="1">
      <alignment vertical="center" textRotation="255" wrapText="1"/>
    </xf>
    <xf numFmtId="0" fontId="7" fillId="2" borderId="0" xfId="2" applyFont="1" applyFill="1" applyBorder="1" applyAlignment="1">
      <alignment horizontal="left"/>
    </xf>
    <xf numFmtId="3" fontId="7" fillId="2" borderId="0" xfId="2" applyNumberFormat="1" applyFont="1" applyFill="1" applyBorder="1"/>
    <xf numFmtId="170" fontId="7" fillId="2" borderId="0" xfId="2" applyNumberFormat="1" applyFont="1" applyFill="1" applyBorder="1"/>
    <xf numFmtId="165" fontId="7" fillId="2" borderId="0" xfId="6" applyNumberFormat="1" applyFont="1" applyFill="1" applyBorder="1"/>
    <xf numFmtId="167" fontId="7" fillId="2" borderId="0" xfId="2" applyNumberFormat="1" applyFont="1" applyFill="1" applyBorder="1"/>
    <xf numFmtId="0" fontId="5" fillId="2" borderId="0" xfId="2" applyFont="1" applyFill="1" applyBorder="1" applyAlignment="1">
      <alignment horizontal="center" vertical="center" textRotation="255" wrapText="1"/>
    </xf>
    <xf numFmtId="37" fontId="5" fillId="2" borderId="0" xfId="0" applyFont="1" applyFill="1" applyBorder="1" applyAlignment="1">
      <alignment vertical="center" wrapText="1"/>
    </xf>
    <xf numFmtId="170" fontId="5" fillId="2" borderId="0" xfId="2" applyNumberFormat="1" applyFont="1" applyFill="1" applyBorder="1"/>
    <xf numFmtId="167" fontId="5" fillId="2" borderId="0" xfId="6" applyNumberFormat="1" applyFont="1" applyFill="1" applyBorder="1"/>
    <xf numFmtId="0" fontId="5" fillId="0" borderId="4" xfId="2" applyFont="1" applyBorder="1" applyAlignment="1">
      <alignment vertical="center" textRotation="255" wrapText="1"/>
    </xf>
    <xf numFmtId="1" fontId="5" fillId="2" borderId="0" xfId="2" applyNumberFormat="1" applyFont="1" applyFill="1" applyBorder="1"/>
    <xf numFmtId="164" fontId="5" fillId="2" borderId="0" xfId="4" applyFont="1" applyFill="1" applyBorder="1"/>
    <xf numFmtId="16" fontId="5" fillId="2" borderId="0" xfId="2" applyNumberFormat="1" applyFont="1" applyFill="1"/>
    <xf numFmtId="17" fontId="5" fillId="2" borderId="0" xfId="2" applyNumberFormat="1" applyFont="1" applyFill="1" applyBorder="1"/>
    <xf numFmtId="41" fontId="27" fillId="2" borderId="10" xfId="7" applyFont="1" applyFill="1" applyBorder="1" applyAlignment="1" applyProtection="1">
      <alignment horizontal="center" vertical="center" wrapText="1"/>
    </xf>
    <xf numFmtId="41" fontId="27" fillId="2" borderId="18" xfId="7" applyFont="1" applyFill="1" applyBorder="1" applyAlignment="1" applyProtection="1">
      <alignment horizontal="center" vertical="center" wrapText="1"/>
    </xf>
    <xf numFmtId="41" fontId="27" fillId="2" borderId="2" xfId="7" applyFont="1" applyFill="1" applyBorder="1" applyAlignment="1" applyProtection="1">
      <alignment horizontal="center" vertical="center" wrapText="1"/>
    </xf>
    <xf numFmtId="41" fontId="27" fillId="2" borderId="13" xfId="7" applyFont="1" applyFill="1" applyBorder="1" applyAlignment="1" applyProtection="1">
      <alignment horizontal="center" vertical="center"/>
    </xf>
    <xf numFmtId="41" fontId="27" fillId="2" borderId="3" xfId="7" applyFont="1" applyFill="1" applyBorder="1" applyAlignment="1" applyProtection="1">
      <alignment horizontal="center" vertical="center"/>
    </xf>
    <xf numFmtId="175" fontId="27" fillId="2" borderId="15" xfId="7" applyNumberFormat="1" applyFont="1" applyFill="1" applyBorder="1" applyAlignment="1" applyProtection="1">
      <alignment vertical="center"/>
    </xf>
    <xf numFmtId="175" fontId="27" fillId="2" borderId="16" xfId="7" applyNumberFormat="1" applyFont="1" applyFill="1" applyBorder="1" applyAlignment="1" applyProtection="1">
      <alignment vertical="center"/>
    </xf>
    <xf numFmtId="41" fontId="27" fillId="2" borderId="15" xfId="7" applyFont="1" applyFill="1" applyBorder="1" applyAlignment="1" applyProtection="1">
      <alignment horizontal="center" vertical="center"/>
    </xf>
    <xf numFmtId="41" fontId="27" fillId="2" borderId="1" xfId="7" applyFont="1" applyFill="1" applyBorder="1" applyAlignment="1" applyProtection="1">
      <alignment horizontal="center" vertical="center"/>
    </xf>
    <xf numFmtId="16" fontId="5" fillId="2" borderId="0" xfId="2" applyNumberFormat="1" applyFont="1" applyFill="1" applyBorder="1"/>
    <xf numFmtId="9" fontId="28" fillId="2" borderId="0" xfId="6" applyFont="1" applyFill="1" applyBorder="1" applyAlignment="1" applyProtection="1">
      <alignment vertical="center"/>
    </xf>
    <xf numFmtId="169" fontId="5" fillId="2" borderId="0" xfId="1" applyNumberFormat="1" applyFont="1" applyFill="1" applyBorder="1"/>
    <xf numFmtId="37" fontId="5" fillId="2" borderId="0" xfId="0" applyFont="1" applyFill="1" applyBorder="1" applyAlignment="1">
      <alignment horizontal="center" vertical="center" wrapText="1"/>
    </xf>
    <xf numFmtId="9" fontId="5" fillId="2" borderId="0" xfId="6" applyFont="1" applyFill="1" applyBorder="1"/>
    <xf numFmtId="3" fontId="7" fillId="2" borderId="0" xfId="0" applyNumberFormat="1" applyFont="1" applyFill="1" applyBorder="1" applyProtection="1"/>
    <xf numFmtId="166" fontId="5" fillId="2" borderId="0" xfId="0" applyNumberFormat="1" applyFont="1" applyFill="1" applyBorder="1"/>
    <xf numFmtId="37" fontId="20" fillId="0" borderId="0" xfId="0" applyNumberFormat="1" applyFont="1" applyFill="1" applyBorder="1" applyAlignment="1" applyProtection="1"/>
    <xf numFmtId="164" fontId="5" fillId="2" borderId="0" xfId="3" applyNumberFormat="1" applyFont="1" applyFill="1" applyBorder="1" applyAlignment="1" applyProtection="1">
      <alignment horizontal="left"/>
    </xf>
    <xf numFmtId="3" fontId="5" fillId="2" borderId="0" xfId="0" applyNumberFormat="1" applyFont="1" applyFill="1" applyBorder="1" applyProtection="1"/>
    <xf numFmtId="165" fontId="5" fillId="2" borderId="0" xfId="6" applyNumberFormat="1" applyFont="1" applyFill="1" applyBorder="1" applyProtection="1"/>
    <xf numFmtId="164" fontId="7" fillId="2" borderId="0" xfId="3" applyNumberFormat="1" applyFont="1" applyFill="1" applyBorder="1" applyAlignment="1" applyProtection="1">
      <alignment horizontal="left"/>
    </xf>
    <xf numFmtId="165" fontId="7" fillId="2" borderId="0" xfId="6" applyNumberFormat="1" applyFont="1" applyFill="1" applyBorder="1" applyProtection="1"/>
    <xf numFmtId="165" fontId="28" fillId="0" borderId="9" xfId="6" applyNumberFormat="1" applyFont="1" applyFill="1" applyBorder="1" applyProtection="1"/>
    <xf numFmtId="167" fontId="5" fillId="2" borderId="0" xfId="0" applyNumberFormat="1" applyFont="1" applyFill="1" applyBorder="1" applyProtection="1"/>
    <xf numFmtId="167" fontId="9" fillId="2" borderId="0" xfId="0" applyNumberFormat="1" applyFont="1" applyFill="1" applyBorder="1" applyProtection="1"/>
    <xf numFmtId="166" fontId="7" fillId="2" borderId="0" xfId="0" applyNumberFormat="1" applyFont="1" applyFill="1" applyBorder="1" applyProtection="1"/>
    <xf numFmtId="4" fontId="7" fillId="2" borderId="0" xfId="0" applyNumberFormat="1" applyFont="1" applyFill="1" applyBorder="1" applyProtection="1"/>
    <xf numFmtId="37" fontId="5" fillId="2" borderId="0" xfId="0" applyNumberFormat="1" applyFont="1" applyFill="1" applyBorder="1" applyAlignment="1" applyProtection="1">
      <alignment horizontal="left"/>
    </xf>
    <xf numFmtId="37" fontId="28" fillId="0" borderId="0" xfId="0" applyFont="1"/>
    <xf numFmtId="37" fontId="28" fillId="0" borderId="0" xfId="10" applyFont="1" applyAlignment="1">
      <alignment horizontal="left"/>
    </xf>
    <xf numFmtId="168" fontId="28" fillId="2" borderId="11" xfId="7" applyNumberFormat="1" applyFont="1" applyFill="1" applyBorder="1" applyAlignment="1" applyProtection="1">
      <alignment vertical="center"/>
    </xf>
    <xf numFmtId="37" fontId="20" fillId="0" borderId="0" xfId="0" applyFont="1" applyFill="1" applyBorder="1" applyAlignment="1"/>
    <xf numFmtId="41" fontId="27" fillId="2" borderId="0" xfId="7" applyFont="1" applyFill="1" applyBorder="1" applyAlignment="1" applyProtection="1">
      <alignment horizontal="center" vertical="center" wrapText="1"/>
    </xf>
    <xf numFmtId="41" fontId="27" fillId="2" borderId="0" xfId="7" applyFont="1" applyFill="1" applyBorder="1" applyAlignment="1" applyProtection="1">
      <alignment horizontal="center" vertical="center"/>
    </xf>
    <xf numFmtId="41" fontId="27" fillId="2" borderId="0" xfId="7" applyFont="1" applyFill="1" applyBorder="1" applyAlignment="1" applyProtection="1">
      <alignment horizontal="left" vertical="center"/>
    </xf>
    <xf numFmtId="41" fontId="27" fillId="2" borderId="0" xfId="7" applyFont="1" applyFill="1" applyBorder="1" applyAlignment="1" applyProtection="1">
      <alignment horizontal="left" vertical="center" wrapText="1"/>
    </xf>
    <xf numFmtId="41" fontId="27" fillId="2" borderId="17" xfId="7" applyFont="1" applyFill="1" applyBorder="1" applyAlignment="1" applyProtection="1">
      <alignment horizontal="center" vertical="center"/>
    </xf>
    <xf numFmtId="41" fontId="27" fillId="2" borderId="17" xfId="7" applyFont="1" applyFill="1" applyBorder="1" applyAlignment="1" applyProtection="1">
      <alignment horizontal="center" vertical="center" wrapText="1"/>
    </xf>
    <xf numFmtId="167" fontId="28" fillId="2" borderId="0" xfId="7" applyNumberFormat="1" applyFont="1" applyFill="1" applyBorder="1" applyAlignment="1" applyProtection="1">
      <alignment vertical="center"/>
    </xf>
    <xf numFmtId="167" fontId="27" fillId="2" borderId="0" xfId="7" applyNumberFormat="1" applyFont="1" applyFill="1" applyBorder="1" applyAlignment="1" applyProtection="1">
      <alignment vertical="center"/>
    </xf>
    <xf numFmtId="176" fontId="28" fillId="2" borderId="0" xfId="7" applyNumberFormat="1" applyFont="1" applyFill="1" applyBorder="1" applyAlignment="1" applyProtection="1">
      <alignment vertical="center"/>
    </xf>
    <xf numFmtId="176" fontId="27" fillId="2" borderId="0" xfId="7" applyNumberFormat="1" applyFont="1" applyFill="1" applyBorder="1" applyAlignment="1" applyProtection="1">
      <alignment vertical="center"/>
    </xf>
    <xf numFmtId="14" fontId="5" fillId="0" borderId="0" xfId="2" applyNumberFormat="1" applyFont="1" applyFill="1" applyBorder="1"/>
    <xf numFmtId="1" fontId="5" fillId="0" borderId="0" xfId="2" applyNumberFormat="1" applyFont="1" applyFill="1" applyBorder="1"/>
    <xf numFmtId="41" fontId="27" fillId="0" borderId="0" xfId="7" applyFont="1" applyFill="1" applyBorder="1" applyAlignment="1" applyProtection="1">
      <alignment horizontal="center" vertical="center" wrapText="1"/>
    </xf>
    <xf numFmtId="41" fontId="27" fillId="0" borderId="0" xfId="7" applyFont="1" applyFill="1" applyBorder="1" applyAlignment="1" applyProtection="1">
      <alignment vertical="center"/>
    </xf>
    <xf numFmtId="41" fontId="27" fillId="0" borderId="0" xfId="7" applyFont="1" applyFill="1" applyBorder="1" applyAlignment="1" applyProtection="1">
      <alignment horizontal="left" vertical="center"/>
    </xf>
    <xf numFmtId="41" fontId="27" fillId="0" borderId="0" xfId="7" applyFont="1" applyFill="1" applyBorder="1" applyAlignment="1" applyProtection="1">
      <alignment horizontal="center" vertical="center"/>
    </xf>
    <xf numFmtId="41" fontId="27" fillId="0" borderId="0" xfId="7" applyFont="1" applyFill="1" applyBorder="1" applyAlignment="1" applyProtection="1">
      <alignment horizontal="left" vertical="center" wrapText="1"/>
    </xf>
    <xf numFmtId="41" fontId="28" fillId="0" borderId="0" xfId="7" applyFont="1" applyFill="1" applyBorder="1" applyAlignment="1" applyProtection="1">
      <alignment vertical="center"/>
    </xf>
    <xf numFmtId="170" fontId="28" fillId="0" borderId="0" xfId="7" applyNumberFormat="1" applyFont="1" applyFill="1" applyBorder="1" applyAlignment="1" applyProtection="1">
      <alignment vertical="center"/>
    </xf>
    <xf numFmtId="165" fontId="28" fillId="0" borderId="0" xfId="6" applyNumberFormat="1" applyFont="1" applyFill="1" applyBorder="1" applyAlignment="1" applyProtection="1">
      <alignment vertical="center"/>
    </xf>
    <xf numFmtId="173" fontId="28" fillId="0" borderId="0" xfId="7" applyNumberFormat="1" applyFont="1" applyFill="1" applyBorder="1" applyAlignment="1" applyProtection="1">
      <alignment vertical="center"/>
    </xf>
    <xf numFmtId="170" fontId="27" fillId="0" borderId="0" xfId="7" applyNumberFormat="1" applyFont="1" applyFill="1" applyBorder="1" applyAlignment="1" applyProtection="1">
      <alignment vertical="center"/>
    </xf>
    <xf numFmtId="165" fontId="27" fillId="0" borderId="0" xfId="6" applyNumberFormat="1" applyFont="1" applyFill="1" applyBorder="1" applyAlignment="1" applyProtection="1">
      <alignment vertical="center"/>
    </xf>
    <xf numFmtId="173" fontId="27" fillId="0" borderId="0" xfId="7" applyNumberFormat="1" applyFont="1" applyFill="1" applyBorder="1" applyAlignment="1" applyProtection="1">
      <alignment vertical="center"/>
    </xf>
    <xf numFmtId="165" fontId="27" fillId="0" borderId="0" xfId="7" applyNumberFormat="1" applyFont="1" applyFill="1" applyBorder="1" applyAlignment="1" applyProtection="1">
      <alignment vertical="center"/>
    </xf>
    <xf numFmtId="165" fontId="28" fillId="0" borderId="0" xfId="7" applyNumberFormat="1" applyFont="1" applyFill="1" applyBorder="1" applyAlignment="1" applyProtection="1">
      <alignment vertical="center"/>
    </xf>
    <xf numFmtId="21" fontId="5" fillId="0" borderId="0" xfId="2" applyNumberFormat="1" applyFont="1" applyFill="1" applyBorder="1"/>
    <xf numFmtId="41" fontId="5" fillId="0" borderId="0" xfId="2" applyNumberFormat="1" applyFont="1" applyFill="1" applyBorder="1"/>
    <xf numFmtId="0" fontId="28" fillId="0" borderId="0" xfId="2" applyFont="1" applyFill="1" applyBorder="1" applyAlignment="1">
      <alignment horizontal="left"/>
    </xf>
    <xf numFmtId="0" fontId="28" fillId="0" borderId="0" xfId="2" applyFont="1" applyBorder="1"/>
    <xf numFmtId="168" fontId="28" fillId="2" borderId="0" xfId="7" applyNumberFormat="1" applyFont="1" applyFill="1" applyBorder="1" applyAlignment="1" applyProtection="1">
      <alignment vertical="center"/>
    </xf>
    <xf numFmtId="0" fontId="5" fillId="0" borderId="34" xfId="2" applyFont="1" applyBorder="1"/>
    <xf numFmtId="37" fontId="34" fillId="2" borderId="0" xfId="0" applyNumberFormat="1" applyFont="1" applyFill="1" applyAlignment="1" applyProtection="1">
      <alignment horizontal="center" vertical="center"/>
    </xf>
    <xf numFmtId="41" fontId="27" fillId="2" borderId="0" xfId="7" applyFont="1" applyFill="1" applyBorder="1" applyAlignment="1" applyProtection="1">
      <alignment horizontal="center" vertical="center" wrapText="1"/>
    </xf>
    <xf numFmtId="0" fontId="5" fillId="2" borderId="0" xfId="2" applyFont="1" applyFill="1" applyBorder="1" applyAlignment="1">
      <alignment horizontal="center" vertical="center" wrapText="1"/>
    </xf>
    <xf numFmtId="168" fontId="27" fillId="2" borderId="11" xfId="7" applyNumberFormat="1" applyFont="1" applyFill="1" applyBorder="1" applyAlignment="1" applyProtection="1">
      <alignment vertical="center"/>
    </xf>
    <xf numFmtId="165" fontId="27" fillId="0" borderId="14" xfId="6" applyNumberFormat="1" applyFont="1" applyFill="1" applyBorder="1" applyProtection="1"/>
    <xf numFmtId="9" fontId="27" fillId="0" borderId="1" xfId="6" applyNumberFormat="1" applyFont="1" applyFill="1" applyBorder="1" applyProtection="1"/>
    <xf numFmtId="9" fontId="27" fillId="0" borderId="14" xfId="6" applyNumberFormat="1" applyFont="1" applyFill="1" applyBorder="1" applyProtection="1"/>
    <xf numFmtId="164" fontId="4" fillId="0" borderId="0" xfId="3" applyNumberFormat="1" applyFont="1" applyFill="1" applyBorder="1" applyAlignment="1" applyProtection="1">
      <alignment horizontal="left"/>
    </xf>
    <xf numFmtId="167" fontId="4" fillId="0" borderId="0" xfId="0" applyNumberFormat="1" applyFont="1" applyFill="1" applyBorder="1" applyProtection="1"/>
    <xf numFmtId="165" fontId="4" fillId="0" borderId="0" xfId="6" applyNumberFormat="1" applyFont="1" applyFill="1" applyBorder="1" applyProtection="1"/>
    <xf numFmtId="177" fontId="28" fillId="2" borderId="11" xfId="7" applyNumberFormat="1" applyFont="1" applyFill="1" applyBorder="1" applyAlignment="1" applyProtection="1">
      <alignment vertical="center"/>
    </xf>
    <xf numFmtId="177" fontId="27" fillId="2" borderId="11" xfId="7" applyNumberFormat="1" applyFont="1" applyFill="1" applyBorder="1" applyAlignment="1" applyProtection="1">
      <alignment vertical="center"/>
    </xf>
    <xf numFmtId="177" fontId="27" fillId="2" borderId="14" xfId="7" applyNumberFormat="1" applyFont="1" applyFill="1" applyBorder="1" applyAlignment="1" applyProtection="1">
      <alignment vertical="center"/>
    </xf>
    <xf numFmtId="165" fontId="28" fillId="2" borderId="23" xfId="7" applyNumberFormat="1" applyFont="1" applyFill="1" applyBorder="1" applyAlignment="1" applyProtection="1">
      <alignment vertical="center"/>
    </xf>
    <xf numFmtId="21" fontId="4" fillId="0" borderId="0" xfId="2" applyNumberFormat="1" applyFont="1"/>
    <xf numFmtId="0" fontId="4" fillId="0" borderId="1" xfId="2" applyFont="1" applyBorder="1"/>
    <xf numFmtId="41" fontId="4" fillId="0" borderId="0" xfId="2" applyNumberFormat="1" applyFont="1"/>
    <xf numFmtId="41" fontId="4" fillId="0" borderId="15" xfId="2" applyNumberFormat="1" applyFont="1" applyBorder="1"/>
    <xf numFmtId="0" fontId="20" fillId="2" borderId="0" xfId="2" applyFont="1" applyFill="1" applyBorder="1" applyAlignment="1">
      <alignment horizontal="center"/>
    </xf>
    <xf numFmtId="0" fontId="20" fillId="2" borderId="0" xfId="2" applyFont="1" applyFill="1" applyAlignment="1">
      <alignment horizontal="center"/>
    </xf>
    <xf numFmtId="37" fontId="5" fillId="2" borderId="0" xfId="0" applyFont="1" applyFill="1"/>
    <xf numFmtId="37" fontId="16" fillId="2" borderId="0" xfId="0" applyFont="1" applyFill="1" applyBorder="1" applyAlignment="1">
      <alignment horizontal="justify"/>
    </xf>
    <xf numFmtId="0" fontId="4" fillId="2" borderId="0" xfId="2" applyFont="1" applyFill="1" applyBorder="1" applyAlignment="1">
      <alignment horizontal="center"/>
    </xf>
    <xf numFmtId="169" fontId="5" fillId="2" borderId="0" xfId="1" applyNumberFormat="1" applyFont="1" applyFill="1"/>
    <xf numFmtId="171" fontId="5" fillId="2" borderId="0" xfId="1" applyNumberFormat="1" applyFont="1" applyFill="1"/>
    <xf numFmtId="41" fontId="5" fillId="2" borderId="0" xfId="2" applyNumberFormat="1" applyFont="1" applyFill="1"/>
    <xf numFmtId="0" fontId="5" fillId="2" borderId="23" xfId="2" applyFont="1" applyFill="1" applyBorder="1"/>
    <xf numFmtId="41" fontId="5" fillId="2" borderId="11" xfId="2" applyNumberFormat="1" applyFont="1" applyFill="1" applyBorder="1"/>
    <xf numFmtId="0" fontId="4" fillId="2" borderId="23" xfId="2" applyFont="1" applyFill="1" applyBorder="1"/>
    <xf numFmtId="0" fontId="4" fillId="2" borderId="1" xfId="2" applyFont="1" applyFill="1" applyBorder="1"/>
    <xf numFmtId="0" fontId="4" fillId="2" borderId="16" xfId="2" applyFont="1" applyFill="1" applyBorder="1"/>
    <xf numFmtId="0" fontId="5" fillId="2" borderId="36" xfId="2" applyFont="1" applyFill="1" applyBorder="1"/>
    <xf numFmtId="0" fontId="4" fillId="2" borderId="35" xfId="2" applyFont="1" applyFill="1" applyBorder="1"/>
    <xf numFmtId="171" fontId="5" fillId="2" borderId="0" xfId="1" applyNumberFormat="1" applyFont="1" applyFill="1" applyBorder="1"/>
    <xf numFmtId="0" fontId="5" fillId="0" borderId="1" xfId="2" applyFont="1" applyBorder="1"/>
    <xf numFmtId="0" fontId="5" fillId="0" borderId="11" xfId="2" applyFont="1" applyBorder="1"/>
    <xf numFmtId="41" fontId="5" fillId="2" borderId="0" xfId="7" applyFont="1" applyFill="1" applyBorder="1" applyProtection="1"/>
    <xf numFmtId="41" fontId="7" fillId="2" borderId="0" xfId="7" applyFont="1" applyFill="1" applyBorder="1" applyProtection="1"/>
    <xf numFmtId="171" fontId="28" fillId="2" borderId="11" xfId="7" applyNumberFormat="1" applyFont="1" applyFill="1" applyBorder="1" applyAlignment="1" applyProtection="1">
      <alignment vertical="center"/>
    </xf>
    <xf numFmtId="41" fontId="28" fillId="0" borderId="11" xfId="7" applyFont="1" applyFill="1" applyBorder="1" applyAlignment="1" applyProtection="1">
      <alignment vertical="center"/>
    </xf>
    <xf numFmtId="0" fontId="28" fillId="2" borderId="23" xfId="2" applyFont="1" applyFill="1" applyBorder="1"/>
    <xf numFmtId="0" fontId="27" fillId="2" borderId="23" xfId="2" applyFont="1" applyFill="1" applyBorder="1"/>
    <xf numFmtId="41" fontId="27" fillId="2" borderId="11" xfId="2" applyNumberFormat="1" applyFont="1" applyFill="1" applyBorder="1"/>
    <xf numFmtId="0" fontId="27" fillId="2" borderId="16" xfId="2" applyFont="1" applyFill="1" applyBorder="1"/>
    <xf numFmtId="165" fontId="28" fillId="0" borderId="11" xfId="7" applyNumberFormat="1" applyFont="1" applyFill="1" applyBorder="1" applyAlignment="1" applyProtection="1">
      <alignment vertical="center"/>
    </xf>
    <xf numFmtId="173" fontId="28" fillId="0" borderId="11" xfId="7" applyNumberFormat="1" applyFont="1" applyFill="1" applyBorder="1" applyAlignment="1" applyProtection="1">
      <alignment vertical="center"/>
    </xf>
    <xf numFmtId="41" fontId="27" fillId="0" borderId="11" xfId="7" applyFont="1" applyFill="1" applyBorder="1" applyAlignment="1" applyProtection="1">
      <alignment vertical="center"/>
    </xf>
    <xf numFmtId="173" fontId="27" fillId="0" borderId="11" xfId="7" applyNumberFormat="1" applyFont="1" applyFill="1" applyBorder="1" applyAlignment="1" applyProtection="1">
      <alignment vertical="center"/>
    </xf>
    <xf numFmtId="41" fontId="27" fillId="0" borderId="17" xfId="7" applyFont="1" applyFill="1" applyBorder="1" applyAlignment="1" applyProtection="1">
      <alignment vertical="center"/>
    </xf>
    <xf numFmtId="165" fontId="27" fillId="0" borderId="23" xfId="7" applyNumberFormat="1" applyFont="1" applyFill="1" applyBorder="1" applyAlignment="1" applyProtection="1">
      <alignment vertical="center"/>
    </xf>
    <xf numFmtId="165" fontId="27" fillId="2" borderId="23" xfId="6" applyNumberFormat="1" applyFont="1" applyFill="1" applyBorder="1" applyAlignment="1" applyProtection="1">
      <alignment vertical="center"/>
    </xf>
    <xf numFmtId="165" fontId="27" fillId="2" borderId="23" xfId="7" applyNumberFormat="1" applyFont="1" applyFill="1" applyBorder="1" applyAlignment="1" applyProtection="1">
      <alignment vertical="center"/>
    </xf>
    <xf numFmtId="178" fontId="27" fillId="2" borderId="14" xfId="7" applyNumberFormat="1" applyFont="1" applyFill="1" applyBorder="1" applyAlignment="1" applyProtection="1">
      <alignment vertical="center"/>
    </xf>
    <xf numFmtId="178" fontId="27" fillId="2" borderId="0" xfId="7" applyNumberFormat="1" applyFont="1" applyFill="1" applyBorder="1" applyAlignment="1" applyProtection="1">
      <alignment vertical="center"/>
    </xf>
    <xf numFmtId="178" fontId="5" fillId="0" borderId="0" xfId="2" applyNumberFormat="1" applyFont="1" applyFill="1"/>
    <xf numFmtId="178" fontId="28" fillId="0" borderId="11" xfId="7" applyNumberFormat="1" applyFont="1" applyFill="1" applyBorder="1" applyAlignment="1" applyProtection="1">
      <alignment vertical="center"/>
    </xf>
    <xf numFmtId="178" fontId="28" fillId="2" borderId="11" xfId="7" applyNumberFormat="1" applyFont="1" applyFill="1" applyBorder="1" applyAlignment="1" applyProtection="1">
      <alignment vertical="center"/>
    </xf>
    <xf numFmtId="178" fontId="27" fillId="2" borderId="11" xfId="7" applyNumberFormat="1" applyFont="1" applyFill="1" applyBorder="1" applyAlignment="1" applyProtection="1">
      <alignment vertical="center"/>
    </xf>
    <xf numFmtId="178" fontId="5" fillId="0" borderId="0" xfId="2" applyNumberFormat="1" applyFont="1"/>
    <xf numFmtId="178" fontId="28" fillId="2" borderId="17" xfId="7" applyNumberFormat="1" applyFont="1" applyFill="1" applyBorder="1" applyAlignment="1" applyProtection="1">
      <alignment vertical="center"/>
    </xf>
    <xf numFmtId="37" fontId="19" fillId="0" borderId="0" xfId="0" applyFont="1" applyFill="1" applyBorder="1" applyAlignment="1">
      <alignment horizontal="center"/>
    </xf>
    <xf numFmtId="164" fontId="22" fillId="2" borderId="0" xfId="8" applyFont="1" applyFill="1" applyAlignment="1">
      <alignment horizontal="center" vertical="center" wrapText="1"/>
    </xf>
    <xf numFmtId="37" fontId="23" fillId="0" borderId="0" xfId="0" applyFont="1" applyAlignment="1">
      <alignment horizontal="center"/>
    </xf>
    <xf numFmtId="37" fontId="13" fillId="2" borderId="6" xfId="9" applyFont="1" applyFill="1" applyBorder="1" applyAlignment="1">
      <alignment horizontal="center" vertical="center"/>
    </xf>
    <xf numFmtId="37" fontId="13" fillId="2" borderId="5" xfId="9" applyFont="1" applyFill="1" applyBorder="1" applyAlignment="1">
      <alignment horizontal="center" vertical="center"/>
    </xf>
    <xf numFmtId="37" fontId="32" fillId="2" borderId="27" xfId="9" applyFont="1" applyFill="1" applyBorder="1" applyAlignment="1">
      <alignment horizontal="justify" vertical="center" wrapText="1"/>
    </xf>
    <xf numFmtId="37" fontId="32" fillId="2" borderId="26" xfId="9" applyFont="1" applyFill="1" applyBorder="1" applyAlignment="1">
      <alignment horizontal="justify" vertical="center" wrapText="1"/>
    </xf>
    <xf numFmtId="37" fontId="32" fillId="2" borderId="32" xfId="9" applyFont="1" applyFill="1" applyBorder="1" applyAlignment="1">
      <alignment horizontal="justify" vertical="center" wrapText="1"/>
    </xf>
    <xf numFmtId="37" fontId="32" fillId="2" borderId="33" xfId="9" applyFont="1" applyFill="1" applyBorder="1" applyAlignment="1">
      <alignment horizontal="justify" vertical="center" wrapText="1"/>
    </xf>
    <xf numFmtId="37" fontId="32" fillId="2" borderId="0" xfId="9" applyFont="1" applyFill="1" applyBorder="1" applyAlignment="1">
      <alignment horizontal="justify" vertical="center" wrapText="1"/>
    </xf>
    <xf numFmtId="37" fontId="32" fillId="2" borderId="29" xfId="9" applyFont="1" applyFill="1" applyBorder="1" applyAlignment="1">
      <alignment horizontal="justify" vertical="center" wrapText="1"/>
    </xf>
    <xf numFmtId="37" fontId="32" fillId="2" borderId="30" xfId="9" applyFont="1" applyFill="1" applyBorder="1" applyAlignment="1">
      <alignment horizontal="justify" vertical="center" wrapText="1"/>
    </xf>
    <xf numFmtId="37" fontId="32" fillId="2" borderId="29" xfId="9" applyFont="1" applyFill="1" applyBorder="1" applyAlignment="1">
      <alignment horizontal="left" vertical="center" wrapText="1"/>
    </xf>
    <xf numFmtId="37" fontId="32" fillId="2" borderId="30" xfId="9" applyFont="1" applyFill="1" applyBorder="1" applyAlignment="1">
      <alignment horizontal="left" vertical="center" wrapText="1"/>
    </xf>
    <xf numFmtId="37" fontId="34" fillId="2" borderId="0" xfId="0" applyNumberFormat="1" applyFont="1" applyFill="1" applyAlignment="1" applyProtection="1">
      <alignment horizontal="center" vertical="center"/>
    </xf>
    <xf numFmtId="37" fontId="35" fillId="2" borderId="0" xfId="0" applyNumberFormat="1" applyFont="1" applyFill="1" applyAlignment="1" applyProtection="1">
      <alignment horizontal="left" vertical="center"/>
    </xf>
    <xf numFmtId="37" fontId="5" fillId="0" borderId="0" xfId="2" applyNumberFormat="1" applyFont="1" applyBorder="1" applyAlignment="1" applyProtection="1">
      <alignment horizontal="left"/>
    </xf>
    <xf numFmtId="41" fontId="28" fillId="2" borderId="19" xfId="7" applyFont="1" applyFill="1" applyBorder="1" applyAlignment="1" applyProtection="1">
      <alignment horizontal="center" vertical="center"/>
    </xf>
    <xf numFmtId="41" fontId="28" fillId="2" borderId="22" xfId="7" applyFont="1" applyFill="1" applyBorder="1" applyAlignment="1" applyProtection="1">
      <alignment horizontal="center" vertical="center"/>
    </xf>
    <xf numFmtId="41" fontId="28" fillId="2" borderId="21" xfId="7" applyFont="1" applyFill="1" applyBorder="1" applyAlignment="1" applyProtection="1">
      <alignment horizontal="center" vertical="center"/>
    </xf>
    <xf numFmtId="0" fontId="7" fillId="2" borderId="0" xfId="2" applyFont="1" applyFill="1" applyBorder="1" applyAlignment="1">
      <alignment horizontal="center" vertical="center" wrapText="1"/>
    </xf>
    <xf numFmtId="41" fontId="27" fillId="2" borderId="0" xfId="7" applyFont="1" applyFill="1" applyBorder="1" applyAlignment="1" applyProtection="1">
      <alignment horizontal="center" vertical="center" wrapText="1"/>
    </xf>
    <xf numFmtId="0" fontId="5" fillId="2" borderId="0" xfId="2" applyFont="1" applyFill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41" fontId="27" fillId="0" borderId="0" xfId="7" applyFont="1" applyFill="1" applyBorder="1" applyAlignment="1" applyProtection="1">
      <alignment horizontal="center" vertical="center"/>
    </xf>
    <xf numFmtId="37" fontId="20" fillId="0" borderId="0" xfId="0" applyFont="1" applyFill="1" applyBorder="1" applyAlignment="1">
      <alignment horizontal="center"/>
    </xf>
    <xf numFmtId="41" fontId="27" fillId="2" borderId="9" xfId="7" applyFont="1" applyFill="1" applyBorder="1" applyAlignment="1" applyProtection="1">
      <alignment horizontal="center" vertical="center"/>
    </xf>
    <xf numFmtId="41" fontId="27" fillId="2" borderId="11" xfId="7" applyFont="1" applyFill="1" applyBorder="1" applyAlignment="1" applyProtection="1">
      <alignment horizontal="center" vertical="center"/>
    </xf>
    <xf numFmtId="41" fontId="27" fillId="2" borderId="14" xfId="7" applyFont="1" applyFill="1" applyBorder="1" applyAlignment="1" applyProtection="1">
      <alignment horizontal="center" vertical="center"/>
    </xf>
    <xf numFmtId="41" fontId="27" fillId="2" borderId="9" xfId="7" applyFont="1" applyFill="1" applyBorder="1" applyAlignment="1" applyProtection="1">
      <alignment horizontal="left" vertical="center"/>
    </xf>
    <xf numFmtId="41" fontId="27" fillId="2" borderId="11" xfId="7" applyFont="1" applyFill="1" applyBorder="1" applyAlignment="1" applyProtection="1">
      <alignment horizontal="left" vertical="center"/>
    </xf>
    <xf numFmtId="41" fontId="27" fillId="2" borderId="14" xfId="7" applyFont="1" applyFill="1" applyBorder="1" applyAlignment="1" applyProtection="1">
      <alignment horizontal="left" vertical="center"/>
    </xf>
    <xf numFmtId="41" fontId="27" fillId="2" borderId="10" xfId="7" applyFont="1" applyFill="1" applyBorder="1" applyAlignment="1" applyProtection="1">
      <alignment horizontal="center" vertical="center" wrapText="1"/>
    </xf>
    <xf numFmtId="41" fontId="27" fillId="2" borderId="18" xfId="7" applyFont="1" applyFill="1" applyBorder="1" applyAlignment="1" applyProtection="1">
      <alignment horizontal="center" vertical="center" wrapText="1"/>
    </xf>
    <xf numFmtId="37" fontId="5" fillId="0" borderId="0" xfId="5" applyFont="1" applyBorder="1" applyAlignment="1">
      <alignment horizontal="center" vertical="center" wrapText="1"/>
    </xf>
    <xf numFmtId="41" fontId="27" fillId="2" borderId="0" xfId="7" applyFont="1" applyFill="1" applyBorder="1" applyAlignment="1" applyProtection="1">
      <alignment horizontal="left" vertical="center" wrapText="1"/>
    </xf>
    <xf numFmtId="41" fontId="27" fillId="2" borderId="0" xfId="7" applyFont="1" applyFill="1" applyBorder="1" applyAlignment="1" applyProtection="1">
      <alignment horizontal="center" vertical="center"/>
    </xf>
    <xf numFmtId="41" fontId="27" fillId="2" borderId="0" xfId="7" applyFont="1" applyFill="1" applyBorder="1" applyAlignment="1" applyProtection="1">
      <alignment horizontal="left" vertical="center"/>
    </xf>
    <xf numFmtId="37" fontId="10" fillId="2" borderId="0" xfId="0" applyFont="1" applyFill="1" applyBorder="1" applyAlignment="1">
      <alignment horizontal="left" vertical="center"/>
    </xf>
    <xf numFmtId="37" fontId="12" fillId="2" borderId="0" xfId="0" applyFont="1" applyFill="1" applyBorder="1" applyAlignment="1">
      <alignment horizontal="center" vertical="center"/>
    </xf>
    <xf numFmtId="37" fontId="10" fillId="2" borderId="0" xfId="0" applyFont="1" applyFill="1" applyBorder="1" applyAlignment="1">
      <alignment horizontal="left" vertical="center" wrapText="1"/>
    </xf>
    <xf numFmtId="41" fontId="27" fillId="3" borderId="9" xfId="7" applyFont="1" applyFill="1" applyBorder="1" applyAlignment="1" applyProtection="1">
      <alignment horizontal="left" vertical="center"/>
    </xf>
    <xf numFmtId="41" fontId="27" fillId="3" borderId="11" xfId="7" applyFont="1" applyFill="1" applyBorder="1" applyAlignment="1" applyProtection="1">
      <alignment horizontal="left" vertical="center"/>
    </xf>
    <xf numFmtId="41" fontId="27" fillId="3" borderId="14" xfId="7" applyFont="1" applyFill="1" applyBorder="1" applyAlignment="1" applyProtection="1">
      <alignment horizontal="left" vertical="center"/>
    </xf>
    <xf numFmtId="0" fontId="27" fillId="3" borderId="10" xfId="7" applyNumberFormat="1" applyFont="1" applyFill="1" applyBorder="1" applyAlignment="1" applyProtection="1">
      <alignment horizontal="center" vertical="center"/>
    </xf>
    <xf numFmtId="0" fontId="27" fillId="3" borderId="18" xfId="7" applyNumberFormat="1" applyFont="1" applyFill="1" applyBorder="1" applyAlignment="1" applyProtection="1">
      <alignment horizontal="center" vertical="center"/>
    </xf>
    <xf numFmtId="41" fontId="27" fillId="3" borderId="9" xfId="7" applyFont="1" applyFill="1" applyBorder="1" applyAlignment="1" applyProtection="1">
      <alignment horizontal="center" vertical="center" wrapText="1"/>
    </xf>
    <xf numFmtId="41" fontId="27" fillId="3" borderId="12" xfId="7" applyFont="1" applyFill="1" applyBorder="1" applyAlignment="1" applyProtection="1">
      <alignment horizontal="center" vertical="center" wrapText="1"/>
    </xf>
    <xf numFmtId="41" fontId="27" fillId="3" borderId="13" xfId="7" applyFont="1" applyFill="1" applyBorder="1" applyAlignment="1" applyProtection="1">
      <alignment horizontal="center" vertical="center" wrapText="1"/>
    </xf>
    <xf numFmtId="41" fontId="27" fillId="3" borderId="11" xfId="7" applyFont="1" applyFill="1" applyBorder="1" applyAlignment="1" applyProtection="1">
      <alignment horizontal="center" vertical="center" wrapText="1"/>
    </xf>
    <xf numFmtId="41" fontId="27" fillId="3" borderId="15" xfId="7" applyFont="1" applyFill="1" applyBorder="1" applyAlignment="1" applyProtection="1">
      <alignment horizontal="center" vertical="center" wrapText="1"/>
    </xf>
    <xf numFmtId="41" fontId="27" fillId="3" borderId="16" xfId="7" applyFont="1" applyFill="1" applyBorder="1" applyAlignment="1" applyProtection="1">
      <alignment horizontal="center" vertical="center" wrapText="1"/>
    </xf>
    <xf numFmtId="41" fontId="27" fillId="3" borderId="14" xfId="7" applyFont="1" applyFill="1" applyBorder="1" applyAlignment="1" applyProtection="1">
      <alignment horizontal="center" vertical="center" wrapText="1"/>
    </xf>
    <xf numFmtId="41" fontId="27" fillId="3" borderId="9" xfId="7" applyFont="1" applyFill="1" applyBorder="1" applyAlignment="1" applyProtection="1">
      <alignment horizontal="left" vertical="center"/>
    </xf>
    <xf numFmtId="0" fontId="27" fillId="3" borderId="9" xfId="7" applyNumberFormat="1" applyFont="1" applyFill="1" applyBorder="1" applyAlignment="1" applyProtection="1">
      <alignment horizontal="center" vertical="center"/>
    </xf>
    <xf numFmtId="41" fontId="27" fillId="3" borderId="9" xfId="7" applyFont="1" applyFill="1" applyBorder="1" applyAlignment="1" applyProtection="1">
      <alignment horizontal="center" vertical="center" wrapText="1"/>
    </xf>
    <xf numFmtId="41" fontId="27" fillId="3" borderId="9" xfId="7" applyFont="1" applyFill="1" applyBorder="1" applyAlignment="1" applyProtection="1">
      <alignment horizontal="center" vertical="center"/>
    </xf>
    <xf numFmtId="41" fontId="27" fillId="3" borderId="11" xfId="7" applyFont="1" applyFill="1" applyBorder="1" applyAlignment="1" applyProtection="1">
      <alignment horizontal="center" vertical="center"/>
    </xf>
    <xf numFmtId="41" fontId="27" fillId="3" borderId="17" xfId="7" applyFont="1" applyFill="1" applyBorder="1" applyAlignment="1" applyProtection="1">
      <alignment horizontal="center" vertical="center" wrapText="1"/>
    </xf>
    <xf numFmtId="41" fontId="27" fillId="3" borderId="3" xfId="7" applyFont="1" applyFill="1" applyBorder="1" applyAlignment="1" applyProtection="1">
      <alignment horizontal="center" vertical="center" wrapText="1"/>
    </xf>
    <xf numFmtId="41" fontId="27" fillId="3" borderId="12" xfId="7" applyFont="1" applyFill="1" applyBorder="1" applyAlignment="1" applyProtection="1">
      <alignment horizontal="center" vertical="center"/>
    </xf>
    <xf numFmtId="41" fontId="27" fillId="3" borderId="0" xfId="7" applyFont="1" applyFill="1" applyBorder="1" applyAlignment="1" applyProtection="1">
      <alignment horizontal="center" vertical="center" wrapText="1"/>
    </xf>
    <xf numFmtId="41" fontId="27" fillId="3" borderId="10" xfId="7" applyFont="1" applyFill="1" applyBorder="1" applyAlignment="1" applyProtection="1">
      <alignment horizontal="center" vertical="center" wrapText="1"/>
    </xf>
    <xf numFmtId="41" fontId="27" fillId="3" borderId="2" xfId="7" applyFont="1" applyFill="1" applyBorder="1" applyAlignment="1" applyProtection="1">
      <alignment horizontal="center" vertical="center" wrapText="1"/>
    </xf>
    <xf numFmtId="41" fontId="27" fillId="3" borderId="18" xfId="7" applyFont="1" applyFill="1" applyBorder="1" applyAlignment="1" applyProtection="1">
      <alignment horizontal="center" vertical="center" wrapText="1"/>
    </xf>
    <xf numFmtId="41" fontId="27" fillId="3" borderId="12" xfId="7" applyFont="1" applyFill="1" applyBorder="1" applyAlignment="1" applyProtection="1">
      <alignment horizontal="center" vertical="center" wrapText="1"/>
    </xf>
    <xf numFmtId="37" fontId="36" fillId="2" borderId="0" xfId="0" applyNumberFormat="1" applyFont="1" applyFill="1" applyAlignment="1" applyProtection="1">
      <alignment horizontal="center" vertical="center"/>
    </xf>
  </cellXfs>
  <cellStyles count="11">
    <cellStyle name="Hipervínculo" xfId="10" builtinId="8"/>
    <cellStyle name="Millares" xfId="1" builtinId="3"/>
    <cellStyle name="Millares [0]" xfId="7" builtinId="6"/>
    <cellStyle name="Normal" xfId="0" builtinId="0"/>
    <cellStyle name="Normal_Cartera dic 2000" xfId="9"/>
    <cellStyle name="Normal_Cartera_4" xfId="2"/>
    <cellStyle name="Normal_Licencias dic 1996" xfId="8"/>
    <cellStyle name="Normal_lmd-12000" xfId="3"/>
    <cellStyle name="Normal_PRESTA" xfId="4"/>
    <cellStyle name="Normal_Presta_1201 v2" xfId="5"/>
    <cellStyle name="Porcentaje" xfId="6" builtinId="5"/>
  </cellStyles>
  <dxfs count="1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66290"/>
    </indexedColors>
    <mruColors>
      <color rgb="FFBDD7EE"/>
      <color rgb="FF0000FF"/>
      <color rgb="FF0067B7"/>
      <color rgb="FF00FF00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33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onnections" Target="connections.xml"/><Relationship Id="rId32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powerPivotData" Target="model/item.data"/><Relationship Id="rId30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image" Target="../media/image3.jpeg"/><Relationship Id="rId1" Type="http://schemas.openxmlformats.org/officeDocument/2006/relationships/hyperlink" Target="#Indice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3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Presentaci&#243;n!A1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image" Target="../media/image3.jpeg"/><Relationship Id="rId1" Type="http://schemas.openxmlformats.org/officeDocument/2006/relationships/hyperlink" Target="#Indic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0</xdr:rowOff>
    </xdr:from>
    <xdr:to>
      <xdr:col>1</xdr:col>
      <xdr:colOff>1582572</xdr:colOff>
      <xdr:row>44</xdr:row>
      <xdr:rowOff>18252</xdr:rowOff>
    </xdr:to>
    <xdr:pic>
      <xdr:nvPicPr>
        <xdr:cNvPr id="8" name="Picture 2" descr="logo-super202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3875"/>
        <a:stretch/>
      </xdr:blipFill>
      <xdr:spPr bwMode="auto">
        <a:xfrm>
          <a:off x="0" y="7286625"/>
          <a:ext cx="2161692" cy="180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2</xdr:row>
      <xdr:rowOff>133350</xdr:rowOff>
    </xdr:from>
    <xdr:to>
      <xdr:col>1</xdr:col>
      <xdr:colOff>1935480</xdr:colOff>
      <xdr:row>5</xdr:row>
      <xdr:rowOff>22571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457200"/>
          <a:ext cx="1821180" cy="56549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175</xdr:row>
      <xdr:rowOff>0</xdr:rowOff>
    </xdr:from>
    <xdr:to>
      <xdr:col>1</xdr:col>
      <xdr:colOff>714375</xdr:colOff>
      <xdr:row>175</xdr:row>
      <xdr:rowOff>47625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288375"/>
          <a:ext cx="1381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2"/>
        </xdr:cNvPr>
        <xdr:cNvSpPr/>
      </xdr:nvSpPr>
      <xdr:spPr>
        <a:xfrm>
          <a:off x="2136648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2"/>
        </xdr:cNvPr>
        <xdr:cNvSpPr/>
      </xdr:nvSpPr>
      <xdr:spPr>
        <a:xfrm>
          <a:off x="2136648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7" name="Rectángulo redondeado 6">
          <a:hlinkClick xmlns:r="http://schemas.openxmlformats.org/officeDocument/2006/relationships" r:id="rId2"/>
        </xdr:cNvPr>
        <xdr:cNvSpPr/>
      </xdr:nvSpPr>
      <xdr:spPr>
        <a:xfrm>
          <a:off x="2136648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8" name="Rectángulo redondeado 7">
          <a:hlinkClick xmlns:r="http://schemas.openxmlformats.org/officeDocument/2006/relationships" r:id="rId2"/>
        </xdr:cNvPr>
        <xdr:cNvSpPr/>
      </xdr:nvSpPr>
      <xdr:spPr>
        <a:xfrm>
          <a:off x="2136648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9" name="Rectángulo redondeado 8">
          <a:hlinkClick xmlns:r="http://schemas.openxmlformats.org/officeDocument/2006/relationships" r:id="rId3"/>
        </xdr:cNvPr>
        <xdr:cNvSpPr/>
      </xdr:nvSpPr>
      <xdr:spPr>
        <a:xfrm>
          <a:off x="2136648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175</xdr:row>
      <xdr:rowOff>0</xdr:rowOff>
    </xdr:from>
    <xdr:to>
      <xdr:col>1</xdr:col>
      <xdr:colOff>971550</xdr:colOff>
      <xdr:row>175</xdr:row>
      <xdr:rowOff>47625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288375"/>
          <a:ext cx="1381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2"/>
        </xdr:cNvPr>
        <xdr:cNvSpPr/>
      </xdr:nvSpPr>
      <xdr:spPr>
        <a:xfrm>
          <a:off x="22014180" y="42672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2"/>
        </xdr:cNvPr>
        <xdr:cNvSpPr/>
      </xdr:nvSpPr>
      <xdr:spPr>
        <a:xfrm>
          <a:off x="22014180" y="42672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7" name="Rectángulo redondeado 6">
          <a:hlinkClick xmlns:r="http://schemas.openxmlformats.org/officeDocument/2006/relationships" r:id="rId2"/>
        </xdr:cNvPr>
        <xdr:cNvSpPr/>
      </xdr:nvSpPr>
      <xdr:spPr>
        <a:xfrm>
          <a:off x="22014180" y="42672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8" name="Rectángulo redondeado 7">
          <a:hlinkClick xmlns:r="http://schemas.openxmlformats.org/officeDocument/2006/relationships" r:id="rId2"/>
        </xdr:cNvPr>
        <xdr:cNvSpPr/>
      </xdr:nvSpPr>
      <xdr:spPr>
        <a:xfrm>
          <a:off x="22014180" y="42672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9" name="Rectángulo redondeado 8">
          <a:hlinkClick xmlns:r="http://schemas.openxmlformats.org/officeDocument/2006/relationships" r:id="rId2"/>
        </xdr:cNvPr>
        <xdr:cNvSpPr/>
      </xdr:nvSpPr>
      <xdr:spPr>
        <a:xfrm>
          <a:off x="22014180" y="42672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10" name="Rectángulo redondeado 9">
          <a:hlinkClick xmlns:r="http://schemas.openxmlformats.org/officeDocument/2006/relationships" r:id="rId3"/>
        </xdr:cNvPr>
        <xdr:cNvSpPr/>
      </xdr:nvSpPr>
      <xdr:spPr>
        <a:xfrm>
          <a:off x="22014180" y="42672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</xdr:col>
      <xdr:colOff>0</xdr:colOff>
      <xdr:row>19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09850"/>
          <a:ext cx="16383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1544300" y="609600"/>
          <a:ext cx="540000" cy="15049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540000</xdr:colOff>
      <xdr:row>4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11544300" y="609600"/>
          <a:ext cx="540000" cy="15049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3"/>
        </xdr:cNvPr>
        <xdr:cNvSpPr/>
      </xdr:nvSpPr>
      <xdr:spPr>
        <a:xfrm>
          <a:off x="11544300" y="609600"/>
          <a:ext cx="540000" cy="15049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171</xdr:row>
      <xdr:rowOff>0</xdr:rowOff>
    </xdr:from>
    <xdr:to>
      <xdr:col>1</xdr:col>
      <xdr:colOff>381000</xdr:colOff>
      <xdr:row>171</xdr:row>
      <xdr:rowOff>47625</xdr:rowOff>
    </xdr:to>
    <xdr:pic>
      <xdr:nvPicPr>
        <xdr:cNvPr id="1154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16800"/>
          <a:ext cx="1028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215646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2"/>
        </xdr:cNvPr>
        <xdr:cNvSpPr/>
      </xdr:nvSpPr>
      <xdr:spPr>
        <a:xfrm>
          <a:off x="22014180" y="42672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2"/>
        </xdr:cNvPr>
        <xdr:cNvSpPr/>
      </xdr:nvSpPr>
      <xdr:spPr>
        <a:xfrm>
          <a:off x="22014180" y="42672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7" name="Rectángulo redondeado 6">
          <a:hlinkClick xmlns:r="http://schemas.openxmlformats.org/officeDocument/2006/relationships" r:id="rId2"/>
        </xdr:cNvPr>
        <xdr:cNvSpPr/>
      </xdr:nvSpPr>
      <xdr:spPr>
        <a:xfrm>
          <a:off x="22014180" y="42672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8" name="Rectángulo redondeado 7">
          <a:hlinkClick xmlns:r="http://schemas.openxmlformats.org/officeDocument/2006/relationships" r:id="rId2"/>
        </xdr:cNvPr>
        <xdr:cNvSpPr/>
      </xdr:nvSpPr>
      <xdr:spPr>
        <a:xfrm>
          <a:off x="22014180" y="42672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9" name="Rectángulo redondeado 8">
          <a:hlinkClick xmlns:r="http://schemas.openxmlformats.org/officeDocument/2006/relationships" r:id="rId2"/>
        </xdr:cNvPr>
        <xdr:cNvSpPr/>
      </xdr:nvSpPr>
      <xdr:spPr>
        <a:xfrm>
          <a:off x="22014180" y="42672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0" name="Rectángulo redondeado 9">
          <a:hlinkClick xmlns:r="http://schemas.openxmlformats.org/officeDocument/2006/relationships" r:id="rId3"/>
        </xdr:cNvPr>
        <xdr:cNvSpPr/>
      </xdr:nvSpPr>
      <xdr:spPr>
        <a:xfrm>
          <a:off x="22014180" y="42672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1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0</xdr:col>
      <xdr:colOff>0</xdr:colOff>
      <xdr:row>164</xdr:row>
      <xdr:rowOff>22860</xdr:rowOff>
    </xdr:from>
    <xdr:to>
      <xdr:col>1</xdr:col>
      <xdr:colOff>89535</xdr:colOff>
      <xdr:row>164</xdr:row>
      <xdr:rowOff>70485</xdr:rowOff>
    </xdr:to>
    <xdr:pic>
      <xdr:nvPicPr>
        <xdr:cNvPr id="5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772120"/>
          <a:ext cx="142303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1"/>
        </xdr:cNvPr>
        <xdr:cNvSpPr/>
      </xdr:nvSpPr>
      <xdr:spPr>
        <a:xfrm>
          <a:off x="1409700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7" name="Rectángulo redondeado 6">
          <a:hlinkClick xmlns:r="http://schemas.openxmlformats.org/officeDocument/2006/relationships" r:id="rId1"/>
        </xdr:cNvPr>
        <xdr:cNvSpPr/>
      </xdr:nvSpPr>
      <xdr:spPr>
        <a:xfrm>
          <a:off x="1409700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8" name="Rectángulo redondeado 7">
          <a:hlinkClick xmlns:r="http://schemas.openxmlformats.org/officeDocument/2006/relationships" r:id="rId1"/>
        </xdr:cNvPr>
        <xdr:cNvSpPr/>
      </xdr:nvSpPr>
      <xdr:spPr>
        <a:xfrm>
          <a:off x="1409700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9" name="Rectángulo redondeado 8">
          <a:hlinkClick xmlns:r="http://schemas.openxmlformats.org/officeDocument/2006/relationships" r:id="rId1"/>
        </xdr:cNvPr>
        <xdr:cNvSpPr/>
      </xdr:nvSpPr>
      <xdr:spPr>
        <a:xfrm>
          <a:off x="1409700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0" name="Rectángulo redondeado 9">
          <a:hlinkClick xmlns:r="http://schemas.openxmlformats.org/officeDocument/2006/relationships" r:id="rId1"/>
        </xdr:cNvPr>
        <xdr:cNvSpPr/>
      </xdr:nvSpPr>
      <xdr:spPr>
        <a:xfrm>
          <a:off x="1409700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1" name="Rectángulo redondeado 10">
          <a:hlinkClick xmlns:r="http://schemas.openxmlformats.org/officeDocument/2006/relationships" r:id="rId1"/>
        </xdr:cNvPr>
        <xdr:cNvSpPr/>
      </xdr:nvSpPr>
      <xdr:spPr>
        <a:xfrm>
          <a:off x="1409700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2" name="Rectángulo redondeado 11">
          <a:hlinkClick xmlns:r="http://schemas.openxmlformats.org/officeDocument/2006/relationships" r:id="rId1"/>
        </xdr:cNvPr>
        <xdr:cNvSpPr/>
      </xdr:nvSpPr>
      <xdr:spPr>
        <a:xfrm>
          <a:off x="1409700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3" name="Rectángulo redondeado 12">
          <a:hlinkClick xmlns:r="http://schemas.openxmlformats.org/officeDocument/2006/relationships" r:id="rId1"/>
        </xdr:cNvPr>
        <xdr:cNvSpPr/>
      </xdr:nvSpPr>
      <xdr:spPr>
        <a:xfrm>
          <a:off x="1409700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4" name="Rectángulo redondeado 13">
          <a:hlinkClick xmlns:r="http://schemas.openxmlformats.org/officeDocument/2006/relationships" r:id="rId1"/>
        </xdr:cNvPr>
        <xdr:cNvSpPr/>
      </xdr:nvSpPr>
      <xdr:spPr>
        <a:xfrm>
          <a:off x="1409700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5" name="Rectángulo redondeado 14">
          <a:hlinkClick xmlns:r="http://schemas.openxmlformats.org/officeDocument/2006/relationships" r:id="rId3"/>
        </xdr:cNvPr>
        <xdr:cNvSpPr/>
      </xdr:nvSpPr>
      <xdr:spPr>
        <a:xfrm>
          <a:off x="1409700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76200</xdr:rowOff>
    </xdr:from>
    <xdr:to>
      <xdr:col>1</xdr:col>
      <xdr:colOff>0</xdr:colOff>
      <xdr:row>25</xdr:row>
      <xdr:rowOff>123825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0"/>
          <a:ext cx="16383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677900" y="609600"/>
          <a:ext cx="540000" cy="15049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540000</xdr:colOff>
      <xdr:row>4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13677900" y="609600"/>
          <a:ext cx="540000" cy="15049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3"/>
        </xdr:cNvPr>
        <xdr:cNvSpPr/>
      </xdr:nvSpPr>
      <xdr:spPr>
        <a:xfrm>
          <a:off x="13677900" y="609600"/>
          <a:ext cx="540000" cy="15049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174</xdr:row>
      <xdr:rowOff>0</xdr:rowOff>
    </xdr:from>
    <xdr:to>
      <xdr:col>1</xdr:col>
      <xdr:colOff>714375</xdr:colOff>
      <xdr:row>174</xdr:row>
      <xdr:rowOff>47625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69375"/>
          <a:ext cx="1381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2"/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2"/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7" name="Rectángulo redondeado 6">
          <a:hlinkClick xmlns:r="http://schemas.openxmlformats.org/officeDocument/2006/relationships" r:id="rId2"/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8" name="Rectángulo redondeado 7">
          <a:hlinkClick xmlns:r="http://schemas.openxmlformats.org/officeDocument/2006/relationships" r:id="rId2"/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9" name="Rectángulo redondeado 8">
          <a:hlinkClick xmlns:r="http://schemas.openxmlformats.org/officeDocument/2006/relationships" r:id="rId2"/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0" name="Rectángulo redondeado 9">
          <a:hlinkClick xmlns:r="http://schemas.openxmlformats.org/officeDocument/2006/relationships" r:id="rId2"/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1" name="Rectángulo redondeado 10">
          <a:hlinkClick xmlns:r="http://schemas.openxmlformats.org/officeDocument/2006/relationships" r:id="rId2"/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2" name="Rectángulo redondeado 11">
          <a:hlinkClick xmlns:r="http://schemas.openxmlformats.org/officeDocument/2006/relationships" r:id="rId2"/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3" name="Rectángulo redondeado 12">
          <a:hlinkClick xmlns:r="http://schemas.openxmlformats.org/officeDocument/2006/relationships" r:id="rId2"/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4" name="Rectángulo redondeado 13">
          <a:hlinkClick xmlns:r="http://schemas.openxmlformats.org/officeDocument/2006/relationships" r:id="rId2"/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5" name="Rectángulo redondeado 14">
          <a:hlinkClick xmlns:r="http://schemas.openxmlformats.org/officeDocument/2006/relationships" r:id="rId2"/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6" name="Rectángulo redondeado 15">
          <a:hlinkClick xmlns:r="http://schemas.openxmlformats.org/officeDocument/2006/relationships" r:id="rId2"/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7" name="Rectángulo redondeado 16">
          <a:hlinkClick xmlns:r="http://schemas.openxmlformats.org/officeDocument/2006/relationships" r:id="rId2"/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8" name="Rectángulo redondeado 17">
          <a:hlinkClick xmlns:r="http://schemas.openxmlformats.org/officeDocument/2006/relationships" r:id="rId3"/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171</xdr:row>
      <xdr:rowOff>7620</xdr:rowOff>
    </xdr:from>
    <xdr:to>
      <xdr:col>1</xdr:col>
      <xdr:colOff>542925</xdr:colOff>
      <xdr:row>171</xdr:row>
      <xdr:rowOff>55245</xdr:rowOff>
    </xdr:to>
    <xdr:pic>
      <xdr:nvPicPr>
        <xdr:cNvPr id="14614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20120"/>
          <a:ext cx="116014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2"/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2"/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7" name="Rectángulo redondeado 6">
          <a:hlinkClick xmlns:r="http://schemas.openxmlformats.org/officeDocument/2006/relationships" r:id="rId2"/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8" name="Rectángulo redondeado 7">
          <a:hlinkClick xmlns:r="http://schemas.openxmlformats.org/officeDocument/2006/relationships" r:id="rId2"/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9" name="Rectángulo redondeado 8">
          <a:hlinkClick xmlns:r="http://schemas.openxmlformats.org/officeDocument/2006/relationships" r:id="rId2"/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0" name="Rectángulo redondeado 9">
          <a:hlinkClick xmlns:r="http://schemas.openxmlformats.org/officeDocument/2006/relationships" r:id="rId2"/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1" name="Rectángulo redondeado 10">
          <a:hlinkClick xmlns:r="http://schemas.openxmlformats.org/officeDocument/2006/relationships" r:id="rId2"/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2" name="Rectángulo redondeado 11">
          <a:hlinkClick xmlns:r="http://schemas.openxmlformats.org/officeDocument/2006/relationships" r:id="rId2"/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3" name="Rectángulo redondeado 12">
          <a:hlinkClick xmlns:r="http://schemas.openxmlformats.org/officeDocument/2006/relationships" r:id="rId2"/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4" name="Rectángulo redondeado 13">
          <a:hlinkClick xmlns:r="http://schemas.openxmlformats.org/officeDocument/2006/relationships" r:id="rId2"/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5" name="Rectángulo redondeado 14">
          <a:hlinkClick xmlns:r="http://schemas.openxmlformats.org/officeDocument/2006/relationships" r:id="rId2"/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6" name="Rectángulo redondeado 15">
          <a:hlinkClick xmlns:r="http://schemas.openxmlformats.org/officeDocument/2006/relationships" r:id="rId2"/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7" name="Rectángulo redondeado 16">
          <a:hlinkClick xmlns:r="http://schemas.openxmlformats.org/officeDocument/2006/relationships" r:id="rId2"/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8" name="Rectángulo redondeado 17">
          <a:hlinkClick xmlns:r="http://schemas.openxmlformats.org/officeDocument/2006/relationships" r:id="rId2"/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9" name="Rectángulo redondeado 18">
          <a:hlinkClick xmlns:r="http://schemas.openxmlformats.org/officeDocument/2006/relationships" r:id="rId2"/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20" name="Rectángulo redondeado 19">
          <a:hlinkClick xmlns:r="http://schemas.openxmlformats.org/officeDocument/2006/relationships" r:id="rId2"/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21" name="Rectángulo redondeado 20">
          <a:hlinkClick xmlns:r="http://schemas.openxmlformats.org/officeDocument/2006/relationships" r:id="rId2"/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22" name="Rectángulo redondeado 21">
          <a:hlinkClick xmlns:r="http://schemas.openxmlformats.org/officeDocument/2006/relationships" r:id="rId3"/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89</xdr:row>
      <xdr:rowOff>99060</xdr:rowOff>
    </xdr:from>
    <xdr:to>
      <xdr:col>0</xdr:col>
      <xdr:colOff>1457325</xdr:colOff>
      <xdr:row>90</xdr:row>
      <xdr:rowOff>17145</xdr:rowOff>
    </xdr:to>
    <xdr:pic>
      <xdr:nvPicPr>
        <xdr:cNvPr id="4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81460"/>
          <a:ext cx="14573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2"/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7" name="Rectángulo redondeado 6">
          <a:hlinkClick xmlns:r="http://schemas.openxmlformats.org/officeDocument/2006/relationships" r:id="rId2"/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8" name="Rectángulo redondeado 7">
          <a:hlinkClick xmlns:r="http://schemas.openxmlformats.org/officeDocument/2006/relationships" r:id="rId2"/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9" name="Rectángulo redondeado 8">
          <a:hlinkClick xmlns:r="http://schemas.openxmlformats.org/officeDocument/2006/relationships" r:id="rId2"/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0" name="Rectángulo redondeado 9">
          <a:hlinkClick xmlns:r="http://schemas.openxmlformats.org/officeDocument/2006/relationships" r:id="rId2"/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1" name="Rectángulo redondeado 10">
          <a:hlinkClick xmlns:r="http://schemas.openxmlformats.org/officeDocument/2006/relationships" r:id="rId2"/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2" name="Rectángulo redondeado 11">
          <a:hlinkClick xmlns:r="http://schemas.openxmlformats.org/officeDocument/2006/relationships" r:id="rId2"/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3" name="Rectángulo redondeado 12">
          <a:hlinkClick xmlns:r="http://schemas.openxmlformats.org/officeDocument/2006/relationships" r:id="rId2"/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4" name="Rectángulo redondeado 13">
          <a:hlinkClick xmlns:r="http://schemas.openxmlformats.org/officeDocument/2006/relationships" r:id="rId2"/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5" name="Rectángulo redondeado 14">
          <a:hlinkClick xmlns:r="http://schemas.openxmlformats.org/officeDocument/2006/relationships" r:id="rId2"/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6" name="Rectángulo redondeado 15">
          <a:hlinkClick xmlns:r="http://schemas.openxmlformats.org/officeDocument/2006/relationships" r:id="rId2"/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7" name="Rectángulo redondeado 16">
          <a:hlinkClick xmlns:r="http://schemas.openxmlformats.org/officeDocument/2006/relationships" r:id="rId2"/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8" name="Rectángulo redondeado 17">
          <a:hlinkClick xmlns:r="http://schemas.openxmlformats.org/officeDocument/2006/relationships" r:id="rId2"/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9" name="Rectángulo redondeado 18">
          <a:hlinkClick xmlns:r="http://schemas.openxmlformats.org/officeDocument/2006/relationships" r:id="rId2"/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0" name="Rectángulo redondeado 19">
          <a:hlinkClick xmlns:r="http://schemas.openxmlformats.org/officeDocument/2006/relationships" r:id="rId2"/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1" name="Rectángulo redondeado 20">
          <a:hlinkClick xmlns:r="http://schemas.openxmlformats.org/officeDocument/2006/relationships" r:id="rId2"/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2" name="Rectángulo redondeado 21">
          <a:hlinkClick xmlns:r="http://schemas.openxmlformats.org/officeDocument/2006/relationships" r:id="rId2"/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3" name="Rectángulo redondeado 22">
          <a:hlinkClick xmlns:r="http://schemas.openxmlformats.org/officeDocument/2006/relationships" r:id="rId2"/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4" name="Rectángulo redondeado 23">
          <a:hlinkClick xmlns:r="http://schemas.openxmlformats.org/officeDocument/2006/relationships" r:id="rId2"/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5" name="Rectángulo redondeado 24">
          <a:hlinkClick xmlns:r="http://schemas.openxmlformats.org/officeDocument/2006/relationships" r:id="rId2"/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6" name="Rectángulo redondeado 25">
          <a:hlinkClick xmlns:r="http://schemas.openxmlformats.org/officeDocument/2006/relationships" r:id="rId2"/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7" name="Rectángulo redondeado 26">
          <a:hlinkClick xmlns:r="http://schemas.openxmlformats.org/officeDocument/2006/relationships" r:id="rId2"/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8" name="Rectángulo redondeado 27">
          <a:hlinkClick xmlns:r="http://schemas.openxmlformats.org/officeDocument/2006/relationships" r:id="rId2"/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9" name="Rectángulo redondeado 28">
          <a:hlinkClick xmlns:r="http://schemas.openxmlformats.org/officeDocument/2006/relationships" r:id="rId2"/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0" name="Rectángulo redondeado 29">
          <a:hlinkClick xmlns:r="http://schemas.openxmlformats.org/officeDocument/2006/relationships" r:id="rId3"/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89</xdr:row>
      <xdr:rowOff>106680</xdr:rowOff>
    </xdr:from>
    <xdr:to>
      <xdr:col>0</xdr:col>
      <xdr:colOff>1457325</xdr:colOff>
      <xdr:row>90</xdr:row>
      <xdr:rowOff>24765</xdr:rowOff>
    </xdr:to>
    <xdr:pic>
      <xdr:nvPicPr>
        <xdr:cNvPr id="4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73840"/>
          <a:ext cx="14573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2"/>
        </xdr:cNvPr>
        <xdr:cNvSpPr/>
      </xdr:nvSpPr>
      <xdr:spPr>
        <a:xfrm>
          <a:off x="221513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7" name="Rectángulo redondeado 6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8" name="Rectángulo redondeado 7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9" name="Rectángulo redondeado 8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0" name="Rectángulo redondeado 9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1" name="Rectángulo redondeado 10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2" name="Rectángulo redondeado 11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3" name="Rectángulo redondeado 12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4" name="Rectángulo redondeado 13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5" name="Rectángulo redondeado 14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6" name="Rectángulo redondeado 15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7" name="Rectángulo redondeado 16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8" name="Rectángulo redondeado 17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9" name="Rectángulo redondeado 18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0" name="Rectángulo redondeado 19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1" name="Rectángulo redondeado 20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2" name="Rectángulo redondeado 21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3" name="Rectángulo redondeado 22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4" name="Rectángulo redondeado 23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5" name="Rectángulo redondeado 24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6" name="Rectángulo redondeado 25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7" name="Rectángulo redondeado 26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8" name="Rectángulo redondeado 27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9" name="Rectángulo redondeado 28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0" name="Rectángulo redondeado 29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1" name="Rectángulo redondeado 30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2" name="Rectángulo redondeado 31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3" name="Rectángulo redondeado 32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4" name="Rectángulo redondeado 33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5" name="Rectángulo redondeado 34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6" name="Rectángulo redondeado 35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7" name="Rectángulo redondeado 36">
          <a:hlinkClick xmlns:r="http://schemas.openxmlformats.org/officeDocument/2006/relationships" r:id="rId3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</xdr:col>
      <xdr:colOff>1272540</xdr:colOff>
      <xdr:row>27</xdr:row>
      <xdr:rowOff>59915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V="1">
          <a:off x="0" y="11917680"/>
          <a:ext cx="1722120" cy="599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219075</xdr:colOff>
      <xdr:row>1</xdr:row>
      <xdr:rowOff>228600</xdr:rowOff>
    </xdr:from>
    <xdr:to>
      <xdr:col>1</xdr:col>
      <xdr:colOff>2040255</xdr:colOff>
      <xdr:row>4</xdr:row>
      <xdr:rowOff>22571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485775"/>
          <a:ext cx="1821180" cy="565496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159</xdr:row>
      <xdr:rowOff>0</xdr:rowOff>
    </xdr:from>
    <xdr:to>
      <xdr:col>1</xdr:col>
      <xdr:colOff>200025</xdr:colOff>
      <xdr:row>159</xdr:row>
      <xdr:rowOff>47625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01375"/>
          <a:ext cx="1381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13860780" y="5715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1457325</xdr:colOff>
      <xdr:row>90</xdr:row>
      <xdr:rowOff>47625</xdr:rowOff>
    </xdr:to>
    <xdr:pic>
      <xdr:nvPicPr>
        <xdr:cNvPr id="5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73840"/>
          <a:ext cx="14573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7" name="Rectángulo redondeado 6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8" name="Rectángulo redondeado 7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9" name="Rectángulo redondeado 8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0" name="Rectángulo redondeado 9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1" name="Rectángulo redondeado 10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2" name="Rectángulo redondeado 11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3" name="Rectángulo redondeado 12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4" name="Rectángulo redondeado 13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5" name="Rectángulo redondeado 14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6" name="Rectángulo redondeado 15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7" name="Rectángulo redondeado 16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8" name="Rectángulo redondeado 17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9" name="Rectángulo redondeado 18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0" name="Rectángulo redondeado 19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1" name="Rectángulo redondeado 20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2" name="Rectángulo redondeado 21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3" name="Rectángulo redondeado 22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4" name="Rectángulo redondeado 23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5" name="Rectángulo redondeado 24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6" name="Rectángulo redondeado 25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7" name="Rectángulo redondeado 26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8" name="Rectángulo redondeado 27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9" name="Rectángulo redondeado 28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0" name="Rectángulo redondeado 29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1" name="Rectángulo redondeado 30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2" name="Rectángulo redondeado 31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3" name="Rectángulo redondeado 32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4" name="Rectángulo redondeado 33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5" name="Rectángulo redondeado 34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6" name="Rectángulo redondeado 35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7" name="Rectángulo redondeado 36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8" name="Rectángulo redondeado 37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9" name="Rectángulo redondeado 38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40" name="Rectángulo redondeado 39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41" name="Rectángulo redondeado 40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42" name="Rectángulo redondeado 41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43" name="Rectángulo redondeado 42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44" name="Rectángulo redondeado 43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45" name="Rectángulo redondeado 44">
          <a:hlinkClick xmlns:r="http://schemas.openxmlformats.org/officeDocument/2006/relationships" r:id="rId3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0</xdr:rowOff>
    </xdr:from>
    <xdr:to>
      <xdr:col>0</xdr:col>
      <xdr:colOff>1381125</xdr:colOff>
      <xdr:row>39</xdr:row>
      <xdr:rowOff>47625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57700"/>
          <a:ext cx="1381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4</xdr:row>
      <xdr:rowOff>0</xdr:rowOff>
    </xdr:from>
    <xdr:to>
      <xdr:col>9</xdr:col>
      <xdr:colOff>540000</xdr:colOff>
      <xdr:row>4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9</xdr:col>
      <xdr:colOff>0</xdr:colOff>
      <xdr:row>4</xdr:row>
      <xdr:rowOff>0</xdr:rowOff>
    </xdr:from>
    <xdr:to>
      <xdr:col>9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3"/>
        </xdr:cNvPr>
        <xdr:cNvSpPr/>
      </xdr:nvSpPr>
      <xdr:spPr>
        <a:xfrm>
          <a:off x="1271016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0</xdr:rowOff>
    </xdr:from>
    <xdr:to>
      <xdr:col>1</xdr:col>
      <xdr:colOff>628650</xdr:colOff>
      <xdr:row>49</xdr:row>
      <xdr:rowOff>47625</xdr:rowOff>
    </xdr:to>
    <xdr:pic>
      <xdr:nvPicPr>
        <xdr:cNvPr id="4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10425"/>
          <a:ext cx="1381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0</xdr:rowOff>
    </xdr:from>
    <xdr:to>
      <xdr:col>10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0</xdr:col>
      <xdr:colOff>0</xdr:colOff>
      <xdr:row>89</xdr:row>
      <xdr:rowOff>114300</xdr:rowOff>
    </xdr:from>
    <xdr:to>
      <xdr:col>0</xdr:col>
      <xdr:colOff>1423035</xdr:colOff>
      <xdr:row>90</xdr:row>
      <xdr:rowOff>24765</xdr:rowOff>
    </xdr:to>
    <xdr:pic>
      <xdr:nvPicPr>
        <xdr:cNvPr id="4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94920"/>
          <a:ext cx="142303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3"/>
        </xdr:cNvPr>
        <xdr:cNvSpPr/>
      </xdr:nvSpPr>
      <xdr:spPr>
        <a:xfrm>
          <a:off x="1271016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3"/>
        </xdr:cNvPr>
        <xdr:cNvSpPr/>
      </xdr:nvSpPr>
      <xdr:spPr>
        <a:xfrm>
          <a:off x="1271016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1</xdr:col>
      <xdr:colOff>0</xdr:colOff>
      <xdr:row>14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183975"/>
          <a:ext cx="14478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5716250" y="609600"/>
          <a:ext cx="540000" cy="15049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540000</xdr:colOff>
      <xdr:row>4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15716250" y="609600"/>
          <a:ext cx="540000" cy="15049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3"/>
        </xdr:cNvPr>
        <xdr:cNvSpPr/>
      </xdr:nvSpPr>
      <xdr:spPr>
        <a:xfrm>
          <a:off x="15716250" y="609600"/>
          <a:ext cx="540000" cy="15049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175</xdr:row>
      <xdr:rowOff>0</xdr:rowOff>
    </xdr:from>
    <xdr:to>
      <xdr:col>1</xdr:col>
      <xdr:colOff>714375</xdr:colOff>
      <xdr:row>175</xdr:row>
      <xdr:rowOff>47625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688300"/>
          <a:ext cx="1381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2"/>
        </xdr:cNvPr>
        <xdr:cNvSpPr/>
      </xdr:nvSpPr>
      <xdr:spPr>
        <a:xfrm>
          <a:off x="1457706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3"/>
        </xdr:cNvPr>
        <xdr:cNvSpPr/>
      </xdr:nvSpPr>
      <xdr:spPr>
        <a:xfrm>
          <a:off x="1457706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53</xdr:row>
      <xdr:rowOff>0</xdr:rowOff>
    </xdr:from>
    <xdr:to>
      <xdr:col>1</xdr:col>
      <xdr:colOff>629708</xdr:colOff>
      <xdr:row>53</xdr:row>
      <xdr:rowOff>47625</xdr:rowOff>
    </xdr:to>
    <xdr:pic>
      <xdr:nvPicPr>
        <xdr:cNvPr id="4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08750"/>
          <a:ext cx="1381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0</xdr:colOff>
      <xdr:row>4</xdr:row>
      <xdr:rowOff>0</xdr:rowOff>
    </xdr:from>
    <xdr:to>
      <xdr:col>22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22</xdr:col>
      <xdr:colOff>0</xdr:colOff>
      <xdr:row>4</xdr:row>
      <xdr:rowOff>0</xdr:rowOff>
    </xdr:from>
    <xdr:to>
      <xdr:col>22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2"/>
        </xdr:cNvPr>
        <xdr:cNvSpPr/>
      </xdr:nvSpPr>
      <xdr:spPr>
        <a:xfrm>
          <a:off x="1491996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22</xdr:col>
      <xdr:colOff>0</xdr:colOff>
      <xdr:row>4</xdr:row>
      <xdr:rowOff>0</xdr:rowOff>
    </xdr:from>
    <xdr:to>
      <xdr:col>22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2"/>
        </xdr:cNvPr>
        <xdr:cNvSpPr/>
      </xdr:nvSpPr>
      <xdr:spPr>
        <a:xfrm>
          <a:off x="1491996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22</xdr:col>
      <xdr:colOff>0</xdr:colOff>
      <xdr:row>4</xdr:row>
      <xdr:rowOff>0</xdr:rowOff>
    </xdr:from>
    <xdr:to>
      <xdr:col>22</xdr:col>
      <xdr:colOff>540000</xdr:colOff>
      <xdr:row>4</xdr:row>
      <xdr:rowOff>160020</xdr:rowOff>
    </xdr:to>
    <xdr:sp macro="" textlink="">
      <xdr:nvSpPr>
        <xdr:cNvPr id="7" name="Rectángulo redondeado 6">
          <a:hlinkClick xmlns:r="http://schemas.openxmlformats.org/officeDocument/2006/relationships" r:id="rId3"/>
        </xdr:cNvPr>
        <xdr:cNvSpPr/>
      </xdr:nvSpPr>
      <xdr:spPr>
        <a:xfrm>
          <a:off x="1491996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174</xdr:row>
      <xdr:rowOff>0</xdr:rowOff>
    </xdr:from>
    <xdr:to>
      <xdr:col>1</xdr:col>
      <xdr:colOff>714375</xdr:colOff>
      <xdr:row>174</xdr:row>
      <xdr:rowOff>47625</xdr:rowOff>
    </xdr:to>
    <xdr:pic>
      <xdr:nvPicPr>
        <xdr:cNvPr id="4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31500"/>
          <a:ext cx="1381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2"/>
        </xdr:cNvPr>
        <xdr:cNvSpPr/>
      </xdr:nvSpPr>
      <xdr:spPr>
        <a:xfrm>
          <a:off x="1976628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2"/>
        </xdr:cNvPr>
        <xdr:cNvSpPr/>
      </xdr:nvSpPr>
      <xdr:spPr>
        <a:xfrm>
          <a:off x="1976628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7" name="Rectángulo redondeado 6">
          <a:hlinkClick xmlns:r="http://schemas.openxmlformats.org/officeDocument/2006/relationships" r:id="rId2"/>
        </xdr:cNvPr>
        <xdr:cNvSpPr/>
      </xdr:nvSpPr>
      <xdr:spPr>
        <a:xfrm>
          <a:off x="1976628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8" name="Rectángulo redondeado 7">
          <a:hlinkClick xmlns:r="http://schemas.openxmlformats.org/officeDocument/2006/relationships" r:id="rId3"/>
        </xdr:cNvPr>
        <xdr:cNvSpPr/>
      </xdr:nvSpPr>
      <xdr:spPr>
        <a:xfrm>
          <a:off x="1976628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neDrive%20-%20superdesalud.gob.cl\Desktop\estadistica%20AMPB%202021%20con%20formul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neDrive%20-%20superdesalud.gob.cl\Desktop\Nueva%20carpeta\estadisticas%20yasmin\ESTADISTICAS%20AMPB\2022\estadistica%20AMPB%202022%20con%20formul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Notas"/>
      <sheetName val="Prestaciones_comparadas"/>
      <sheetName val="Tasas_por_beneficiario"/>
      <sheetName val="Prestaciones_por_tipo"/>
      <sheetName val="Prestaciones_por_sexo_tipo"/>
      <sheetName val="prestaciones_sexo_y_edad"/>
      <sheetName val="Prestaciones x sexo Frecuencia"/>
      <sheetName val="Prestaciones x sexo Facturado"/>
      <sheetName val="Prestaciones sexo Bonificado"/>
      <sheetName val="Prestador privado"/>
      <sheetName val="Prestador público"/>
      <sheetName val="Prestador privado y sexo"/>
      <sheetName val="Prestador público y sexo"/>
      <sheetName val="Prestaciones x regiones"/>
      <sheetName val="Facturado x regiones"/>
      <sheetName val="Bonificado x reg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Notas"/>
      <sheetName val="Prestaciones_comparadas"/>
      <sheetName val="Tasas_por_beneficiario"/>
      <sheetName val="Prestaciones_por_tipo"/>
      <sheetName val="Prestaciones_por_sexo_tipo"/>
      <sheetName val="prestaciones_sexo_y_edad"/>
      <sheetName val="Prestaciones  x sexo Frecuencia"/>
      <sheetName val="Prestaciones x sexo Facturado"/>
      <sheetName val="Prestaciones sexo Bonificado"/>
      <sheetName val="Prestador privado"/>
      <sheetName val="Prestador público"/>
      <sheetName val="Prestador privado y sexo"/>
      <sheetName val="Prestador público y sexo"/>
      <sheetName val="Prestaciones x regiones"/>
      <sheetName val="Facturado x regiones"/>
      <sheetName val="Bonificado x reg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4:K42"/>
  <sheetViews>
    <sheetView showGridLines="0" tabSelected="1" workbookViewId="0"/>
  </sheetViews>
  <sheetFormatPr baseColWidth="10" defaultColWidth="11.5546875" defaultRowHeight="12.75"/>
  <cols>
    <col min="1" max="1" width="6.33203125" style="45" customWidth="1"/>
    <col min="2" max="2" width="27" style="45" bestFit="1" customWidth="1"/>
    <col min="3" max="3" width="61.33203125" style="45" customWidth="1"/>
    <col min="4" max="4" width="15" style="45" customWidth="1"/>
    <col min="5" max="5" width="18.21875" style="45" customWidth="1"/>
    <col min="6" max="16384" width="11.5546875" style="45"/>
  </cols>
  <sheetData>
    <row r="4" spans="1:5" ht="20.25" customHeight="1">
      <c r="C4" s="340" t="s">
        <v>270</v>
      </c>
      <c r="D4" s="340"/>
      <c r="E4" s="340"/>
    </row>
    <row r="5" spans="1:5" ht="20.25" customHeight="1">
      <c r="C5" s="340"/>
      <c r="D5" s="340"/>
      <c r="E5" s="340"/>
    </row>
    <row r="6" spans="1:5" ht="15">
      <c r="C6" s="341" t="s">
        <v>252</v>
      </c>
      <c r="D6" s="341"/>
      <c r="E6" s="341"/>
    </row>
    <row r="7" spans="1:5" ht="13.5" customHeight="1"/>
    <row r="8" spans="1:5" ht="15" customHeight="1">
      <c r="A8" s="46"/>
    </row>
    <row r="9" spans="1:5" ht="15" customHeight="1">
      <c r="A9" s="46"/>
      <c r="B9" s="83" t="s">
        <v>130</v>
      </c>
    </row>
    <row r="10" spans="1:5" ht="15" customHeight="1">
      <c r="A10" s="46"/>
      <c r="B10" s="48"/>
    </row>
    <row r="11" spans="1:5" ht="15" customHeight="1">
      <c r="A11" s="46"/>
      <c r="B11" s="84" t="s">
        <v>271</v>
      </c>
    </row>
    <row r="12" spans="1:5" ht="15" customHeight="1">
      <c r="A12" s="46"/>
      <c r="B12" s="84" t="s">
        <v>176</v>
      </c>
    </row>
    <row r="13" spans="1:5" ht="15" customHeight="1">
      <c r="A13" s="46"/>
      <c r="B13" s="84" t="s">
        <v>178</v>
      </c>
    </row>
    <row r="14" spans="1:5" ht="15" customHeight="1">
      <c r="A14" s="46"/>
      <c r="B14" s="84" t="s">
        <v>177</v>
      </c>
    </row>
    <row r="15" spans="1:5" ht="15" customHeight="1">
      <c r="A15" s="46"/>
      <c r="B15" s="84" t="s">
        <v>179</v>
      </c>
    </row>
    <row r="16" spans="1:5" ht="15" customHeight="1">
      <c r="A16" s="46"/>
      <c r="B16" s="84"/>
    </row>
    <row r="17" spans="1:11" ht="15" customHeight="1">
      <c r="A17" s="46"/>
      <c r="B17" s="339"/>
      <c r="C17" s="339"/>
    </row>
    <row r="18" spans="1:11" ht="15" customHeight="1">
      <c r="A18" s="46"/>
      <c r="B18" s="83" t="s">
        <v>131</v>
      </c>
      <c r="C18" s="52"/>
    </row>
    <row r="19" spans="1:11" ht="15" customHeight="1">
      <c r="A19" s="46"/>
      <c r="B19" s="52"/>
      <c r="C19" s="52"/>
    </row>
    <row r="20" spans="1:11">
      <c r="D20" s="47"/>
      <c r="E20" s="47"/>
      <c r="F20" s="47"/>
      <c r="G20" s="47"/>
      <c r="H20" s="47"/>
    </row>
    <row r="21" spans="1:11" ht="13.5" thickBot="1">
      <c r="B21" s="85" t="s">
        <v>132</v>
      </c>
      <c r="C21" s="86" t="s">
        <v>130</v>
      </c>
      <c r="D21" s="90"/>
      <c r="E21" s="90"/>
      <c r="F21" s="90"/>
    </row>
    <row r="22" spans="1:11" ht="6" customHeight="1" thickTop="1">
      <c r="B22" s="88"/>
      <c r="C22" s="89"/>
      <c r="D22" s="49"/>
      <c r="E22" s="49"/>
    </row>
    <row r="23" spans="1:11">
      <c r="B23" s="244" t="s">
        <v>147</v>
      </c>
      <c r="C23" s="91" t="s">
        <v>133</v>
      </c>
      <c r="D23" s="49"/>
      <c r="E23" s="49"/>
    </row>
    <row r="24" spans="1:11">
      <c r="B24" s="244" t="s">
        <v>148</v>
      </c>
      <c r="C24" s="91" t="s">
        <v>134</v>
      </c>
      <c r="D24" s="50"/>
      <c r="E24" s="50"/>
    </row>
    <row r="25" spans="1:11">
      <c r="B25" s="244" t="s">
        <v>149</v>
      </c>
      <c r="C25" s="91" t="s">
        <v>135</v>
      </c>
      <c r="D25" s="50"/>
      <c r="E25" s="50"/>
    </row>
    <row r="26" spans="1:11">
      <c r="B26" s="244" t="s">
        <v>247</v>
      </c>
      <c r="C26" s="91" t="s">
        <v>245</v>
      </c>
      <c r="D26" s="50"/>
      <c r="E26" s="50"/>
    </row>
    <row r="27" spans="1:11">
      <c r="B27" s="244" t="s">
        <v>150</v>
      </c>
      <c r="C27" s="91" t="s">
        <v>136</v>
      </c>
      <c r="D27" s="50"/>
      <c r="E27" s="50"/>
    </row>
    <row r="28" spans="1:11">
      <c r="B28" s="244" t="s">
        <v>153</v>
      </c>
      <c r="C28" s="91" t="s">
        <v>137</v>
      </c>
      <c r="D28" s="50"/>
      <c r="E28" s="50"/>
    </row>
    <row r="29" spans="1:11">
      <c r="B29" s="244" t="s">
        <v>154</v>
      </c>
      <c r="C29" s="91" t="s">
        <v>138</v>
      </c>
      <c r="D29" s="50"/>
      <c r="E29" s="50"/>
    </row>
    <row r="30" spans="1:11">
      <c r="B30" s="244" t="s">
        <v>155</v>
      </c>
      <c r="C30" s="91" t="s">
        <v>139</v>
      </c>
      <c r="D30" s="49"/>
      <c r="E30" s="49"/>
      <c r="F30" s="48"/>
      <c r="G30" s="48"/>
      <c r="H30" s="48"/>
      <c r="I30" s="48"/>
      <c r="J30" s="48"/>
      <c r="K30" s="48"/>
    </row>
    <row r="31" spans="1:11">
      <c r="B31" s="244" t="s">
        <v>248</v>
      </c>
      <c r="C31" s="91" t="s">
        <v>243</v>
      </c>
      <c r="D31" s="49"/>
      <c r="E31" s="49"/>
      <c r="F31" s="48"/>
      <c r="G31" s="48"/>
      <c r="H31" s="48"/>
      <c r="I31" s="48"/>
      <c r="J31" s="48"/>
      <c r="K31" s="48"/>
    </row>
    <row r="32" spans="1:11">
      <c r="B32" s="244" t="s">
        <v>151</v>
      </c>
      <c r="C32" s="91" t="s">
        <v>140</v>
      </c>
      <c r="D32" s="50"/>
      <c r="E32" s="50"/>
    </row>
    <row r="33" spans="2:5">
      <c r="B33" s="244" t="s">
        <v>152</v>
      </c>
      <c r="C33" s="91" t="s">
        <v>141</v>
      </c>
      <c r="D33" s="50"/>
      <c r="E33" s="50"/>
    </row>
    <row r="34" spans="2:5">
      <c r="B34" s="244" t="s">
        <v>246</v>
      </c>
      <c r="C34" s="91" t="s">
        <v>249</v>
      </c>
      <c r="D34" s="50"/>
      <c r="E34" s="50"/>
    </row>
    <row r="35" spans="2:5">
      <c r="B35" s="244" t="s">
        <v>156</v>
      </c>
      <c r="C35" s="91" t="s">
        <v>142</v>
      </c>
      <c r="D35" s="50"/>
      <c r="E35" s="50"/>
    </row>
    <row r="36" spans="2:5">
      <c r="B36" s="244" t="s">
        <v>157</v>
      </c>
      <c r="C36" s="91" t="s">
        <v>143</v>
      </c>
      <c r="D36" s="50"/>
      <c r="E36" s="50"/>
    </row>
    <row r="37" spans="2:5">
      <c r="B37" s="244" t="s">
        <v>158</v>
      </c>
      <c r="C37" s="91" t="s">
        <v>144</v>
      </c>
      <c r="D37" s="50"/>
      <c r="E37" s="50"/>
    </row>
    <row r="38" spans="2:5">
      <c r="B38" s="244" t="s">
        <v>160</v>
      </c>
      <c r="C38" s="91" t="s">
        <v>145</v>
      </c>
      <c r="D38" s="50"/>
      <c r="E38" s="50"/>
    </row>
    <row r="39" spans="2:5">
      <c r="B39" s="244" t="s">
        <v>159</v>
      </c>
      <c r="C39" s="91" t="s">
        <v>146</v>
      </c>
      <c r="D39" s="50"/>
      <c r="E39" s="50"/>
    </row>
    <row r="40" spans="2:5">
      <c r="B40" s="243"/>
      <c r="C40" s="87"/>
      <c r="D40" s="50"/>
      <c r="E40" s="50"/>
    </row>
    <row r="41" spans="2:5">
      <c r="B41" s="243"/>
    </row>
    <row r="42" spans="2:5">
      <c r="B42" s="51"/>
    </row>
  </sheetData>
  <mergeCells count="3">
    <mergeCell ref="B17:C17"/>
    <mergeCell ref="C4:E5"/>
    <mergeCell ref="C6:E6"/>
  </mergeCells>
  <phoneticPr fontId="0" type="noConversion"/>
  <hyperlinks>
    <hyperlink ref="B32" location="'Prestador privado'!A1" display="      Prestador privado"/>
    <hyperlink ref="B33" location="'Prestador público'!A1" display="      Prestador público"/>
    <hyperlink ref="B35" location="'Prestador privado y sexo'!A1" display="      Prestador privado por sexo"/>
    <hyperlink ref="B36" location="'Prestador público y sexo'!A1" display="      Prestador público por sexo"/>
    <hyperlink ref="B23" location="Prestaciones_comparadas!A1" display="      Prestaciones comparadas"/>
    <hyperlink ref="B24" location="Tasas_por_beneficiario!A1" display="      Tasas por beneficiario"/>
    <hyperlink ref="B25" location="Prestaciones_por_tipo!A1" display="      Prestaciones por tipo"/>
    <hyperlink ref="B27" location="Prestaciones_por_sexo_tipo!A1" display="      Prestaciones por sexo y tipo"/>
    <hyperlink ref="B29" location="'Prestaciones x sexo Facturado'!A1" display="      Prestaciones por sexo y Facturado"/>
    <hyperlink ref="B30" location="'Prestaciones sexo Bonificado'!A1" display="      Prestaciones por sexo y  Bonificado"/>
    <hyperlink ref="B37" location="'Prestaciones x regiones'!A1" display="      Prestaciones por regiones"/>
    <hyperlink ref="B38" location="'Facturado x regiones'!A1" display="      Facturado por regiones "/>
    <hyperlink ref="B39" location="'Bonificado x regiones'!A1" display="      Bonificado por regiones "/>
    <hyperlink ref="B26" location="'Resumen_Prestaciones_por sexo'!A1" display="      Resumen prestaciones por sexo"/>
    <hyperlink ref="B31" location="'Resumen por Prestador'!A1" display="      Resumen por prestador"/>
    <hyperlink ref="B34" location="'Resumen Prestador_Sexo'!A1" display="      Resumen por prestador y sexo"/>
  </hyperlinks>
  <pageMargins left="0.75" right="0.75" top="1" bottom="1" header="0" footer="0"/>
  <pageSetup paperSize="128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2:X408"/>
  <sheetViews>
    <sheetView showGridLines="0" zoomScaleNormal="100" workbookViewId="0"/>
  </sheetViews>
  <sheetFormatPr baseColWidth="10" defaultColWidth="8.88671875" defaultRowHeight="10.5"/>
  <cols>
    <col min="1" max="1" width="7.6640625" style="3" customWidth="1"/>
    <col min="2" max="2" width="30.6640625" style="7" customWidth="1"/>
    <col min="3" max="3" width="28.5546875" style="3" customWidth="1"/>
    <col min="4" max="4" width="12.33203125" style="2" customWidth="1"/>
    <col min="5" max="8" width="8.6640625" style="2" customWidth="1"/>
    <col min="9" max="22" width="8.6640625" style="3" customWidth="1"/>
    <col min="23" max="16384" width="8.88671875" style="3"/>
  </cols>
  <sheetData>
    <row r="2" spans="1:24" s="53" customFormat="1" ht="11.65" customHeight="1">
      <c r="A2" s="353" t="s">
        <v>192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X2" s="78"/>
    </row>
    <row r="3" spans="1:24" s="53" customFormat="1" ht="11.65" customHeight="1">
      <c r="A3" s="353" t="s">
        <v>210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X3" s="78"/>
    </row>
    <row r="4" spans="1:24" s="53" customFormat="1" ht="11.65" customHeight="1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X4" s="173"/>
    </row>
    <row r="5" spans="1:24" s="57" customFormat="1" ht="11.25" customHeight="1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X5" s="173"/>
    </row>
    <row r="6" spans="1:24" s="166" customFormat="1" ht="12.6" customHeight="1">
      <c r="A6" s="395" t="s">
        <v>12</v>
      </c>
      <c r="B6" s="395" t="s">
        <v>68</v>
      </c>
      <c r="C6" s="395" t="s">
        <v>69</v>
      </c>
      <c r="D6" s="401" t="s">
        <v>13</v>
      </c>
      <c r="E6" s="402"/>
      <c r="F6" s="402"/>
      <c r="G6" s="402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  <c r="T6" s="402"/>
      <c r="U6" s="403"/>
      <c r="V6" s="395" t="s">
        <v>0</v>
      </c>
      <c r="X6" s="53"/>
    </row>
    <row r="7" spans="1:24" s="57" customFormat="1" ht="21.75" customHeight="1">
      <c r="A7" s="396"/>
      <c r="B7" s="396"/>
      <c r="C7" s="396"/>
      <c r="D7" s="399" t="s">
        <v>64</v>
      </c>
      <c r="E7" s="399" t="s">
        <v>65</v>
      </c>
      <c r="F7" s="399" t="s">
        <v>66</v>
      </c>
      <c r="G7" s="399" t="s">
        <v>11</v>
      </c>
      <c r="H7" s="399" t="s">
        <v>1</v>
      </c>
      <c r="I7" s="399" t="s">
        <v>2</v>
      </c>
      <c r="J7" s="399" t="s">
        <v>3</v>
      </c>
      <c r="K7" s="399" t="s">
        <v>4</v>
      </c>
      <c r="L7" s="399" t="s">
        <v>5</v>
      </c>
      <c r="M7" s="399" t="s">
        <v>6</v>
      </c>
      <c r="N7" s="399" t="s">
        <v>7</v>
      </c>
      <c r="O7" s="399" t="s">
        <v>8</v>
      </c>
      <c r="P7" s="399" t="s">
        <v>9</v>
      </c>
      <c r="Q7" s="399" t="s">
        <v>82</v>
      </c>
      <c r="R7" s="399" t="s">
        <v>83</v>
      </c>
      <c r="S7" s="399" t="s">
        <v>84</v>
      </c>
      <c r="T7" s="399" t="s">
        <v>85</v>
      </c>
      <c r="U7" s="399" t="s">
        <v>86</v>
      </c>
      <c r="V7" s="396"/>
      <c r="X7" s="53"/>
    </row>
    <row r="8" spans="1:24" ht="11.25" customHeight="1">
      <c r="A8" s="99" t="s">
        <v>129</v>
      </c>
      <c r="B8" s="99" t="s">
        <v>20</v>
      </c>
      <c r="C8" s="99" t="s">
        <v>26</v>
      </c>
      <c r="D8" s="335">
        <v>25392411737</v>
      </c>
      <c r="E8" s="335">
        <v>14936516112</v>
      </c>
      <c r="F8" s="335">
        <v>12427160634</v>
      </c>
      <c r="G8" s="335">
        <v>10049791953</v>
      </c>
      <c r="H8" s="335">
        <v>7998925901</v>
      </c>
      <c r="I8" s="335">
        <v>10592281332</v>
      </c>
      <c r="J8" s="335">
        <v>16106033697</v>
      </c>
      <c r="K8" s="335">
        <v>16123507237</v>
      </c>
      <c r="L8" s="335">
        <v>15550270266</v>
      </c>
      <c r="M8" s="335">
        <v>14307867657</v>
      </c>
      <c r="N8" s="335">
        <v>12367499498</v>
      </c>
      <c r="O8" s="335">
        <v>11507893669</v>
      </c>
      <c r="P8" s="335">
        <v>10122404565</v>
      </c>
      <c r="Q8" s="335">
        <v>7692304575</v>
      </c>
      <c r="R8" s="335">
        <v>5620791171</v>
      </c>
      <c r="S8" s="335">
        <v>4099726836</v>
      </c>
      <c r="T8" s="335">
        <v>2203166539</v>
      </c>
      <c r="U8" s="335">
        <v>1475110825</v>
      </c>
      <c r="V8" s="335">
        <v>198573664204</v>
      </c>
      <c r="X8" s="53"/>
    </row>
    <row r="9" spans="1:24" ht="11.25" customHeight="1">
      <c r="A9" s="20"/>
      <c r="B9" s="99"/>
      <c r="C9" s="99" t="s">
        <v>27</v>
      </c>
      <c r="D9" s="335">
        <v>129674446</v>
      </c>
      <c r="E9" s="335">
        <v>70225414</v>
      </c>
      <c r="F9" s="335">
        <v>32731674</v>
      </c>
      <c r="G9" s="335">
        <v>17452854</v>
      </c>
      <c r="H9" s="335">
        <v>11331900</v>
      </c>
      <c r="I9" s="335">
        <v>12082745</v>
      </c>
      <c r="J9" s="335">
        <v>25329069</v>
      </c>
      <c r="K9" s="335">
        <v>34113279</v>
      </c>
      <c r="L9" s="335">
        <v>33397510</v>
      </c>
      <c r="M9" s="335">
        <v>27137191</v>
      </c>
      <c r="N9" s="335">
        <v>23645921</v>
      </c>
      <c r="O9" s="335">
        <v>21335437</v>
      </c>
      <c r="P9" s="335">
        <v>22294816</v>
      </c>
      <c r="Q9" s="335">
        <v>19020519</v>
      </c>
      <c r="R9" s="335">
        <v>19714545</v>
      </c>
      <c r="S9" s="335">
        <v>21251773</v>
      </c>
      <c r="T9" s="335">
        <v>19750627</v>
      </c>
      <c r="U9" s="335">
        <v>54969068</v>
      </c>
      <c r="V9" s="335">
        <v>595458788</v>
      </c>
    </row>
    <row r="10" spans="1:24" ht="11.25" customHeight="1">
      <c r="A10" s="20"/>
      <c r="B10" s="99"/>
      <c r="C10" s="99" t="s">
        <v>28</v>
      </c>
      <c r="D10" s="335">
        <v>4913307833</v>
      </c>
      <c r="E10" s="335">
        <v>352982382</v>
      </c>
      <c r="F10" s="335">
        <v>288278987</v>
      </c>
      <c r="G10" s="335">
        <v>367650712</v>
      </c>
      <c r="H10" s="335">
        <v>368179659</v>
      </c>
      <c r="I10" s="335">
        <v>422155057</v>
      </c>
      <c r="J10" s="335">
        <v>672361215</v>
      </c>
      <c r="K10" s="335">
        <v>788537649</v>
      </c>
      <c r="L10" s="335">
        <v>779887366</v>
      </c>
      <c r="M10" s="335">
        <v>998549002</v>
      </c>
      <c r="N10" s="335">
        <v>947722867</v>
      </c>
      <c r="O10" s="335">
        <v>1250992535</v>
      </c>
      <c r="P10" s="335">
        <v>1337056028</v>
      </c>
      <c r="Q10" s="335">
        <v>1329734891</v>
      </c>
      <c r="R10" s="335">
        <v>1123760868</v>
      </c>
      <c r="S10" s="335">
        <v>1269410881</v>
      </c>
      <c r="T10" s="335">
        <v>787050754</v>
      </c>
      <c r="U10" s="335">
        <v>856909091</v>
      </c>
      <c r="V10" s="335">
        <v>18854527777</v>
      </c>
    </row>
    <row r="11" spans="1:24" ht="11.25" customHeight="1">
      <c r="A11" s="99"/>
      <c r="B11" s="99"/>
      <c r="C11" s="99" t="s">
        <v>162</v>
      </c>
      <c r="D11" s="335">
        <v>314776664</v>
      </c>
      <c r="E11" s="335">
        <v>241159031</v>
      </c>
      <c r="F11" s="335">
        <v>184108944</v>
      </c>
      <c r="G11" s="335">
        <v>134557326</v>
      </c>
      <c r="H11" s="335">
        <v>126005073</v>
      </c>
      <c r="I11" s="335">
        <v>357468000</v>
      </c>
      <c r="J11" s="335">
        <v>667637508</v>
      </c>
      <c r="K11" s="335">
        <v>604607320</v>
      </c>
      <c r="L11" s="335">
        <v>440143507</v>
      </c>
      <c r="M11" s="335">
        <v>288543160</v>
      </c>
      <c r="N11" s="335">
        <v>186540938</v>
      </c>
      <c r="O11" s="335">
        <v>137332653</v>
      </c>
      <c r="P11" s="335">
        <v>104510551</v>
      </c>
      <c r="Q11" s="335">
        <v>66648534</v>
      </c>
      <c r="R11" s="335">
        <v>40072003</v>
      </c>
      <c r="S11" s="335">
        <v>24781372</v>
      </c>
      <c r="T11" s="335">
        <v>11531424</v>
      </c>
      <c r="U11" s="335">
        <v>8580993</v>
      </c>
      <c r="V11" s="335">
        <v>3939005001</v>
      </c>
    </row>
    <row r="12" spans="1:24" ht="11.25" customHeight="1">
      <c r="A12" s="118"/>
      <c r="B12" s="100"/>
      <c r="C12" s="100" t="s">
        <v>14</v>
      </c>
      <c r="D12" s="336">
        <v>30750170680</v>
      </c>
      <c r="E12" s="336">
        <v>15600882939</v>
      </c>
      <c r="F12" s="336">
        <v>12932280239</v>
      </c>
      <c r="G12" s="336">
        <v>10569452845</v>
      </c>
      <c r="H12" s="336">
        <v>8504442533</v>
      </c>
      <c r="I12" s="336">
        <v>11383987134</v>
      </c>
      <c r="J12" s="336">
        <v>17471361489</v>
      </c>
      <c r="K12" s="336">
        <v>17550765485</v>
      </c>
      <c r="L12" s="336">
        <v>16803698649</v>
      </c>
      <c r="M12" s="336">
        <v>15622097010</v>
      </c>
      <c r="N12" s="336">
        <v>13525409224</v>
      </c>
      <c r="O12" s="336">
        <v>12917554294</v>
      </c>
      <c r="P12" s="336">
        <v>11586265960</v>
      </c>
      <c r="Q12" s="336">
        <v>9107708519</v>
      </c>
      <c r="R12" s="336">
        <v>6804338587</v>
      </c>
      <c r="S12" s="336">
        <v>5415170862</v>
      </c>
      <c r="T12" s="336">
        <v>3021499344</v>
      </c>
      <c r="U12" s="336">
        <v>2395569977</v>
      </c>
      <c r="V12" s="336">
        <v>221962655770</v>
      </c>
    </row>
    <row r="13" spans="1:24" ht="11.25" customHeight="1">
      <c r="A13" s="99"/>
      <c r="B13" s="99" t="s">
        <v>21</v>
      </c>
      <c r="C13" s="99" t="s">
        <v>29</v>
      </c>
      <c r="D13" s="335">
        <v>7821129066</v>
      </c>
      <c r="E13" s="335">
        <v>4544130003</v>
      </c>
      <c r="F13" s="335">
        <v>5494293156</v>
      </c>
      <c r="G13" s="335">
        <v>5656268096</v>
      </c>
      <c r="H13" s="335">
        <v>5113780037</v>
      </c>
      <c r="I13" s="335">
        <v>6973261220</v>
      </c>
      <c r="J13" s="335">
        <v>11492494546</v>
      </c>
      <c r="K13" s="335">
        <v>12195185613</v>
      </c>
      <c r="L13" s="335">
        <v>12612419865</v>
      </c>
      <c r="M13" s="335">
        <v>12203372607</v>
      </c>
      <c r="N13" s="335">
        <v>10980712098</v>
      </c>
      <c r="O13" s="335">
        <v>11389290640</v>
      </c>
      <c r="P13" s="335">
        <v>11108459045</v>
      </c>
      <c r="Q13" s="335">
        <v>9204494603</v>
      </c>
      <c r="R13" s="335">
        <v>7262205372</v>
      </c>
      <c r="S13" s="335">
        <v>6052298258</v>
      </c>
      <c r="T13" s="335">
        <v>3437911166</v>
      </c>
      <c r="U13" s="335">
        <v>3073474130</v>
      </c>
      <c r="V13" s="335">
        <v>146615179521</v>
      </c>
    </row>
    <row r="14" spans="1:24" ht="11.25" customHeight="1">
      <c r="A14" s="20"/>
      <c r="B14" s="99"/>
      <c r="C14" s="99" t="s">
        <v>30</v>
      </c>
      <c r="D14" s="335">
        <v>5709393854</v>
      </c>
      <c r="E14" s="335">
        <v>4053125928</v>
      </c>
      <c r="F14" s="335">
        <v>6196043556</v>
      </c>
      <c r="G14" s="335">
        <v>7596970937</v>
      </c>
      <c r="H14" s="335">
        <v>6925058131</v>
      </c>
      <c r="I14" s="335">
        <v>9047328625</v>
      </c>
      <c r="J14" s="335">
        <v>14166463725</v>
      </c>
      <c r="K14" s="335">
        <v>15126853197</v>
      </c>
      <c r="L14" s="335">
        <v>15822586116</v>
      </c>
      <c r="M14" s="335">
        <v>15030987635</v>
      </c>
      <c r="N14" s="335">
        <v>13582057512</v>
      </c>
      <c r="O14" s="335">
        <v>13584895125</v>
      </c>
      <c r="P14" s="335">
        <v>12735869244</v>
      </c>
      <c r="Q14" s="335">
        <v>10279584707</v>
      </c>
      <c r="R14" s="335">
        <v>7666874191</v>
      </c>
      <c r="S14" s="335">
        <v>5791045260</v>
      </c>
      <c r="T14" s="335">
        <v>3142730315</v>
      </c>
      <c r="U14" s="335">
        <v>2417847205</v>
      </c>
      <c r="V14" s="335">
        <v>168875715263</v>
      </c>
    </row>
    <row r="15" spans="1:24" ht="11.25" customHeight="1">
      <c r="A15" s="20"/>
      <c r="B15" s="99"/>
      <c r="C15" s="99" t="s">
        <v>31</v>
      </c>
      <c r="D15" s="335">
        <v>103266124</v>
      </c>
      <c r="E15" s="335">
        <v>136290189</v>
      </c>
      <c r="F15" s="335">
        <v>211121240</v>
      </c>
      <c r="G15" s="335">
        <v>266708838</v>
      </c>
      <c r="H15" s="335">
        <v>285848708</v>
      </c>
      <c r="I15" s="335">
        <v>500001975</v>
      </c>
      <c r="J15" s="335">
        <v>911953435</v>
      </c>
      <c r="K15" s="335">
        <v>1116062676</v>
      </c>
      <c r="L15" s="335">
        <v>1276717193</v>
      </c>
      <c r="M15" s="335">
        <v>1229211869</v>
      </c>
      <c r="N15" s="335">
        <v>1284672525</v>
      </c>
      <c r="O15" s="335">
        <v>1390174438</v>
      </c>
      <c r="P15" s="335">
        <v>1557708001</v>
      </c>
      <c r="Q15" s="335">
        <v>1325139481</v>
      </c>
      <c r="R15" s="335">
        <v>1067685667</v>
      </c>
      <c r="S15" s="335">
        <v>734762131</v>
      </c>
      <c r="T15" s="335">
        <v>318687803</v>
      </c>
      <c r="U15" s="335">
        <v>190402946</v>
      </c>
      <c r="V15" s="335">
        <v>13906415239</v>
      </c>
    </row>
    <row r="16" spans="1:24" ht="11.25" customHeight="1">
      <c r="A16" s="118"/>
      <c r="B16" s="100"/>
      <c r="C16" s="100" t="s">
        <v>14</v>
      </c>
      <c r="D16" s="336">
        <v>13633789044</v>
      </c>
      <c r="E16" s="336">
        <v>8733546120</v>
      </c>
      <c r="F16" s="336">
        <v>11901457952</v>
      </c>
      <c r="G16" s="336">
        <v>13519947871</v>
      </c>
      <c r="H16" s="336">
        <v>12324686876</v>
      </c>
      <c r="I16" s="336">
        <v>16520591820</v>
      </c>
      <c r="J16" s="336">
        <v>26570911706</v>
      </c>
      <c r="K16" s="336">
        <v>28438101486</v>
      </c>
      <c r="L16" s="336">
        <v>29711723174</v>
      </c>
      <c r="M16" s="336">
        <v>28463572111</v>
      </c>
      <c r="N16" s="336">
        <v>25847442135</v>
      </c>
      <c r="O16" s="336">
        <v>26364360203</v>
      </c>
      <c r="P16" s="336">
        <v>25402036290</v>
      </c>
      <c r="Q16" s="336">
        <v>20809218791</v>
      </c>
      <c r="R16" s="336">
        <v>15996765230</v>
      </c>
      <c r="S16" s="336">
        <v>12578105649</v>
      </c>
      <c r="T16" s="336">
        <v>6899329284</v>
      </c>
      <c r="U16" s="336">
        <v>5681724281</v>
      </c>
      <c r="V16" s="336">
        <v>329397310023</v>
      </c>
    </row>
    <row r="17" spans="1:22" ht="11.25" customHeight="1">
      <c r="A17" s="99"/>
      <c r="B17" s="99" t="s">
        <v>62</v>
      </c>
      <c r="C17" s="99" t="s">
        <v>32</v>
      </c>
      <c r="D17" s="335">
        <v>54335407</v>
      </c>
      <c r="E17" s="335">
        <v>60049425</v>
      </c>
      <c r="F17" s="335">
        <v>94870185</v>
      </c>
      <c r="G17" s="335">
        <v>133155564</v>
      </c>
      <c r="H17" s="335">
        <v>119651702</v>
      </c>
      <c r="I17" s="335">
        <v>157198060</v>
      </c>
      <c r="J17" s="335">
        <v>286745063</v>
      </c>
      <c r="K17" s="335">
        <v>316380822</v>
      </c>
      <c r="L17" s="335">
        <v>519992804</v>
      </c>
      <c r="M17" s="335">
        <v>596543258</v>
      </c>
      <c r="N17" s="335">
        <v>704807797</v>
      </c>
      <c r="O17" s="335">
        <v>1092287002</v>
      </c>
      <c r="P17" s="335">
        <v>1499185676</v>
      </c>
      <c r="Q17" s="335">
        <v>1564795817</v>
      </c>
      <c r="R17" s="335">
        <v>1407453838</v>
      </c>
      <c r="S17" s="335">
        <v>1107386833</v>
      </c>
      <c r="T17" s="335">
        <v>585427473</v>
      </c>
      <c r="U17" s="335">
        <v>281113646</v>
      </c>
      <c r="V17" s="335">
        <v>10581380372</v>
      </c>
    </row>
    <row r="18" spans="1:22" ht="11.25" customHeight="1">
      <c r="A18" s="20"/>
      <c r="B18" s="99"/>
      <c r="C18" s="99" t="s">
        <v>33</v>
      </c>
      <c r="D18" s="335">
        <v>6262018020</v>
      </c>
      <c r="E18" s="335">
        <v>3346234432</v>
      </c>
      <c r="F18" s="335">
        <v>1785454061</v>
      </c>
      <c r="G18" s="335">
        <v>2340042895</v>
      </c>
      <c r="H18" s="335">
        <v>2229260181</v>
      </c>
      <c r="I18" s="335">
        <v>3156676989</v>
      </c>
      <c r="J18" s="335">
        <v>4865885763</v>
      </c>
      <c r="K18" s="335">
        <v>4705918949</v>
      </c>
      <c r="L18" s="335">
        <v>4489512568</v>
      </c>
      <c r="M18" s="335">
        <v>4446299873</v>
      </c>
      <c r="N18" s="335">
        <v>3790548746</v>
      </c>
      <c r="O18" s="335">
        <v>3858067796</v>
      </c>
      <c r="P18" s="335">
        <v>3781379188</v>
      </c>
      <c r="Q18" s="335">
        <v>3171730059</v>
      </c>
      <c r="R18" s="335">
        <v>2378257088</v>
      </c>
      <c r="S18" s="335">
        <v>2453424003</v>
      </c>
      <c r="T18" s="335">
        <v>1410492094</v>
      </c>
      <c r="U18" s="335">
        <v>1620163790</v>
      </c>
      <c r="V18" s="335">
        <v>60091366495</v>
      </c>
    </row>
    <row r="19" spans="1:22" ht="11.25" customHeight="1">
      <c r="A19" s="99"/>
      <c r="B19" s="99"/>
      <c r="C19" s="99" t="s">
        <v>35</v>
      </c>
      <c r="D19" s="335">
        <v>487492434</v>
      </c>
      <c r="E19" s="335">
        <v>2907471613</v>
      </c>
      <c r="F19" s="335">
        <v>3270126554</v>
      </c>
      <c r="G19" s="335">
        <v>3719615725</v>
      </c>
      <c r="H19" s="335">
        <v>3084468819</v>
      </c>
      <c r="I19" s="335">
        <v>3473415776</v>
      </c>
      <c r="J19" s="335">
        <v>4968991629</v>
      </c>
      <c r="K19" s="335">
        <v>4643514186</v>
      </c>
      <c r="L19" s="335">
        <v>3872332729</v>
      </c>
      <c r="M19" s="335">
        <v>2764690814</v>
      </c>
      <c r="N19" s="335">
        <v>1912911426</v>
      </c>
      <c r="O19" s="335">
        <v>1343287376</v>
      </c>
      <c r="P19" s="335">
        <v>805793840</v>
      </c>
      <c r="Q19" s="335">
        <v>395560300</v>
      </c>
      <c r="R19" s="335">
        <v>188475590</v>
      </c>
      <c r="S19" s="335">
        <v>98798003</v>
      </c>
      <c r="T19" s="335">
        <v>46284060</v>
      </c>
      <c r="U19" s="335">
        <v>20664803</v>
      </c>
      <c r="V19" s="335">
        <v>38003895677</v>
      </c>
    </row>
    <row r="20" spans="1:22" ht="11.25" customHeight="1">
      <c r="A20" s="20"/>
      <c r="B20" s="99"/>
      <c r="C20" s="99" t="s">
        <v>75</v>
      </c>
      <c r="D20" s="335">
        <v>146501491</v>
      </c>
      <c r="E20" s="335">
        <v>782733328</v>
      </c>
      <c r="F20" s="335">
        <v>849449198</v>
      </c>
      <c r="G20" s="335">
        <v>1094843875</v>
      </c>
      <c r="H20" s="335">
        <v>1049909524</v>
      </c>
      <c r="I20" s="335">
        <v>1095440562</v>
      </c>
      <c r="J20" s="335">
        <v>1436158591</v>
      </c>
      <c r="K20" s="335">
        <v>1424508627</v>
      </c>
      <c r="L20" s="335">
        <v>1146081850</v>
      </c>
      <c r="M20" s="335">
        <v>837091235</v>
      </c>
      <c r="N20" s="335">
        <v>485123081</v>
      </c>
      <c r="O20" s="335">
        <v>329199678</v>
      </c>
      <c r="P20" s="335">
        <v>168894517</v>
      </c>
      <c r="Q20" s="335">
        <v>69448068</v>
      </c>
      <c r="R20" s="335">
        <v>30477658</v>
      </c>
      <c r="S20" s="335">
        <v>21350717</v>
      </c>
      <c r="T20" s="335">
        <v>6013614</v>
      </c>
      <c r="U20" s="335">
        <v>1511575</v>
      </c>
      <c r="V20" s="335">
        <v>10974737189</v>
      </c>
    </row>
    <row r="21" spans="1:22" ht="11.25" customHeight="1">
      <c r="A21" s="20"/>
      <c r="B21" s="99"/>
      <c r="C21" s="99" t="s">
        <v>76</v>
      </c>
      <c r="D21" s="335">
        <v>6459490</v>
      </c>
      <c r="E21" s="335">
        <v>33922412</v>
      </c>
      <c r="F21" s="335">
        <v>52766263</v>
      </c>
      <c r="G21" s="335">
        <v>59466412</v>
      </c>
      <c r="H21" s="335">
        <v>50119666</v>
      </c>
      <c r="I21" s="335">
        <v>86505308</v>
      </c>
      <c r="J21" s="335">
        <v>119193865</v>
      </c>
      <c r="K21" s="335">
        <v>97404060</v>
      </c>
      <c r="L21" s="335">
        <v>54005734</v>
      </c>
      <c r="M21" s="335">
        <v>35450700</v>
      </c>
      <c r="N21" s="335">
        <v>19376590</v>
      </c>
      <c r="O21" s="335">
        <v>13076266</v>
      </c>
      <c r="P21" s="335">
        <v>9469558</v>
      </c>
      <c r="Q21" s="335">
        <v>4438314</v>
      </c>
      <c r="R21" s="335">
        <v>3432692</v>
      </c>
      <c r="S21" s="335">
        <v>2665097</v>
      </c>
      <c r="T21" s="335">
        <v>1301772</v>
      </c>
      <c r="U21" s="335">
        <v>476885</v>
      </c>
      <c r="V21" s="335">
        <v>649531084</v>
      </c>
    </row>
    <row r="22" spans="1:22" ht="11.25" customHeight="1">
      <c r="A22" s="99"/>
      <c r="B22" s="99"/>
      <c r="C22" s="99" t="s">
        <v>36</v>
      </c>
      <c r="D22" s="335">
        <v>403568</v>
      </c>
      <c r="E22" s="335">
        <v>1648287</v>
      </c>
      <c r="F22" s="335">
        <v>3745867</v>
      </c>
      <c r="G22" s="335">
        <v>100076</v>
      </c>
      <c r="H22" s="335">
        <v>29837</v>
      </c>
      <c r="I22" s="335">
        <v>127216</v>
      </c>
      <c r="J22" s="335">
        <v>272493</v>
      </c>
      <c r="K22" s="335">
        <v>314908</v>
      </c>
      <c r="L22" s="335">
        <v>312472</v>
      </c>
      <c r="M22" s="335">
        <v>322957</v>
      </c>
      <c r="N22" s="335">
        <v>158508</v>
      </c>
      <c r="O22" s="335">
        <v>404399</v>
      </c>
      <c r="P22" s="335">
        <v>491069</v>
      </c>
      <c r="Q22" s="335">
        <v>106280</v>
      </c>
      <c r="R22" s="335">
        <v>142361</v>
      </c>
      <c r="S22" s="335">
        <v>9414</v>
      </c>
      <c r="T22" s="335">
        <v>4707</v>
      </c>
      <c r="U22" s="335">
        <v>60177</v>
      </c>
      <c r="V22" s="335">
        <v>8654596</v>
      </c>
    </row>
    <row r="23" spans="1:22" ht="11.25" customHeight="1">
      <c r="A23" s="20"/>
      <c r="B23" s="99"/>
      <c r="C23" s="99" t="s">
        <v>37</v>
      </c>
      <c r="D23" s="335">
        <v>520513550</v>
      </c>
      <c r="E23" s="335">
        <v>333042480</v>
      </c>
      <c r="F23" s="335">
        <v>293622501</v>
      </c>
      <c r="G23" s="335">
        <v>206568245</v>
      </c>
      <c r="H23" s="335">
        <v>166983996</v>
      </c>
      <c r="I23" s="335">
        <v>257143705</v>
      </c>
      <c r="J23" s="335">
        <v>497397439</v>
      </c>
      <c r="K23" s="335">
        <v>577707275</v>
      </c>
      <c r="L23" s="335">
        <v>599009208</v>
      </c>
      <c r="M23" s="335">
        <v>546364060</v>
      </c>
      <c r="N23" s="335">
        <v>493734617</v>
      </c>
      <c r="O23" s="335">
        <v>465117018</v>
      </c>
      <c r="P23" s="335">
        <v>418400826</v>
      </c>
      <c r="Q23" s="335">
        <v>289535829</v>
      </c>
      <c r="R23" s="335">
        <v>223344089</v>
      </c>
      <c r="S23" s="335">
        <v>207894993</v>
      </c>
      <c r="T23" s="335">
        <v>94438501</v>
      </c>
      <c r="U23" s="335">
        <v>71712450</v>
      </c>
      <c r="V23" s="335">
        <v>6262530782</v>
      </c>
    </row>
    <row r="24" spans="1:22" ht="11.25" customHeight="1">
      <c r="A24" s="20"/>
      <c r="B24" s="99"/>
      <c r="C24" s="99" t="s">
        <v>38</v>
      </c>
      <c r="D24" s="335">
        <v>56718459</v>
      </c>
      <c r="E24" s="335">
        <v>105813084</v>
      </c>
      <c r="F24" s="335">
        <v>101689381</v>
      </c>
      <c r="G24" s="335">
        <v>139352632</v>
      </c>
      <c r="H24" s="335">
        <v>179596889</v>
      </c>
      <c r="I24" s="335">
        <v>271633653</v>
      </c>
      <c r="J24" s="335">
        <v>391108756</v>
      </c>
      <c r="K24" s="335">
        <v>330626141</v>
      </c>
      <c r="L24" s="335">
        <v>306953800</v>
      </c>
      <c r="M24" s="335">
        <v>363096068</v>
      </c>
      <c r="N24" s="335">
        <v>401805607</v>
      </c>
      <c r="O24" s="335">
        <v>448399307</v>
      </c>
      <c r="P24" s="335">
        <v>489157571</v>
      </c>
      <c r="Q24" s="335">
        <v>493982279</v>
      </c>
      <c r="R24" s="335">
        <v>427411606</v>
      </c>
      <c r="S24" s="335">
        <v>348374151</v>
      </c>
      <c r="T24" s="335">
        <v>191346683</v>
      </c>
      <c r="U24" s="335">
        <v>101536854</v>
      </c>
      <c r="V24" s="335">
        <v>5148602921</v>
      </c>
    </row>
    <row r="25" spans="1:22" ht="11.25" customHeight="1">
      <c r="A25" s="99"/>
      <c r="B25" s="99"/>
      <c r="C25" s="99" t="s">
        <v>39</v>
      </c>
      <c r="D25" s="335">
        <v>505606961</v>
      </c>
      <c r="E25" s="335">
        <v>169136337</v>
      </c>
      <c r="F25" s="335">
        <v>84532129</v>
      </c>
      <c r="G25" s="335">
        <v>100195459</v>
      </c>
      <c r="H25" s="335">
        <v>95326965</v>
      </c>
      <c r="I25" s="335">
        <v>132638616</v>
      </c>
      <c r="J25" s="335">
        <v>206955219</v>
      </c>
      <c r="K25" s="335">
        <v>224676015</v>
      </c>
      <c r="L25" s="335">
        <v>219899691</v>
      </c>
      <c r="M25" s="335">
        <v>218730539</v>
      </c>
      <c r="N25" s="335">
        <v>185951379</v>
      </c>
      <c r="O25" s="335">
        <v>196034422</v>
      </c>
      <c r="P25" s="335">
        <v>182855141</v>
      </c>
      <c r="Q25" s="335">
        <v>153365592</v>
      </c>
      <c r="R25" s="335">
        <v>127401693</v>
      </c>
      <c r="S25" s="335">
        <v>110879013</v>
      </c>
      <c r="T25" s="335">
        <v>57820043</v>
      </c>
      <c r="U25" s="335">
        <v>42126968</v>
      </c>
      <c r="V25" s="335">
        <v>3014132182</v>
      </c>
    </row>
    <row r="26" spans="1:22" ht="11.25" customHeight="1">
      <c r="A26" s="20"/>
      <c r="B26" s="99"/>
      <c r="C26" s="99" t="s">
        <v>40</v>
      </c>
      <c r="D26" s="335">
        <v>10995958</v>
      </c>
      <c r="E26" s="335">
        <v>35047301</v>
      </c>
      <c r="F26" s="335">
        <v>60301484</v>
      </c>
      <c r="G26" s="335">
        <v>109218532</v>
      </c>
      <c r="H26" s="335">
        <v>84759002</v>
      </c>
      <c r="I26" s="335">
        <v>125721390</v>
      </c>
      <c r="J26" s="335">
        <v>223633548</v>
      </c>
      <c r="K26" s="335">
        <v>203741604</v>
      </c>
      <c r="L26" s="335">
        <v>204358062</v>
      </c>
      <c r="M26" s="335">
        <v>156782152</v>
      </c>
      <c r="N26" s="335">
        <v>146011929</v>
      </c>
      <c r="O26" s="335">
        <v>132737653</v>
      </c>
      <c r="P26" s="335">
        <v>102210523</v>
      </c>
      <c r="Q26" s="335">
        <v>87547265</v>
      </c>
      <c r="R26" s="335">
        <v>66534158</v>
      </c>
      <c r="S26" s="335">
        <v>49088910</v>
      </c>
      <c r="T26" s="335">
        <v>19719923</v>
      </c>
      <c r="U26" s="335">
        <v>9347495</v>
      </c>
      <c r="V26" s="335">
        <v>1827756889</v>
      </c>
    </row>
    <row r="27" spans="1:22" ht="11.25" customHeight="1">
      <c r="A27" s="20"/>
      <c r="B27" s="99"/>
      <c r="C27" s="99" t="s">
        <v>41</v>
      </c>
      <c r="D27" s="335">
        <v>1080370635</v>
      </c>
      <c r="E27" s="335">
        <v>718500763</v>
      </c>
      <c r="F27" s="335">
        <v>801378080</v>
      </c>
      <c r="G27" s="335">
        <v>849544013</v>
      </c>
      <c r="H27" s="335">
        <v>631558258</v>
      </c>
      <c r="I27" s="335">
        <v>837433399</v>
      </c>
      <c r="J27" s="335">
        <v>1605617987</v>
      </c>
      <c r="K27" s="335">
        <v>1979367756</v>
      </c>
      <c r="L27" s="335">
        <v>2570509814</v>
      </c>
      <c r="M27" s="335">
        <v>2862336677</v>
      </c>
      <c r="N27" s="335">
        <v>2967770811</v>
      </c>
      <c r="O27" s="335">
        <v>3519506853</v>
      </c>
      <c r="P27" s="335">
        <v>3460919212</v>
      </c>
      <c r="Q27" s="335">
        <v>2979356725</v>
      </c>
      <c r="R27" s="335">
        <v>2267474863</v>
      </c>
      <c r="S27" s="335">
        <v>1795979501</v>
      </c>
      <c r="T27" s="335">
        <v>1061526791</v>
      </c>
      <c r="U27" s="335">
        <v>734638059</v>
      </c>
      <c r="V27" s="335">
        <v>32723790197</v>
      </c>
    </row>
    <row r="28" spans="1:22" ht="11.25" customHeight="1">
      <c r="A28" s="99"/>
      <c r="B28" s="99"/>
      <c r="C28" s="99" t="s">
        <v>42</v>
      </c>
      <c r="D28" s="335">
        <v>36485985</v>
      </c>
      <c r="E28" s="335">
        <v>34510503</v>
      </c>
      <c r="F28" s="335">
        <v>43491618</v>
      </c>
      <c r="G28" s="335">
        <v>126043843</v>
      </c>
      <c r="H28" s="335">
        <v>228921235</v>
      </c>
      <c r="I28" s="335">
        <v>448862013</v>
      </c>
      <c r="J28" s="335">
        <v>840980540</v>
      </c>
      <c r="K28" s="335">
        <v>1010051235</v>
      </c>
      <c r="L28" s="335">
        <v>1220383933</v>
      </c>
      <c r="M28" s="335">
        <v>1330966001</v>
      </c>
      <c r="N28" s="335">
        <v>1334508025</v>
      </c>
      <c r="O28" s="335">
        <v>1330582599</v>
      </c>
      <c r="P28" s="335">
        <v>1247708021</v>
      </c>
      <c r="Q28" s="335">
        <v>989859642</v>
      </c>
      <c r="R28" s="335">
        <v>681155311</v>
      </c>
      <c r="S28" s="335">
        <v>459652315</v>
      </c>
      <c r="T28" s="335">
        <v>204333598</v>
      </c>
      <c r="U28" s="335">
        <v>104841788</v>
      </c>
      <c r="V28" s="335">
        <v>11673338205</v>
      </c>
    </row>
    <row r="29" spans="1:22" ht="11.25" customHeight="1">
      <c r="A29" s="20"/>
      <c r="B29" s="99"/>
      <c r="C29" s="99" t="s">
        <v>43</v>
      </c>
      <c r="D29" s="335">
        <v>73132800</v>
      </c>
      <c r="E29" s="335">
        <v>31398264</v>
      </c>
      <c r="F29" s="335">
        <v>36218392</v>
      </c>
      <c r="G29" s="335">
        <v>27115467</v>
      </c>
      <c r="H29" s="335">
        <v>18325493</v>
      </c>
      <c r="I29" s="335">
        <v>59019394</v>
      </c>
      <c r="J29" s="335">
        <v>158118590</v>
      </c>
      <c r="K29" s="335">
        <v>191716460</v>
      </c>
      <c r="L29" s="335">
        <v>273887755</v>
      </c>
      <c r="M29" s="335">
        <v>363433344</v>
      </c>
      <c r="N29" s="335">
        <v>460503168</v>
      </c>
      <c r="O29" s="335">
        <v>750493379</v>
      </c>
      <c r="P29" s="335">
        <v>770053521</v>
      </c>
      <c r="Q29" s="335">
        <v>827420019</v>
      </c>
      <c r="R29" s="335">
        <v>832023207</v>
      </c>
      <c r="S29" s="335">
        <v>913408832</v>
      </c>
      <c r="T29" s="335">
        <v>383595118</v>
      </c>
      <c r="U29" s="335">
        <v>419705607</v>
      </c>
      <c r="V29" s="335">
        <v>6589568810</v>
      </c>
    </row>
    <row r="30" spans="1:22" ht="11.25" customHeight="1">
      <c r="A30" s="20"/>
      <c r="B30" s="99"/>
      <c r="C30" s="99" t="s">
        <v>44</v>
      </c>
      <c r="D30" s="335">
        <v>24943861</v>
      </c>
      <c r="E30" s="335"/>
      <c r="F30" s="335">
        <v>692</v>
      </c>
      <c r="G30" s="335">
        <v>417375</v>
      </c>
      <c r="H30" s="335">
        <v>780266</v>
      </c>
      <c r="I30" s="335">
        <v>296577</v>
      </c>
      <c r="J30" s="335">
        <v>780185</v>
      </c>
      <c r="K30" s="335">
        <v>2821894</v>
      </c>
      <c r="L30" s="335">
        <v>1313390</v>
      </c>
      <c r="M30" s="335">
        <v>1709942</v>
      </c>
      <c r="N30" s="335">
        <v>1789283</v>
      </c>
      <c r="O30" s="335">
        <v>1858161</v>
      </c>
      <c r="P30" s="335">
        <v>1699813</v>
      </c>
      <c r="Q30" s="335">
        <v>1098167</v>
      </c>
      <c r="R30" s="335">
        <v>126767</v>
      </c>
      <c r="S30" s="335">
        <v>232816</v>
      </c>
      <c r="T30" s="335">
        <v>23540</v>
      </c>
      <c r="U30" s="335"/>
      <c r="V30" s="335">
        <v>39892729</v>
      </c>
    </row>
    <row r="31" spans="1:22" ht="11.25" customHeight="1">
      <c r="A31" s="99"/>
      <c r="B31" s="99"/>
      <c r="C31" s="99" t="s">
        <v>45</v>
      </c>
      <c r="D31" s="335">
        <v>4645343</v>
      </c>
      <c r="E31" s="335"/>
      <c r="F31" s="335"/>
      <c r="G31" s="335"/>
      <c r="H31" s="335"/>
      <c r="I31" s="335">
        <v>693190</v>
      </c>
      <c r="J31" s="335">
        <v>4788283</v>
      </c>
      <c r="K31" s="335">
        <v>5665573</v>
      </c>
      <c r="L31" s="335">
        <v>370307</v>
      </c>
      <c r="M31" s="335"/>
      <c r="N31" s="335">
        <v>250000</v>
      </c>
      <c r="O31" s="335">
        <v>1348908</v>
      </c>
      <c r="P31" s="335">
        <v>400000</v>
      </c>
      <c r="Q31" s="335">
        <v>230000</v>
      </c>
      <c r="R31" s="335"/>
      <c r="S31" s="335"/>
      <c r="T31" s="335"/>
      <c r="U31" s="335"/>
      <c r="V31" s="335">
        <v>18391604</v>
      </c>
    </row>
    <row r="32" spans="1:22" ht="11.25" customHeight="1">
      <c r="A32" s="20"/>
      <c r="B32" s="99"/>
      <c r="C32" s="99" t="s">
        <v>46</v>
      </c>
      <c r="D32" s="335">
        <v>22713437</v>
      </c>
      <c r="E32" s="335">
        <v>35482922</v>
      </c>
      <c r="F32" s="335">
        <v>58385553</v>
      </c>
      <c r="G32" s="335">
        <v>26254584</v>
      </c>
      <c r="H32" s="335">
        <v>20959550</v>
      </c>
      <c r="I32" s="335">
        <v>34132085</v>
      </c>
      <c r="J32" s="335">
        <v>60108292</v>
      </c>
      <c r="K32" s="335">
        <v>57573429</v>
      </c>
      <c r="L32" s="335">
        <v>70355133</v>
      </c>
      <c r="M32" s="335">
        <v>77751300</v>
      </c>
      <c r="N32" s="335">
        <v>72329481</v>
      </c>
      <c r="O32" s="335">
        <v>65062536</v>
      </c>
      <c r="P32" s="335">
        <v>58155479</v>
      </c>
      <c r="Q32" s="335">
        <v>43403407</v>
      </c>
      <c r="R32" s="335">
        <v>26668940</v>
      </c>
      <c r="S32" s="335">
        <v>16560442</v>
      </c>
      <c r="T32" s="335">
        <v>9011278</v>
      </c>
      <c r="U32" s="335">
        <v>5989267</v>
      </c>
      <c r="V32" s="335">
        <v>760897115</v>
      </c>
    </row>
    <row r="33" spans="1:22" ht="11.25" customHeight="1">
      <c r="A33" s="20"/>
      <c r="B33" s="99"/>
      <c r="C33" s="99" t="s">
        <v>255</v>
      </c>
      <c r="D33" s="335">
        <v>4248573882</v>
      </c>
      <c r="E33" s="335">
        <v>3661230498</v>
      </c>
      <c r="F33" s="335">
        <v>578870276</v>
      </c>
      <c r="G33" s="335">
        <v>199994297</v>
      </c>
      <c r="H33" s="335">
        <v>90133328</v>
      </c>
      <c r="I33" s="335">
        <v>68172422</v>
      </c>
      <c r="J33" s="335">
        <v>126077570</v>
      </c>
      <c r="K33" s="335">
        <v>115344286</v>
      </c>
      <c r="L33" s="335">
        <v>111906511</v>
      </c>
      <c r="M33" s="335">
        <v>114130370</v>
      </c>
      <c r="N33" s="335">
        <v>91530984</v>
      </c>
      <c r="O33" s="335">
        <v>114817928</v>
      </c>
      <c r="P33" s="335">
        <v>118282219</v>
      </c>
      <c r="Q33" s="335">
        <v>140947087</v>
      </c>
      <c r="R33" s="335">
        <v>134752664</v>
      </c>
      <c r="S33" s="335">
        <v>233927997</v>
      </c>
      <c r="T33" s="335">
        <v>123560383</v>
      </c>
      <c r="U33" s="335">
        <v>185437739</v>
      </c>
      <c r="V33" s="335">
        <v>10457690441</v>
      </c>
    </row>
    <row r="34" spans="1:22" ht="11.25" customHeight="1">
      <c r="A34" s="20"/>
      <c r="B34" s="99"/>
      <c r="C34" s="99" t="s">
        <v>256</v>
      </c>
      <c r="D34" s="335"/>
      <c r="E34" s="335"/>
      <c r="F34" s="335"/>
      <c r="G34" s="335"/>
      <c r="H34" s="335"/>
      <c r="I34" s="335"/>
      <c r="J34" s="335"/>
      <c r="K34" s="335"/>
      <c r="L34" s="335"/>
      <c r="M34" s="335"/>
      <c r="N34" s="335"/>
      <c r="O34" s="335"/>
      <c r="P34" s="335"/>
      <c r="Q34" s="335">
        <v>38000</v>
      </c>
      <c r="R34" s="335"/>
      <c r="S34" s="335"/>
      <c r="T34" s="335"/>
      <c r="U34" s="335"/>
      <c r="V34" s="335">
        <v>38000</v>
      </c>
    </row>
    <row r="35" spans="1:22" ht="11.25" customHeight="1">
      <c r="A35" s="20"/>
      <c r="B35" s="99"/>
      <c r="C35" s="99" t="s">
        <v>34</v>
      </c>
      <c r="D35" s="335">
        <v>163614106</v>
      </c>
      <c r="E35" s="335">
        <v>18446312</v>
      </c>
      <c r="F35" s="335">
        <v>55451472</v>
      </c>
      <c r="G35" s="335">
        <v>87262136</v>
      </c>
      <c r="H35" s="335">
        <v>89897641</v>
      </c>
      <c r="I35" s="335">
        <v>64551983</v>
      </c>
      <c r="J35" s="335">
        <v>160550472</v>
      </c>
      <c r="K35" s="335">
        <v>72981477</v>
      </c>
      <c r="L35" s="335">
        <v>64401658</v>
      </c>
      <c r="M35" s="335">
        <v>90032591</v>
      </c>
      <c r="N35" s="335">
        <v>112955139</v>
      </c>
      <c r="O35" s="335">
        <v>158784637</v>
      </c>
      <c r="P35" s="335">
        <v>126147718</v>
      </c>
      <c r="Q35" s="335">
        <v>116274352</v>
      </c>
      <c r="R35" s="335">
        <v>91471344</v>
      </c>
      <c r="S35" s="335">
        <v>94267864</v>
      </c>
      <c r="T35" s="335">
        <v>31498034</v>
      </c>
      <c r="U35" s="335">
        <v>38263605</v>
      </c>
      <c r="V35" s="335">
        <v>1636852541</v>
      </c>
    </row>
    <row r="36" spans="1:22" ht="11.25" customHeight="1">
      <c r="A36" s="118"/>
      <c r="B36" s="100"/>
      <c r="C36" s="100" t="s">
        <v>14</v>
      </c>
      <c r="D36" s="336">
        <v>13705667557</v>
      </c>
      <c r="E36" s="336">
        <v>12274788673</v>
      </c>
      <c r="F36" s="336">
        <v>8170961051</v>
      </c>
      <c r="G36" s="336">
        <v>9219625377</v>
      </c>
      <c r="H36" s="336">
        <v>8141084989</v>
      </c>
      <c r="I36" s="336">
        <v>10270352169</v>
      </c>
      <c r="J36" s="336">
        <v>15954918610</v>
      </c>
      <c r="K36" s="336">
        <v>15961300224</v>
      </c>
      <c r="L36" s="336">
        <v>15727048084</v>
      </c>
      <c r="M36" s="336">
        <v>14806590942</v>
      </c>
      <c r="N36" s="336">
        <v>13183584761</v>
      </c>
      <c r="O36" s="336">
        <v>13822038089</v>
      </c>
      <c r="P36" s="336">
        <v>13242515590</v>
      </c>
      <c r="Q36" s="336">
        <v>11331674648</v>
      </c>
      <c r="R36" s="336">
        <v>8887737363</v>
      </c>
      <c r="S36" s="336">
        <v>7914342986</v>
      </c>
      <c r="T36" s="336">
        <v>4226465462</v>
      </c>
      <c r="U36" s="336">
        <v>3637683953</v>
      </c>
      <c r="V36" s="336">
        <v>200478380528</v>
      </c>
    </row>
    <row r="37" spans="1:22" ht="11.25" customHeight="1">
      <c r="A37" s="99"/>
      <c r="B37" s="99" t="s">
        <v>100</v>
      </c>
      <c r="C37" s="99" t="s">
        <v>47</v>
      </c>
      <c r="D37" s="335">
        <v>244233286</v>
      </c>
      <c r="E37" s="335">
        <v>189104983</v>
      </c>
      <c r="F37" s="335">
        <v>160579055</v>
      </c>
      <c r="G37" s="335">
        <v>180286914</v>
      </c>
      <c r="H37" s="335">
        <v>290500162</v>
      </c>
      <c r="I37" s="335">
        <v>538693179</v>
      </c>
      <c r="J37" s="335">
        <v>1088502906</v>
      </c>
      <c r="K37" s="335">
        <v>1504263400</v>
      </c>
      <c r="L37" s="335">
        <v>1497417292</v>
      </c>
      <c r="M37" s="335">
        <v>1636224992</v>
      </c>
      <c r="N37" s="335">
        <v>1564984879</v>
      </c>
      <c r="O37" s="335">
        <v>1533672114</v>
      </c>
      <c r="P37" s="335">
        <v>1490045385</v>
      </c>
      <c r="Q37" s="335">
        <v>1135503622</v>
      </c>
      <c r="R37" s="335">
        <v>891550823</v>
      </c>
      <c r="S37" s="335">
        <v>689141583</v>
      </c>
      <c r="T37" s="335">
        <v>258001940</v>
      </c>
      <c r="U37" s="335">
        <v>148218993</v>
      </c>
      <c r="V37" s="335">
        <v>15040925508</v>
      </c>
    </row>
    <row r="38" spans="1:22" ht="11.25" customHeight="1">
      <c r="A38" s="20"/>
      <c r="B38" s="99"/>
      <c r="C38" s="99" t="s">
        <v>38</v>
      </c>
      <c r="D38" s="335">
        <v>127182120</v>
      </c>
      <c r="E38" s="335">
        <v>99630355</v>
      </c>
      <c r="F38" s="335">
        <v>80198099</v>
      </c>
      <c r="G38" s="335">
        <v>172506659</v>
      </c>
      <c r="H38" s="335">
        <v>505636121</v>
      </c>
      <c r="I38" s="335">
        <v>843474208</v>
      </c>
      <c r="J38" s="335">
        <v>1239272879</v>
      </c>
      <c r="K38" s="335">
        <v>883429654</v>
      </c>
      <c r="L38" s="335">
        <v>669386179</v>
      </c>
      <c r="M38" s="335">
        <v>903093622</v>
      </c>
      <c r="N38" s="335">
        <v>972279543</v>
      </c>
      <c r="O38" s="335">
        <v>1332883972</v>
      </c>
      <c r="P38" s="335">
        <v>1536640846</v>
      </c>
      <c r="Q38" s="335">
        <v>1591473949</v>
      </c>
      <c r="R38" s="335">
        <v>1428993825</v>
      </c>
      <c r="S38" s="335">
        <v>1294672369</v>
      </c>
      <c r="T38" s="335">
        <v>740937070</v>
      </c>
      <c r="U38" s="335">
        <v>406700345</v>
      </c>
      <c r="V38" s="335">
        <v>14828391815</v>
      </c>
    </row>
    <row r="39" spans="1:22" ht="11.25" customHeight="1">
      <c r="A39" s="20"/>
      <c r="B39" s="99"/>
      <c r="C39" s="99" t="s">
        <v>39</v>
      </c>
      <c r="D39" s="335">
        <v>1205070694</v>
      </c>
      <c r="E39" s="335">
        <v>509502627</v>
      </c>
      <c r="F39" s="335">
        <v>272970988</v>
      </c>
      <c r="G39" s="335">
        <v>991572927</v>
      </c>
      <c r="H39" s="335">
        <v>1086628564</v>
      </c>
      <c r="I39" s="335">
        <v>1210950430</v>
      </c>
      <c r="J39" s="335">
        <v>1648161180</v>
      </c>
      <c r="K39" s="335">
        <v>1433058434</v>
      </c>
      <c r="L39" s="335">
        <v>1173044388</v>
      </c>
      <c r="M39" s="335">
        <v>888878141</v>
      </c>
      <c r="N39" s="335">
        <v>677910067</v>
      </c>
      <c r="O39" s="335">
        <v>531544063</v>
      </c>
      <c r="P39" s="335">
        <v>364864943</v>
      </c>
      <c r="Q39" s="335">
        <v>207259145</v>
      </c>
      <c r="R39" s="335">
        <v>108415071</v>
      </c>
      <c r="S39" s="335">
        <v>76984153</v>
      </c>
      <c r="T39" s="335">
        <v>20072361</v>
      </c>
      <c r="U39" s="335">
        <v>24927220</v>
      </c>
      <c r="V39" s="335">
        <v>12431815396</v>
      </c>
    </row>
    <row r="40" spans="1:22" ht="11.25" customHeight="1">
      <c r="A40" s="99"/>
      <c r="B40" s="99"/>
      <c r="C40" s="99" t="s">
        <v>48</v>
      </c>
      <c r="D40" s="335">
        <v>26397506</v>
      </c>
      <c r="E40" s="335">
        <v>29038946</v>
      </c>
      <c r="F40" s="335">
        <v>44577321</v>
      </c>
      <c r="G40" s="335">
        <v>388370359</v>
      </c>
      <c r="H40" s="335">
        <v>630871147</v>
      </c>
      <c r="I40" s="335">
        <v>459485897</v>
      </c>
      <c r="J40" s="335">
        <v>590560602</v>
      </c>
      <c r="K40" s="335">
        <v>429934860</v>
      </c>
      <c r="L40" s="335">
        <v>365164541</v>
      </c>
      <c r="M40" s="335">
        <v>294962334</v>
      </c>
      <c r="N40" s="335">
        <v>217865449</v>
      </c>
      <c r="O40" s="335">
        <v>176858464</v>
      </c>
      <c r="P40" s="335">
        <v>143872078</v>
      </c>
      <c r="Q40" s="335">
        <v>139555502</v>
      </c>
      <c r="R40" s="335">
        <v>84231237</v>
      </c>
      <c r="S40" s="335">
        <v>31837245</v>
      </c>
      <c r="T40" s="335">
        <v>9408625</v>
      </c>
      <c r="U40" s="335">
        <v>8761783</v>
      </c>
      <c r="V40" s="335">
        <v>4071753896</v>
      </c>
    </row>
    <row r="41" spans="1:22" ht="11.25" customHeight="1">
      <c r="A41" s="20"/>
      <c r="B41" s="99"/>
      <c r="C41" s="99" t="s">
        <v>49</v>
      </c>
      <c r="D41" s="335">
        <v>517744449</v>
      </c>
      <c r="E41" s="335">
        <v>345553480</v>
      </c>
      <c r="F41" s="335">
        <v>286012268</v>
      </c>
      <c r="G41" s="335">
        <v>331211846</v>
      </c>
      <c r="H41" s="335">
        <v>258542620</v>
      </c>
      <c r="I41" s="335">
        <v>330908614</v>
      </c>
      <c r="J41" s="335">
        <v>486939547</v>
      </c>
      <c r="K41" s="335">
        <v>497945315</v>
      </c>
      <c r="L41" s="335">
        <v>331438482</v>
      </c>
      <c r="M41" s="335">
        <v>356307402</v>
      </c>
      <c r="N41" s="335">
        <v>309580797</v>
      </c>
      <c r="O41" s="335">
        <v>269472862</v>
      </c>
      <c r="P41" s="335">
        <v>248743183</v>
      </c>
      <c r="Q41" s="335">
        <v>218805153</v>
      </c>
      <c r="R41" s="335">
        <v>198716214</v>
      </c>
      <c r="S41" s="335">
        <v>158212561</v>
      </c>
      <c r="T41" s="335">
        <v>96037635</v>
      </c>
      <c r="U41" s="335">
        <v>72316144</v>
      </c>
      <c r="V41" s="335">
        <v>5314488572</v>
      </c>
    </row>
    <row r="42" spans="1:22" ht="11.25" customHeight="1">
      <c r="A42" s="20"/>
      <c r="B42" s="99"/>
      <c r="C42" s="99" t="s">
        <v>50</v>
      </c>
      <c r="D42" s="335">
        <v>112357555</v>
      </c>
      <c r="E42" s="335">
        <v>165357204</v>
      </c>
      <c r="F42" s="335">
        <v>243260533</v>
      </c>
      <c r="G42" s="335">
        <v>334582726</v>
      </c>
      <c r="H42" s="335">
        <v>394534949</v>
      </c>
      <c r="I42" s="335">
        <v>638594477</v>
      </c>
      <c r="J42" s="335">
        <v>1058377975</v>
      </c>
      <c r="K42" s="335">
        <v>1068789915</v>
      </c>
      <c r="L42" s="335">
        <v>1032705784</v>
      </c>
      <c r="M42" s="335">
        <v>896627282</v>
      </c>
      <c r="N42" s="335">
        <v>839415434</v>
      </c>
      <c r="O42" s="335">
        <v>792615471</v>
      </c>
      <c r="P42" s="335">
        <v>722600250</v>
      </c>
      <c r="Q42" s="335">
        <v>597872467</v>
      </c>
      <c r="R42" s="335">
        <v>455903232</v>
      </c>
      <c r="S42" s="335">
        <v>358452056</v>
      </c>
      <c r="T42" s="335">
        <v>186261804</v>
      </c>
      <c r="U42" s="335">
        <v>154247641</v>
      </c>
      <c r="V42" s="335">
        <v>10052556755</v>
      </c>
    </row>
    <row r="43" spans="1:22" ht="11.25" customHeight="1">
      <c r="A43" s="99"/>
      <c r="B43" s="99"/>
      <c r="C43" s="99" t="s">
        <v>51</v>
      </c>
      <c r="D43" s="335">
        <v>106265338</v>
      </c>
      <c r="E43" s="335">
        <v>25770482</v>
      </c>
      <c r="F43" s="335">
        <v>40330764</v>
      </c>
      <c r="G43" s="335">
        <v>112945604</v>
      </c>
      <c r="H43" s="335">
        <v>149702862</v>
      </c>
      <c r="I43" s="335">
        <v>164879076</v>
      </c>
      <c r="J43" s="335">
        <v>312628468</v>
      </c>
      <c r="K43" s="335">
        <v>458953606</v>
      </c>
      <c r="L43" s="335">
        <v>493158863</v>
      </c>
      <c r="M43" s="335">
        <v>593699512</v>
      </c>
      <c r="N43" s="335">
        <v>741269919</v>
      </c>
      <c r="O43" s="335">
        <v>930349447</v>
      </c>
      <c r="P43" s="335">
        <v>1113022590</v>
      </c>
      <c r="Q43" s="335">
        <v>1125077574</v>
      </c>
      <c r="R43" s="335">
        <v>843612178</v>
      </c>
      <c r="S43" s="335">
        <v>656602223</v>
      </c>
      <c r="T43" s="335">
        <v>337673396</v>
      </c>
      <c r="U43" s="335">
        <v>245633362</v>
      </c>
      <c r="V43" s="335">
        <v>8451575264</v>
      </c>
    </row>
    <row r="44" spans="1:22" ht="11.25" customHeight="1">
      <c r="A44" s="20"/>
      <c r="B44" s="99"/>
      <c r="C44" s="99" t="s">
        <v>174</v>
      </c>
      <c r="D44" s="335">
        <v>73571606</v>
      </c>
      <c r="E44" s="335">
        <v>26504784</v>
      </c>
      <c r="F44" s="335">
        <v>98293778</v>
      </c>
      <c r="G44" s="335">
        <v>214192274</v>
      </c>
      <c r="H44" s="335">
        <v>69746190</v>
      </c>
      <c r="I44" s="335">
        <v>71903799</v>
      </c>
      <c r="J44" s="335">
        <v>125915226</v>
      </c>
      <c r="K44" s="335">
        <v>114779495</v>
      </c>
      <c r="L44" s="335">
        <v>79846426</v>
      </c>
      <c r="M44" s="335">
        <v>146935629</v>
      </c>
      <c r="N44" s="335">
        <v>159080758</v>
      </c>
      <c r="O44" s="335">
        <v>191741161</v>
      </c>
      <c r="P44" s="335">
        <v>283090973</v>
      </c>
      <c r="Q44" s="335">
        <v>251070554</v>
      </c>
      <c r="R44" s="335">
        <v>142360499</v>
      </c>
      <c r="S44" s="335">
        <v>125326796</v>
      </c>
      <c r="T44" s="335">
        <v>35948113</v>
      </c>
      <c r="U44" s="335">
        <v>50550119</v>
      </c>
      <c r="V44" s="335">
        <v>2260858180</v>
      </c>
    </row>
    <row r="45" spans="1:22" ht="11.25" customHeight="1">
      <c r="A45" s="20"/>
      <c r="B45" s="99"/>
      <c r="C45" s="99" t="s">
        <v>52</v>
      </c>
      <c r="D45" s="335">
        <v>646648908</v>
      </c>
      <c r="E45" s="335">
        <v>655131232</v>
      </c>
      <c r="F45" s="335">
        <v>718424475</v>
      </c>
      <c r="G45" s="335">
        <v>625699061</v>
      </c>
      <c r="H45" s="335">
        <v>733138343</v>
      </c>
      <c r="I45" s="335">
        <v>1430531369</v>
      </c>
      <c r="J45" s="335">
        <v>2650745624</v>
      </c>
      <c r="K45" s="335">
        <v>3028675956</v>
      </c>
      <c r="L45" s="335">
        <v>3259621665</v>
      </c>
      <c r="M45" s="335">
        <v>2856799702</v>
      </c>
      <c r="N45" s="335">
        <v>2681882831</v>
      </c>
      <c r="O45" s="335">
        <v>2584981712</v>
      </c>
      <c r="P45" s="335">
        <v>2391712261</v>
      </c>
      <c r="Q45" s="335">
        <v>1819693362</v>
      </c>
      <c r="R45" s="335">
        <v>1341091923</v>
      </c>
      <c r="S45" s="335">
        <v>951718627</v>
      </c>
      <c r="T45" s="335">
        <v>361951401</v>
      </c>
      <c r="U45" s="335">
        <v>205526235</v>
      </c>
      <c r="V45" s="335">
        <v>28943974687</v>
      </c>
    </row>
    <row r="46" spans="1:22" ht="11.25" customHeight="1">
      <c r="A46" s="99"/>
      <c r="B46" s="99"/>
      <c r="C46" s="99" t="s">
        <v>53</v>
      </c>
      <c r="D46" s="335">
        <v>29329832</v>
      </c>
      <c r="E46" s="335">
        <v>3226281</v>
      </c>
      <c r="F46" s="335">
        <v>17012468</v>
      </c>
      <c r="G46" s="335">
        <v>104868257</v>
      </c>
      <c r="H46" s="335">
        <v>164129731</v>
      </c>
      <c r="I46" s="335">
        <v>233115947</v>
      </c>
      <c r="J46" s="335">
        <v>402847080</v>
      </c>
      <c r="K46" s="335">
        <v>395024879</v>
      </c>
      <c r="L46" s="335">
        <v>369661001</v>
      </c>
      <c r="M46" s="335">
        <v>327529290</v>
      </c>
      <c r="N46" s="335">
        <v>255350176</v>
      </c>
      <c r="O46" s="335">
        <v>201767448</v>
      </c>
      <c r="P46" s="335">
        <v>201310603</v>
      </c>
      <c r="Q46" s="335">
        <v>118747039</v>
      </c>
      <c r="R46" s="335">
        <v>62755611</v>
      </c>
      <c r="S46" s="335">
        <v>39831263</v>
      </c>
      <c r="T46" s="335">
        <v>14307263</v>
      </c>
      <c r="U46" s="335">
        <v>9102686</v>
      </c>
      <c r="V46" s="335">
        <v>2949916855</v>
      </c>
    </row>
    <row r="47" spans="1:22" ht="11.25" customHeight="1">
      <c r="A47" s="20"/>
      <c r="B47" s="99"/>
      <c r="C47" s="99" t="s">
        <v>54</v>
      </c>
      <c r="D47" s="335">
        <v>1824416783</v>
      </c>
      <c r="E47" s="335">
        <v>1970414558</v>
      </c>
      <c r="F47" s="335">
        <v>853032608</v>
      </c>
      <c r="G47" s="335">
        <v>557193254</v>
      </c>
      <c r="H47" s="335">
        <v>486626411</v>
      </c>
      <c r="I47" s="335">
        <v>878499048</v>
      </c>
      <c r="J47" s="335">
        <v>2129442267</v>
      </c>
      <c r="K47" s="335">
        <v>3348124410</v>
      </c>
      <c r="L47" s="335">
        <v>3372776047</v>
      </c>
      <c r="M47" s="335">
        <v>2356165194</v>
      </c>
      <c r="N47" s="335">
        <v>1711381401</v>
      </c>
      <c r="O47" s="335">
        <v>1898362059</v>
      </c>
      <c r="P47" s="335">
        <v>2127107747</v>
      </c>
      <c r="Q47" s="335">
        <v>1826015854</v>
      </c>
      <c r="R47" s="335">
        <v>1402701612</v>
      </c>
      <c r="S47" s="335">
        <v>909536211</v>
      </c>
      <c r="T47" s="335">
        <v>347615624</v>
      </c>
      <c r="U47" s="335">
        <v>227426573</v>
      </c>
      <c r="V47" s="335">
        <v>28226837661</v>
      </c>
    </row>
    <row r="48" spans="1:22" ht="11.25" customHeight="1">
      <c r="A48" s="20"/>
      <c r="B48" s="99"/>
      <c r="C48" s="99" t="s">
        <v>55</v>
      </c>
      <c r="D48" s="335"/>
      <c r="E48" s="335"/>
      <c r="F48" s="335">
        <v>6964971</v>
      </c>
      <c r="G48" s="335">
        <v>27952898</v>
      </c>
      <c r="H48" s="335">
        <v>41621590</v>
      </c>
      <c r="I48" s="335">
        <v>18286783</v>
      </c>
      <c r="J48" s="335">
        <v>10952422</v>
      </c>
      <c r="K48" s="335">
        <v>8462481</v>
      </c>
      <c r="L48" s="335">
        <v>1170210</v>
      </c>
      <c r="M48" s="335">
        <v>4345152</v>
      </c>
      <c r="N48" s="335">
        <v>144452</v>
      </c>
      <c r="O48" s="335">
        <v>4637290</v>
      </c>
      <c r="P48" s="335">
        <v>1721323</v>
      </c>
      <c r="Q48" s="335">
        <v>3033758</v>
      </c>
      <c r="R48" s="335"/>
      <c r="S48" s="335">
        <v>2022261</v>
      </c>
      <c r="T48" s="335">
        <v>369626</v>
      </c>
      <c r="U48" s="335"/>
      <c r="V48" s="335">
        <v>131685217</v>
      </c>
    </row>
    <row r="49" spans="1:22" ht="11.25" customHeight="1">
      <c r="A49" s="99"/>
      <c r="B49" s="99"/>
      <c r="C49" s="99" t="s">
        <v>229</v>
      </c>
      <c r="D49" s="335"/>
      <c r="E49" s="335"/>
      <c r="F49" s="335"/>
      <c r="G49" s="335">
        <v>2179703</v>
      </c>
      <c r="H49" s="335">
        <v>4424585</v>
      </c>
      <c r="I49" s="335">
        <v>7035036</v>
      </c>
      <c r="J49" s="335">
        <v>295671</v>
      </c>
      <c r="K49" s="335">
        <v>3800104</v>
      </c>
      <c r="L49" s="335">
        <v>7901201</v>
      </c>
      <c r="M49" s="335">
        <v>3898518</v>
      </c>
      <c r="N49" s="335">
        <v>4745525</v>
      </c>
      <c r="O49" s="335">
        <v>1925168</v>
      </c>
      <c r="P49" s="335">
        <v>1144997</v>
      </c>
      <c r="Q49" s="335">
        <v>7434014</v>
      </c>
      <c r="R49" s="335">
        <v>646552</v>
      </c>
      <c r="S49" s="335">
        <v>1460736</v>
      </c>
      <c r="T49" s="335"/>
      <c r="U49" s="335">
        <v>44107</v>
      </c>
      <c r="V49" s="335">
        <v>46935917</v>
      </c>
    </row>
    <row r="50" spans="1:22" ht="11.25" customHeight="1">
      <c r="A50" s="20"/>
      <c r="B50" s="99"/>
      <c r="C50" s="99" t="s">
        <v>230</v>
      </c>
      <c r="D50" s="335"/>
      <c r="E50" s="335"/>
      <c r="F50" s="335"/>
      <c r="G50" s="335"/>
      <c r="H50" s="335"/>
      <c r="I50" s="335"/>
      <c r="J50" s="335">
        <v>776734</v>
      </c>
      <c r="K50" s="335">
        <v>672734</v>
      </c>
      <c r="L50" s="335">
        <v>139000</v>
      </c>
      <c r="M50" s="335">
        <v>423722</v>
      </c>
      <c r="N50" s="335"/>
      <c r="O50" s="335">
        <v>221888</v>
      </c>
      <c r="P50" s="335"/>
      <c r="Q50" s="335"/>
      <c r="R50" s="335"/>
      <c r="S50" s="335"/>
      <c r="T50" s="335"/>
      <c r="U50" s="335"/>
      <c r="V50" s="335">
        <v>2234078</v>
      </c>
    </row>
    <row r="51" spans="1:22" ht="11.25" customHeight="1">
      <c r="A51" s="20"/>
      <c r="B51" s="99"/>
      <c r="C51" s="99" t="s">
        <v>231</v>
      </c>
      <c r="D51" s="335">
        <v>2109534</v>
      </c>
      <c r="E51" s="335"/>
      <c r="F51" s="335"/>
      <c r="G51" s="335"/>
      <c r="H51" s="335"/>
      <c r="I51" s="335">
        <v>909258</v>
      </c>
      <c r="J51" s="335">
        <v>7244454</v>
      </c>
      <c r="K51" s="335">
        <v>3623864</v>
      </c>
      <c r="L51" s="335">
        <v>650323</v>
      </c>
      <c r="M51" s="335"/>
      <c r="N51" s="335">
        <v>3435936</v>
      </c>
      <c r="O51" s="335"/>
      <c r="P51" s="335">
        <v>840000</v>
      </c>
      <c r="Q51" s="335">
        <v>791859</v>
      </c>
      <c r="R51" s="335"/>
      <c r="S51" s="335"/>
      <c r="T51" s="335"/>
      <c r="U51" s="335"/>
      <c r="V51" s="335">
        <v>19605228</v>
      </c>
    </row>
    <row r="52" spans="1:22" ht="11.25" customHeight="1">
      <c r="A52" s="99"/>
      <c r="B52" s="99"/>
      <c r="C52" s="99" t="s">
        <v>56</v>
      </c>
      <c r="D52" s="335">
        <v>246831234</v>
      </c>
      <c r="E52" s="335">
        <v>637711773</v>
      </c>
      <c r="F52" s="335">
        <v>1349163105</v>
      </c>
      <c r="G52" s="335">
        <v>2391792430</v>
      </c>
      <c r="H52" s="335">
        <v>2601468860</v>
      </c>
      <c r="I52" s="335">
        <v>3161778367</v>
      </c>
      <c r="J52" s="335">
        <v>3938348989</v>
      </c>
      <c r="K52" s="335">
        <v>3730873038</v>
      </c>
      <c r="L52" s="335">
        <v>3560338922</v>
      </c>
      <c r="M52" s="335">
        <v>3499771773</v>
      </c>
      <c r="N52" s="335">
        <v>2875101585</v>
      </c>
      <c r="O52" s="335">
        <v>2833636959</v>
      </c>
      <c r="P52" s="335">
        <v>2336926998</v>
      </c>
      <c r="Q52" s="335">
        <v>1479915605</v>
      </c>
      <c r="R52" s="335">
        <v>951060637</v>
      </c>
      <c r="S52" s="335">
        <v>511277217</v>
      </c>
      <c r="T52" s="335">
        <v>279095836</v>
      </c>
      <c r="U52" s="335">
        <v>270331335</v>
      </c>
      <c r="V52" s="335">
        <v>36655424663</v>
      </c>
    </row>
    <row r="53" spans="1:22" ht="11.25" customHeight="1">
      <c r="A53" s="118"/>
      <c r="B53" s="100"/>
      <c r="C53" s="100" t="s">
        <v>14</v>
      </c>
      <c r="D53" s="336">
        <v>5162158845</v>
      </c>
      <c r="E53" s="336">
        <v>4656946705</v>
      </c>
      <c r="F53" s="336">
        <v>4170820433</v>
      </c>
      <c r="G53" s="336">
        <v>6435354912</v>
      </c>
      <c r="H53" s="336">
        <v>7417572135</v>
      </c>
      <c r="I53" s="336">
        <v>9989045488</v>
      </c>
      <c r="J53" s="336">
        <v>15691012024</v>
      </c>
      <c r="K53" s="336">
        <v>16910412145</v>
      </c>
      <c r="L53" s="336">
        <v>16214420324</v>
      </c>
      <c r="M53" s="336">
        <v>14765662265</v>
      </c>
      <c r="N53" s="336">
        <v>13014428752</v>
      </c>
      <c r="O53" s="336">
        <v>13284670078</v>
      </c>
      <c r="P53" s="336">
        <v>12963644177</v>
      </c>
      <c r="Q53" s="336">
        <v>10522249457</v>
      </c>
      <c r="R53" s="336">
        <v>7912039414</v>
      </c>
      <c r="S53" s="336">
        <v>5807075301</v>
      </c>
      <c r="T53" s="336">
        <v>2687680694</v>
      </c>
      <c r="U53" s="336">
        <v>1823786543</v>
      </c>
      <c r="V53" s="336">
        <v>169428979692</v>
      </c>
    </row>
    <row r="54" spans="1:22" ht="11.25" customHeight="1">
      <c r="A54" s="99"/>
      <c r="B54" s="99" t="s">
        <v>25</v>
      </c>
      <c r="C54" s="99" t="s">
        <v>101</v>
      </c>
      <c r="D54" s="335">
        <v>244738296</v>
      </c>
      <c r="E54" s="335">
        <v>205756194</v>
      </c>
      <c r="F54" s="335">
        <v>122453074</v>
      </c>
      <c r="G54" s="335">
        <v>99407718</v>
      </c>
      <c r="H54" s="335">
        <v>88893965</v>
      </c>
      <c r="I54" s="335">
        <v>88825234</v>
      </c>
      <c r="J54" s="335">
        <v>117961390</v>
      </c>
      <c r="K54" s="335">
        <v>119769478</v>
      </c>
      <c r="L54" s="335">
        <v>144674908</v>
      </c>
      <c r="M54" s="335">
        <v>164571009</v>
      </c>
      <c r="N54" s="335">
        <v>170262249</v>
      </c>
      <c r="O54" s="335">
        <v>196051383</v>
      </c>
      <c r="P54" s="335">
        <v>211270634</v>
      </c>
      <c r="Q54" s="335">
        <v>191131691</v>
      </c>
      <c r="R54" s="335">
        <v>140909500</v>
      </c>
      <c r="S54" s="335">
        <v>124324085</v>
      </c>
      <c r="T54" s="335">
        <v>67385526</v>
      </c>
      <c r="U54" s="335">
        <v>49512394</v>
      </c>
      <c r="V54" s="335">
        <v>2547898728</v>
      </c>
    </row>
    <row r="55" spans="1:22" ht="11.25" customHeight="1">
      <c r="A55" s="20"/>
      <c r="B55" s="99"/>
      <c r="C55" s="99" t="s">
        <v>57</v>
      </c>
      <c r="D55" s="335">
        <v>31648627093</v>
      </c>
      <c r="E55" s="335">
        <v>7883935868</v>
      </c>
      <c r="F55" s="335">
        <v>5121586525</v>
      </c>
      <c r="G55" s="335">
        <v>5815241248</v>
      </c>
      <c r="H55" s="335">
        <v>5312473173</v>
      </c>
      <c r="I55" s="335">
        <v>5233841726</v>
      </c>
      <c r="J55" s="335">
        <v>9134702481</v>
      </c>
      <c r="K55" s="335">
        <v>9435370162</v>
      </c>
      <c r="L55" s="335">
        <v>10362322350</v>
      </c>
      <c r="M55" s="335">
        <v>11948160520</v>
      </c>
      <c r="N55" s="335">
        <v>10977816451</v>
      </c>
      <c r="O55" s="335">
        <v>13700405847</v>
      </c>
      <c r="P55" s="335">
        <v>15780379455</v>
      </c>
      <c r="Q55" s="335">
        <v>14912621318</v>
      </c>
      <c r="R55" s="335">
        <v>12325358937</v>
      </c>
      <c r="S55" s="335">
        <v>12546535885</v>
      </c>
      <c r="T55" s="335">
        <v>7636573968</v>
      </c>
      <c r="U55" s="335">
        <v>8293805582</v>
      </c>
      <c r="V55" s="335">
        <v>198069758589</v>
      </c>
    </row>
    <row r="56" spans="1:22" ht="11.25" customHeight="1">
      <c r="A56" s="20"/>
      <c r="B56" s="99"/>
      <c r="C56" s="99" t="s">
        <v>58</v>
      </c>
      <c r="D56" s="335">
        <v>3173436984</v>
      </c>
      <c r="E56" s="335">
        <v>2702251083</v>
      </c>
      <c r="F56" s="335">
        <v>2569788782</v>
      </c>
      <c r="G56" s="335">
        <v>3588576509</v>
      </c>
      <c r="H56" s="335">
        <v>4172828392</v>
      </c>
      <c r="I56" s="335">
        <v>5758606781</v>
      </c>
      <c r="J56" s="335">
        <v>9294530206</v>
      </c>
      <c r="K56" s="335">
        <v>10371733756</v>
      </c>
      <c r="L56" s="335">
        <v>10401367076</v>
      </c>
      <c r="M56" s="335">
        <v>9672351049</v>
      </c>
      <c r="N56" s="335">
        <v>8677235527</v>
      </c>
      <c r="O56" s="335">
        <v>9154064734</v>
      </c>
      <c r="P56" s="335">
        <v>9038162639</v>
      </c>
      <c r="Q56" s="335">
        <v>7382300998</v>
      </c>
      <c r="R56" s="335">
        <v>5614677199</v>
      </c>
      <c r="S56" s="335">
        <v>4177848449</v>
      </c>
      <c r="T56" s="335">
        <v>1968112819</v>
      </c>
      <c r="U56" s="335">
        <v>1333225980</v>
      </c>
      <c r="V56" s="335">
        <v>109051098963</v>
      </c>
    </row>
    <row r="57" spans="1:22" ht="11.25" customHeight="1">
      <c r="A57" s="99"/>
      <c r="B57" s="99"/>
      <c r="C57" s="99" t="s">
        <v>163</v>
      </c>
      <c r="D57" s="335">
        <v>149051390</v>
      </c>
      <c r="E57" s="335">
        <v>212262522</v>
      </c>
      <c r="F57" s="335">
        <v>616851194</v>
      </c>
      <c r="G57" s="335">
        <v>1050649237</v>
      </c>
      <c r="H57" s="335">
        <v>1051313784</v>
      </c>
      <c r="I57" s="335">
        <v>1308775597</v>
      </c>
      <c r="J57" s="335">
        <v>1974274099</v>
      </c>
      <c r="K57" s="335">
        <v>1778407531</v>
      </c>
      <c r="L57" s="335">
        <v>1991197275</v>
      </c>
      <c r="M57" s="335">
        <v>2571603937</v>
      </c>
      <c r="N57" s="335">
        <v>2597054032</v>
      </c>
      <c r="O57" s="335">
        <v>3309159210</v>
      </c>
      <c r="P57" s="335">
        <v>3549872641</v>
      </c>
      <c r="Q57" s="335">
        <v>3093282023</v>
      </c>
      <c r="R57" s="335">
        <v>2516746395</v>
      </c>
      <c r="S57" s="335">
        <v>1981033517</v>
      </c>
      <c r="T57" s="335">
        <v>1233940677</v>
      </c>
      <c r="U57" s="335">
        <v>845124249</v>
      </c>
      <c r="V57" s="335">
        <v>31830599310</v>
      </c>
    </row>
    <row r="58" spans="1:22" ht="11.25" customHeight="1">
      <c r="A58" s="20"/>
      <c r="B58" s="99"/>
      <c r="C58" s="99" t="s">
        <v>59</v>
      </c>
      <c r="D58" s="335">
        <v>40827702</v>
      </c>
      <c r="E58" s="335">
        <v>324111455</v>
      </c>
      <c r="F58" s="335">
        <v>481305914</v>
      </c>
      <c r="G58" s="335">
        <v>543519339</v>
      </c>
      <c r="H58" s="335">
        <v>457513845</v>
      </c>
      <c r="I58" s="335">
        <v>649420800</v>
      </c>
      <c r="J58" s="335">
        <v>1045576725</v>
      </c>
      <c r="K58" s="335">
        <v>805634856</v>
      </c>
      <c r="L58" s="335">
        <v>751877939</v>
      </c>
      <c r="M58" s="335">
        <v>1009079511</v>
      </c>
      <c r="N58" s="335">
        <v>993507482</v>
      </c>
      <c r="O58" s="335">
        <v>2607302304</v>
      </c>
      <c r="P58" s="335">
        <v>2080528233</v>
      </c>
      <c r="Q58" s="335">
        <v>1404355536</v>
      </c>
      <c r="R58" s="335">
        <v>801992767</v>
      </c>
      <c r="S58" s="335">
        <v>479863254</v>
      </c>
      <c r="T58" s="335">
        <v>206126690</v>
      </c>
      <c r="U58" s="335">
        <v>99732243</v>
      </c>
      <c r="V58" s="335">
        <v>14782276595</v>
      </c>
    </row>
    <row r="59" spans="1:22" ht="11.25" customHeight="1">
      <c r="A59" s="20"/>
      <c r="B59" s="99"/>
      <c r="C59" s="99" t="s">
        <v>257</v>
      </c>
      <c r="D59" s="335"/>
      <c r="E59" s="335">
        <v>20238550</v>
      </c>
      <c r="F59" s="335">
        <v>1210900</v>
      </c>
      <c r="G59" s="335">
        <v>13026800</v>
      </c>
      <c r="H59" s="335">
        <v>12066102</v>
      </c>
      <c r="I59" s="335">
        <v>3354220</v>
      </c>
      <c r="J59" s="335">
        <v>26700994</v>
      </c>
      <c r="K59" s="335">
        <v>17368230</v>
      </c>
      <c r="L59" s="335">
        <v>37256670</v>
      </c>
      <c r="M59" s="335">
        <v>69773550</v>
      </c>
      <c r="N59" s="335">
        <v>38613700</v>
      </c>
      <c r="O59" s="335">
        <v>194981073</v>
      </c>
      <c r="P59" s="335">
        <v>324683996</v>
      </c>
      <c r="Q59" s="335">
        <v>463923016</v>
      </c>
      <c r="R59" s="335">
        <v>466078453</v>
      </c>
      <c r="S59" s="335">
        <v>550861790</v>
      </c>
      <c r="T59" s="335">
        <v>453663105</v>
      </c>
      <c r="U59" s="335">
        <v>340079514</v>
      </c>
      <c r="V59" s="335">
        <v>3033880663</v>
      </c>
    </row>
    <row r="60" spans="1:22" ht="11.25" customHeight="1">
      <c r="A60" s="99"/>
      <c r="B60" s="99"/>
      <c r="C60" s="99" t="s">
        <v>60</v>
      </c>
      <c r="D60" s="335">
        <v>334983249</v>
      </c>
      <c r="E60" s="335">
        <v>92351226</v>
      </c>
      <c r="F60" s="335">
        <v>127511238</v>
      </c>
      <c r="G60" s="335">
        <v>94321682</v>
      </c>
      <c r="H60" s="335">
        <v>79820902</v>
      </c>
      <c r="I60" s="335">
        <v>85610479</v>
      </c>
      <c r="J60" s="335">
        <v>144115250</v>
      </c>
      <c r="K60" s="335">
        <v>168773951</v>
      </c>
      <c r="L60" s="335">
        <v>125096432</v>
      </c>
      <c r="M60" s="335">
        <v>212923612</v>
      </c>
      <c r="N60" s="335">
        <v>176010919</v>
      </c>
      <c r="O60" s="335">
        <v>279525328</v>
      </c>
      <c r="P60" s="335">
        <v>293403553</v>
      </c>
      <c r="Q60" s="335">
        <v>375254928</v>
      </c>
      <c r="R60" s="335">
        <v>250191374</v>
      </c>
      <c r="S60" s="335">
        <v>188466584</v>
      </c>
      <c r="T60" s="335">
        <v>137218625</v>
      </c>
      <c r="U60" s="335">
        <v>114420740</v>
      </c>
      <c r="V60" s="335">
        <v>3280000072</v>
      </c>
    </row>
    <row r="61" spans="1:22" ht="11.25" customHeight="1">
      <c r="A61" s="20"/>
      <c r="B61" s="99"/>
      <c r="C61" s="99" t="s">
        <v>70</v>
      </c>
      <c r="D61" s="335">
        <v>2997213</v>
      </c>
      <c r="E61" s="335">
        <v>1477433</v>
      </c>
      <c r="F61" s="335">
        <v>1739258</v>
      </c>
      <c r="G61" s="335">
        <v>983783</v>
      </c>
      <c r="H61" s="335">
        <v>3505119</v>
      </c>
      <c r="I61" s="335">
        <v>526206</v>
      </c>
      <c r="J61" s="335">
        <v>6963521</v>
      </c>
      <c r="K61" s="335">
        <v>4823119</v>
      </c>
      <c r="L61" s="335">
        <v>2740234</v>
      </c>
      <c r="M61" s="335">
        <v>7720598</v>
      </c>
      <c r="N61" s="335">
        <v>9114442</v>
      </c>
      <c r="O61" s="335">
        <v>3929265</v>
      </c>
      <c r="P61" s="335">
        <v>16828200</v>
      </c>
      <c r="Q61" s="335">
        <v>89628045</v>
      </c>
      <c r="R61" s="335">
        <v>12636788</v>
      </c>
      <c r="S61" s="335">
        <v>5823676</v>
      </c>
      <c r="T61" s="335">
        <v>2143712</v>
      </c>
      <c r="U61" s="335">
        <v>3731374</v>
      </c>
      <c r="V61" s="335">
        <v>177311986</v>
      </c>
    </row>
    <row r="62" spans="1:22" ht="11.25" customHeight="1">
      <c r="A62" s="20"/>
      <c r="B62" s="99"/>
      <c r="C62" s="99" t="s">
        <v>98</v>
      </c>
      <c r="D62" s="335">
        <v>16531049</v>
      </c>
      <c r="E62" s="335">
        <v>13036064</v>
      </c>
      <c r="F62" s="335">
        <v>23977958</v>
      </c>
      <c r="G62" s="335">
        <v>27796591</v>
      </c>
      <c r="H62" s="335">
        <v>23021314</v>
      </c>
      <c r="I62" s="335">
        <v>48590554</v>
      </c>
      <c r="J62" s="335">
        <v>80109322</v>
      </c>
      <c r="K62" s="335">
        <v>62154123</v>
      </c>
      <c r="L62" s="335">
        <v>53012285</v>
      </c>
      <c r="M62" s="335">
        <v>37943828</v>
      </c>
      <c r="N62" s="335">
        <v>27414232</v>
      </c>
      <c r="O62" s="335">
        <v>22452707</v>
      </c>
      <c r="P62" s="335">
        <v>16833356</v>
      </c>
      <c r="Q62" s="335">
        <v>14129532</v>
      </c>
      <c r="R62" s="335">
        <v>9427278</v>
      </c>
      <c r="S62" s="335">
        <v>5354647</v>
      </c>
      <c r="T62" s="335">
        <v>2809857</v>
      </c>
      <c r="U62" s="335">
        <v>793393</v>
      </c>
      <c r="V62" s="335">
        <v>485388090</v>
      </c>
    </row>
    <row r="63" spans="1:22" ht="11.25" customHeight="1">
      <c r="A63" s="99"/>
      <c r="B63" s="99"/>
      <c r="C63" s="99" t="s">
        <v>264</v>
      </c>
      <c r="D63" s="335"/>
      <c r="E63" s="335"/>
      <c r="F63" s="335">
        <v>2236421</v>
      </c>
      <c r="G63" s="335">
        <v>3265065</v>
      </c>
      <c r="H63" s="335">
        <v>2246603</v>
      </c>
      <c r="I63" s="335">
        <v>2367312</v>
      </c>
      <c r="J63" s="335">
        <v>5992556</v>
      </c>
      <c r="K63" s="335">
        <v>726173</v>
      </c>
      <c r="L63" s="335"/>
      <c r="M63" s="335"/>
      <c r="N63" s="335"/>
      <c r="O63" s="335">
        <v>515000</v>
      </c>
      <c r="P63" s="335"/>
      <c r="Q63" s="335"/>
      <c r="R63" s="335"/>
      <c r="S63" s="335"/>
      <c r="T63" s="335"/>
      <c r="U63" s="335"/>
      <c r="V63" s="335">
        <v>17349130</v>
      </c>
    </row>
    <row r="64" spans="1:22" ht="11.25" customHeight="1">
      <c r="A64" s="113"/>
      <c r="B64" s="99"/>
      <c r="C64" s="99" t="s">
        <v>259</v>
      </c>
      <c r="D64" s="335">
        <v>2155536</v>
      </c>
      <c r="E64" s="335">
        <v>3625091</v>
      </c>
      <c r="F64" s="335">
        <v>9921078</v>
      </c>
      <c r="G64" s="335">
        <v>4656505</v>
      </c>
      <c r="H64" s="335">
        <v>1967841</v>
      </c>
      <c r="I64" s="335">
        <v>2540238</v>
      </c>
      <c r="J64" s="335">
        <v>2732553</v>
      </c>
      <c r="K64" s="335">
        <v>2856809</v>
      </c>
      <c r="L64" s="335">
        <v>4389943</v>
      </c>
      <c r="M64" s="335">
        <v>1373888</v>
      </c>
      <c r="N64" s="335">
        <v>2071342</v>
      </c>
      <c r="O64" s="335">
        <v>1737282</v>
      </c>
      <c r="P64" s="335">
        <v>2122640</v>
      </c>
      <c r="Q64" s="335">
        <v>3381409</v>
      </c>
      <c r="R64" s="335">
        <v>2852330</v>
      </c>
      <c r="S64" s="335">
        <v>6490025</v>
      </c>
      <c r="T64" s="335">
        <v>1660027</v>
      </c>
      <c r="U64" s="335">
        <v>236078</v>
      </c>
      <c r="V64" s="335">
        <v>56770615</v>
      </c>
    </row>
    <row r="65" spans="1:24" ht="11.25" customHeight="1">
      <c r="A65" s="113"/>
      <c r="B65" s="99"/>
      <c r="C65" s="99" t="s">
        <v>260</v>
      </c>
      <c r="D65" s="335">
        <v>1191867</v>
      </c>
      <c r="E65" s="335">
        <v>30000</v>
      </c>
      <c r="F65" s="335">
        <v>9880</v>
      </c>
      <c r="G65" s="335">
        <v>54880</v>
      </c>
      <c r="H65" s="335">
        <v>131959</v>
      </c>
      <c r="I65" s="335">
        <v>65655</v>
      </c>
      <c r="J65" s="335">
        <v>178646</v>
      </c>
      <c r="K65" s="335">
        <v>262255</v>
      </c>
      <c r="L65" s="335">
        <v>128500</v>
      </c>
      <c r="M65" s="335">
        <v>142806</v>
      </c>
      <c r="N65" s="335"/>
      <c r="O65" s="335">
        <v>50000</v>
      </c>
      <c r="P65" s="335">
        <v>55000</v>
      </c>
      <c r="Q65" s="335"/>
      <c r="R65" s="335"/>
      <c r="S65" s="335"/>
      <c r="T65" s="335"/>
      <c r="U65" s="335"/>
      <c r="V65" s="335">
        <v>2301448</v>
      </c>
    </row>
    <row r="66" spans="1:24" ht="11.25" customHeight="1">
      <c r="A66" s="113"/>
      <c r="B66" s="99"/>
      <c r="C66" s="99" t="s">
        <v>261</v>
      </c>
      <c r="D66" s="335">
        <v>20000</v>
      </c>
      <c r="E66" s="335">
        <v>175000</v>
      </c>
      <c r="F66" s="335"/>
      <c r="G66" s="335"/>
      <c r="H66" s="335">
        <v>251100</v>
      </c>
      <c r="I66" s="335">
        <v>90000</v>
      </c>
      <c r="J66" s="335">
        <v>395000</v>
      </c>
      <c r="K66" s="335">
        <v>1253900</v>
      </c>
      <c r="L66" s="335">
        <v>328900</v>
      </c>
      <c r="M66" s="335">
        <v>970374</v>
      </c>
      <c r="N66" s="335">
        <v>979464</v>
      </c>
      <c r="O66" s="335">
        <v>796074</v>
      </c>
      <c r="P66" s="335">
        <v>689958</v>
      </c>
      <c r="Q66" s="335">
        <v>415916</v>
      </c>
      <c r="R66" s="335"/>
      <c r="S66" s="335">
        <v>703500</v>
      </c>
      <c r="T66" s="335">
        <v>269900</v>
      </c>
      <c r="U66" s="335"/>
      <c r="V66" s="335">
        <v>7339086</v>
      </c>
    </row>
    <row r="67" spans="1:24" ht="11.25" customHeight="1">
      <c r="A67" s="118"/>
      <c r="B67" s="100"/>
      <c r="C67" s="100" t="s">
        <v>14</v>
      </c>
      <c r="D67" s="336">
        <v>35614560379</v>
      </c>
      <c r="E67" s="336">
        <v>11459250486</v>
      </c>
      <c r="F67" s="336">
        <v>9078592222</v>
      </c>
      <c r="G67" s="336">
        <v>11241499357</v>
      </c>
      <c r="H67" s="336">
        <v>11206034099</v>
      </c>
      <c r="I67" s="336">
        <v>13182614802</v>
      </c>
      <c r="J67" s="336">
        <v>21834232743</v>
      </c>
      <c r="K67" s="336">
        <v>22769134343</v>
      </c>
      <c r="L67" s="336">
        <v>23874392512</v>
      </c>
      <c r="M67" s="336">
        <v>25696614682</v>
      </c>
      <c r="N67" s="336">
        <v>23670079840</v>
      </c>
      <c r="O67" s="336">
        <v>29470970207</v>
      </c>
      <c r="P67" s="336">
        <v>31314830305</v>
      </c>
      <c r="Q67" s="336">
        <v>27930424412</v>
      </c>
      <c r="R67" s="336">
        <v>22140871021</v>
      </c>
      <c r="S67" s="336">
        <v>20067305412</v>
      </c>
      <c r="T67" s="336">
        <v>11709904906</v>
      </c>
      <c r="U67" s="336">
        <v>11080661547</v>
      </c>
      <c r="V67" s="336">
        <v>363341973275</v>
      </c>
    </row>
    <row r="68" spans="1:24" ht="11.25" customHeight="1">
      <c r="A68" s="99"/>
      <c r="B68" s="99" t="s">
        <v>97</v>
      </c>
      <c r="C68" s="99" t="s">
        <v>93</v>
      </c>
      <c r="D68" s="335">
        <v>5520223584</v>
      </c>
      <c r="E68" s="335">
        <v>3223966593</v>
      </c>
      <c r="F68" s="335">
        <v>2983425302</v>
      </c>
      <c r="G68" s="335">
        <v>3490686623</v>
      </c>
      <c r="H68" s="335">
        <v>3884945176</v>
      </c>
      <c r="I68" s="335">
        <v>7372836718</v>
      </c>
      <c r="J68" s="335">
        <v>13773449999</v>
      </c>
      <c r="K68" s="335">
        <v>13963749685</v>
      </c>
      <c r="L68" s="335">
        <v>13263675652</v>
      </c>
      <c r="M68" s="335">
        <v>12481085244</v>
      </c>
      <c r="N68" s="335">
        <v>12105960452</v>
      </c>
      <c r="O68" s="335">
        <v>15424903286</v>
      </c>
      <c r="P68" s="335">
        <v>14563701297</v>
      </c>
      <c r="Q68" s="335">
        <v>14453247740</v>
      </c>
      <c r="R68" s="335">
        <v>11422712301</v>
      </c>
      <c r="S68" s="335">
        <v>10008819834</v>
      </c>
      <c r="T68" s="335">
        <v>5070298582</v>
      </c>
      <c r="U68" s="335">
        <v>3281893975</v>
      </c>
      <c r="V68" s="335">
        <v>166289582043</v>
      </c>
    </row>
    <row r="69" spans="1:24" ht="11.25" customHeight="1">
      <c r="A69" s="20"/>
      <c r="B69" s="99"/>
      <c r="C69" s="99" t="s">
        <v>96</v>
      </c>
      <c r="D69" s="335">
        <v>8565320409</v>
      </c>
      <c r="E69" s="335">
        <v>3036604326</v>
      </c>
      <c r="F69" s="335">
        <v>2553113679</v>
      </c>
      <c r="G69" s="335">
        <v>4330139878</v>
      </c>
      <c r="H69" s="335">
        <v>4753382819</v>
      </c>
      <c r="I69" s="335">
        <v>6850316968</v>
      </c>
      <c r="J69" s="335">
        <v>11102094538</v>
      </c>
      <c r="K69" s="335">
        <v>11861699854</v>
      </c>
      <c r="L69" s="335">
        <v>11549846722</v>
      </c>
      <c r="M69" s="335">
        <v>11875288946</v>
      </c>
      <c r="N69" s="335">
        <v>10687265554</v>
      </c>
      <c r="O69" s="335">
        <v>12630569193</v>
      </c>
      <c r="P69" s="335">
        <v>12841139807</v>
      </c>
      <c r="Q69" s="335">
        <v>10613832670</v>
      </c>
      <c r="R69" s="335">
        <v>8047483464</v>
      </c>
      <c r="S69" s="335">
        <v>6966747830</v>
      </c>
      <c r="T69" s="335">
        <v>3447500767</v>
      </c>
      <c r="U69" s="335">
        <v>2996793017</v>
      </c>
      <c r="V69" s="335">
        <v>144709140441</v>
      </c>
    </row>
    <row r="70" spans="1:24" ht="11.25" customHeight="1">
      <c r="A70" s="20"/>
      <c r="B70" s="99"/>
      <c r="C70" s="99" t="s">
        <v>87</v>
      </c>
      <c r="D70" s="335">
        <v>7687275685</v>
      </c>
      <c r="E70" s="335">
        <v>5359806296</v>
      </c>
      <c r="F70" s="335">
        <v>3543067263</v>
      </c>
      <c r="G70" s="335">
        <v>6232027407</v>
      </c>
      <c r="H70" s="335">
        <v>6232577743</v>
      </c>
      <c r="I70" s="335">
        <v>6118852543</v>
      </c>
      <c r="J70" s="335">
        <v>10914271877</v>
      </c>
      <c r="K70" s="335">
        <v>11724718043</v>
      </c>
      <c r="L70" s="335">
        <v>12134021242</v>
      </c>
      <c r="M70" s="335">
        <v>11437960500</v>
      </c>
      <c r="N70" s="335">
        <v>10111735737</v>
      </c>
      <c r="O70" s="335">
        <v>11754149378</v>
      </c>
      <c r="P70" s="335">
        <v>13226918001</v>
      </c>
      <c r="Q70" s="335">
        <v>11179155213</v>
      </c>
      <c r="R70" s="335">
        <v>8969511501</v>
      </c>
      <c r="S70" s="335">
        <v>8863441753</v>
      </c>
      <c r="T70" s="335">
        <v>4078082721</v>
      </c>
      <c r="U70" s="335">
        <v>3762619227</v>
      </c>
      <c r="V70" s="335">
        <v>153330192130</v>
      </c>
    </row>
    <row r="71" spans="1:24" ht="11.25" customHeight="1">
      <c r="A71" s="99"/>
      <c r="B71" s="99"/>
      <c r="C71" s="99" t="s">
        <v>61</v>
      </c>
      <c r="D71" s="335">
        <v>9205419</v>
      </c>
      <c r="E71" s="335">
        <v>54979215</v>
      </c>
      <c r="F71" s="335">
        <v>121636300</v>
      </c>
      <c r="G71" s="335">
        <v>109457940</v>
      </c>
      <c r="H71" s="335">
        <v>92676369</v>
      </c>
      <c r="I71" s="335">
        <v>241075805</v>
      </c>
      <c r="J71" s="335">
        <v>487327689</v>
      </c>
      <c r="K71" s="335">
        <v>353324071</v>
      </c>
      <c r="L71" s="335">
        <v>259481460</v>
      </c>
      <c r="M71" s="335">
        <v>209204792</v>
      </c>
      <c r="N71" s="335">
        <v>183739170</v>
      </c>
      <c r="O71" s="335">
        <v>171115853</v>
      </c>
      <c r="P71" s="335">
        <v>135656740</v>
      </c>
      <c r="Q71" s="335">
        <v>92510200</v>
      </c>
      <c r="R71" s="335">
        <v>60470914</v>
      </c>
      <c r="S71" s="335">
        <v>26370082</v>
      </c>
      <c r="T71" s="335">
        <v>17832092</v>
      </c>
      <c r="U71" s="335">
        <v>3094002</v>
      </c>
      <c r="V71" s="335">
        <v>2629158113</v>
      </c>
    </row>
    <row r="72" spans="1:24" ht="11.25" customHeight="1">
      <c r="A72" s="20"/>
      <c r="B72" s="99"/>
      <c r="C72" s="99" t="s">
        <v>94</v>
      </c>
      <c r="D72" s="335">
        <v>100374430</v>
      </c>
      <c r="E72" s="335">
        <v>176872130</v>
      </c>
      <c r="F72" s="335">
        <v>154504314</v>
      </c>
      <c r="G72" s="335">
        <v>277241310</v>
      </c>
      <c r="H72" s="335">
        <v>623839867</v>
      </c>
      <c r="I72" s="335">
        <v>521151876</v>
      </c>
      <c r="J72" s="335">
        <v>865830768</v>
      </c>
      <c r="K72" s="335">
        <v>1406528251</v>
      </c>
      <c r="L72" s="335">
        <v>1915226530</v>
      </c>
      <c r="M72" s="335">
        <v>2883118228</v>
      </c>
      <c r="N72" s="335">
        <v>4811674469</v>
      </c>
      <c r="O72" s="335">
        <v>6385972083</v>
      </c>
      <c r="P72" s="335">
        <v>9003883410</v>
      </c>
      <c r="Q72" s="335">
        <v>8391374332</v>
      </c>
      <c r="R72" s="335">
        <v>6436917566</v>
      </c>
      <c r="S72" s="335">
        <v>6933332234</v>
      </c>
      <c r="T72" s="335">
        <v>3232172479</v>
      </c>
      <c r="U72" s="335">
        <v>1784994519</v>
      </c>
      <c r="V72" s="335">
        <v>55905008796</v>
      </c>
    </row>
    <row r="73" spans="1:24" ht="11.25" customHeight="1">
      <c r="A73" s="20"/>
      <c r="B73" s="99"/>
      <c r="C73" s="99" t="s">
        <v>95</v>
      </c>
      <c r="D73" s="335">
        <v>47548340</v>
      </c>
      <c r="E73" s="335">
        <v>26272276</v>
      </c>
      <c r="F73" s="335">
        <v>15478702</v>
      </c>
      <c r="G73" s="335">
        <v>806494</v>
      </c>
      <c r="H73" s="335">
        <v>12984540</v>
      </c>
      <c r="I73" s="335">
        <v>65043</v>
      </c>
      <c r="J73" s="335">
        <v>6529198</v>
      </c>
      <c r="K73" s="335">
        <v>5480303</v>
      </c>
      <c r="L73" s="335">
        <v>27349202</v>
      </c>
      <c r="M73" s="335">
        <v>22072574</v>
      </c>
      <c r="N73" s="335">
        <v>40122383</v>
      </c>
      <c r="O73" s="335">
        <v>12671087</v>
      </c>
      <c r="P73" s="335">
        <v>40124777</v>
      </c>
      <c r="Q73" s="335">
        <v>41781597</v>
      </c>
      <c r="R73" s="335">
        <v>12362542</v>
      </c>
      <c r="S73" s="335">
        <v>7742459</v>
      </c>
      <c r="T73" s="335"/>
      <c r="U73" s="335"/>
      <c r="V73" s="335">
        <v>319391517</v>
      </c>
    </row>
    <row r="74" spans="1:24" ht="11.25" customHeight="1">
      <c r="A74" s="99"/>
      <c r="B74" s="99"/>
      <c r="C74" s="99" t="s">
        <v>161</v>
      </c>
      <c r="D74" s="335">
        <v>4464987928</v>
      </c>
      <c r="E74" s="335">
        <v>3380446399</v>
      </c>
      <c r="F74" s="335">
        <v>3584145302</v>
      </c>
      <c r="G74" s="335">
        <v>2729227577</v>
      </c>
      <c r="H74" s="335">
        <v>2373580477</v>
      </c>
      <c r="I74" s="335">
        <v>3128623693</v>
      </c>
      <c r="J74" s="335">
        <v>4866080712</v>
      </c>
      <c r="K74" s="335">
        <v>4216953742</v>
      </c>
      <c r="L74" s="335">
        <v>4590797911</v>
      </c>
      <c r="M74" s="335">
        <v>5803496124</v>
      </c>
      <c r="N74" s="335">
        <v>5415928503</v>
      </c>
      <c r="O74" s="335">
        <v>3883836799</v>
      </c>
      <c r="P74" s="335">
        <v>3563827033</v>
      </c>
      <c r="Q74" s="335">
        <v>3298751284</v>
      </c>
      <c r="R74" s="335">
        <v>2612040928</v>
      </c>
      <c r="S74" s="335">
        <v>2572384440</v>
      </c>
      <c r="T74" s="335">
        <v>1311557756</v>
      </c>
      <c r="U74" s="335">
        <v>778807392</v>
      </c>
      <c r="V74" s="335">
        <v>62575474000</v>
      </c>
    </row>
    <row r="75" spans="1:24" ht="11.25" customHeight="1">
      <c r="A75" s="118"/>
      <c r="B75" s="100"/>
      <c r="C75" s="100" t="s">
        <v>14</v>
      </c>
      <c r="D75" s="336">
        <v>26394935795</v>
      </c>
      <c r="E75" s="336">
        <v>15258947235</v>
      </c>
      <c r="F75" s="336">
        <v>12955370862</v>
      </c>
      <c r="G75" s="336">
        <v>17169587229</v>
      </c>
      <c r="H75" s="336">
        <v>17973986991</v>
      </c>
      <c r="I75" s="336">
        <v>24232922646</v>
      </c>
      <c r="J75" s="336">
        <v>42015584781</v>
      </c>
      <c r="K75" s="336">
        <v>43532453949</v>
      </c>
      <c r="L75" s="336">
        <v>43740398719</v>
      </c>
      <c r="M75" s="336">
        <v>44712226408</v>
      </c>
      <c r="N75" s="336">
        <v>43356426268</v>
      </c>
      <c r="O75" s="336">
        <v>50263217679</v>
      </c>
      <c r="P75" s="336">
        <v>53375251065</v>
      </c>
      <c r="Q75" s="336">
        <v>48070653036</v>
      </c>
      <c r="R75" s="336">
        <v>37561499216</v>
      </c>
      <c r="S75" s="336">
        <v>35378838632</v>
      </c>
      <c r="T75" s="336">
        <v>17157444397</v>
      </c>
      <c r="U75" s="336">
        <v>12608202132</v>
      </c>
      <c r="V75" s="336">
        <v>585757947040</v>
      </c>
    </row>
    <row r="76" spans="1:24" ht="11.25" customHeight="1">
      <c r="A76" s="118"/>
      <c r="B76" s="99" t="s">
        <v>164</v>
      </c>
      <c r="C76" s="99" t="s">
        <v>165</v>
      </c>
      <c r="D76" s="335"/>
      <c r="E76" s="335"/>
      <c r="F76" s="335"/>
      <c r="G76" s="335">
        <v>1300000</v>
      </c>
      <c r="H76" s="335">
        <v>2700000</v>
      </c>
      <c r="I76" s="335"/>
      <c r="J76" s="335">
        <v>36999</v>
      </c>
      <c r="K76" s="335"/>
      <c r="L76" s="335">
        <v>3927</v>
      </c>
      <c r="M76" s="335">
        <v>3606494</v>
      </c>
      <c r="N76" s="335">
        <v>34659410</v>
      </c>
      <c r="O76" s="335">
        <v>2379586</v>
      </c>
      <c r="P76" s="335">
        <v>60000</v>
      </c>
      <c r="Q76" s="335">
        <v>6895517</v>
      </c>
      <c r="R76" s="335">
        <v>37807879</v>
      </c>
      <c r="S76" s="335">
        <v>17030960</v>
      </c>
      <c r="T76" s="335">
        <v>6192188</v>
      </c>
      <c r="U76" s="335">
        <v>3542125</v>
      </c>
      <c r="V76" s="335">
        <v>116215085</v>
      </c>
    </row>
    <row r="77" spans="1:24" ht="11.25" customHeight="1">
      <c r="A77" s="118"/>
      <c r="B77" s="99"/>
      <c r="C77" s="99" t="s">
        <v>166</v>
      </c>
      <c r="D77" s="335">
        <v>10703131</v>
      </c>
      <c r="E77" s="335">
        <v>11224277</v>
      </c>
      <c r="F77" s="335">
        <v>151718367</v>
      </c>
      <c r="G77" s="335">
        <v>31368354</v>
      </c>
      <c r="H77" s="335">
        <v>78038336</v>
      </c>
      <c r="I77" s="335">
        <v>84802126</v>
      </c>
      <c r="J77" s="335">
        <v>127554348</v>
      </c>
      <c r="K77" s="335">
        <v>108624111</v>
      </c>
      <c r="L77" s="335">
        <v>192790182</v>
      </c>
      <c r="M77" s="335">
        <v>268220069</v>
      </c>
      <c r="N77" s="335">
        <v>366715901</v>
      </c>
      <c r="O77" s="335">
        <v>538179574</v>
      </c>
      <c r="P77" s="335">
        <v>809206581</v>
      </c>
      <c r="Q77" s="335">
        <v>867051943</v>
      </c>
      <c r="R77" s="335">
        <v>651184455</v>
      </c>
      <c r="S77" s="335">
        <v>579302536</v>
      </c>
      <c r="T77" s="335">
        <v>307300665</v>
      </c>
      <c r="U77" s="335">
        <v>197501584</v>
      </c>
      <c r="V77" s="335">
        <v>5381486540</v>
      </c>
    </row>
    <row r="78" spans="1:24" ht="11.25" customHeight="1">
      <c r="A78" s="118"/>
      <c r="B78" s="99"/>
      <c r="C78" s="99" t="s">
        <v>167</v>
      </c>
      <c r="D78" s="335"/>
      <c r="E78" s="335">
        <v>25118830</v>
      </c>
      <c r="F78" s="335">
        <v>8733311</v>
      </c>
      <c r="G78" s="335">
        <v>13522424</v>
      </c>
      <c r="H78" s="335">
        <v>13584998</v>
      </c>
      <c r="I78" s="335">
        <v>21367294</v>
      </c>
      <c r="J78" s="335">
        <v>22449851</v>
      </c>
      <c r="K78" s="335">
        <v>424448012</v>
      </c>
      <c r="L78" s="335">
        <v>697798731</v>
      </c>
      <c r="M78" s="335">
        <v>586934482</v>
      </c>
      <c r="N78" s="335">
        <v>520157756</v>
      </c>
      <c r="O78" s="335">
        <v>1403106639</v>
      </c>
      <c r="P78" s="335">
        <v>1378001240</v>
      </c>
      <c r="Q78" s="335">
        <v>1943123395</v>
      </c>
      <c r="R78" s="335">
        <v>878109648</v>
      </c>
      <c r="S78" s="335">
        <v>1195994322</v>
      </c>
      <c r="T78" s="335">
        <v>472358263</v>
      </c>
      <c r="U78" s="335">
        <v>185865388</v>
      </c>
      <c r="V78" s="335">
        <v>9790674584</v>
      </c>
    </row>
    <row r="79" spans="1:24" ht="11.25" customHeight="1">
      <c r="A79" s="118"/>
      <c r="B79" s="100"/>
      <c r="C79" s="100" t="s">
        <v>14</v>
      </c>
      <c r="D79" s="336">
        <v>10703131</v>
      </c>
      <c r="E79" s="336">
        <v>36343107</v>
      </c>
      <c r="F79" s="336">
        <v>160451678</v>
      </c>
      <c r="G79" s="336">
        <v>46190778</v>
      </c>
      <c r="H79" s="336">
        <v>94323334</v>
      </c>
      <c r="I79" s="336">
        <v>106169420</v>
      </c>
      <c r="J79" s="336">
        <v>150041198</v>
      </c>
      <c r="K79" s="336">
        <v>533072123</v>
      </c>
      <c r="L79" s="336">
        <v>890592840</v>
      </c>
      <c r="M79" s="336">
        <v>858761045</v>
      </c>
      <c r="N79" s="336">
        <v>921533067</v>
      </c>
      <c r="O79" s="336">
        <v>1943665799</v>
      </c>
      <c r="P79" s="336">
        <v>2187267821</v>
      </c>
      <c r="Q79" s="336">
        <v>2817070855</v>
      </c>
      <c r="R79" s="336">
        <v>1567101982</v>
      </c>
      <c r="S79" s="336">
        <v>1792327818</v>
      </c>
      <c r="T79" s="336">
        <v>785851116</v>
      </c>
      <c r="U79" s="336">
        <v>386909097</v>
      </c>
      <c r="V79" s="336">
        <v>15288376209</v>
      </c>
    </row>
    <row r="80" spans="1:24" ht="11.25" customHeight="1">
      <c r="A80" s="118"/>
      <c r="B80" s="99" t="s">
        <v>168</v>
      </c>
      <c r="C80" s="99" t="s">
        <v>169</v>
      </c>
      <c r="D80" s="335">
        <v>29243324</v>
      </c>
      <c r="E80" s="335">
        <v>670000</v>
      </c>
      <c r="F80" s="335">
        <v>424790</v>
      </c>
      <c r="G80" s="335">
        <v>14423404</v>
      </c>
      <c r="H80" s="335">
        <v>11114480</v>
      </c>
      <c r="I80" s="335">
        <v>19226783</v>
      </c>
      <c r="J80" s="335">
        <v>10825589</v>
      </c>
      <c r="K80" s="335">
        <v>5271071</v>
      </c>
      <c r="L80" s="335">
        <v>1166060</v>
      </c>
      <c r="M80" s="335">
        <v>3104000</v>
      </c>
      <c r="N80" s="335">
        <v>8493875</v>
      </c>
      <c r="O80" s="335">
        <v>8794447</v>
      </c>
      <c r="P80" s="335">
        <v>25625157</v>
      </c>
      <c r="Q80" s="335">
        <v>12846212</v>
      </c>
      <c r="R80" s="335">
        <v>863524</v>
      </c>
      <c r="S80" s="335">
        <v>5458095</v>
      </c>
      <c r="T80" s="335">
        <v>288785</v>
      </c>
      <c r="U80" s="335">
        <v>277000</v>
      </c>
      <c r="V80" s="335">
        <v>158116596</v>
      </c>
      <c r="X80" s="57"/>
    </row>
    <row r="81" spans="1:24" ht="11.25" customHeight="1">
      <c r="A81" s="118"/>
      <c r="B81" s="99"/>
      <c r="C81" s="99" t="s">
        <v>262</v>
      </c>
      <c r="D81" s="335"/>
      <c r="E81" s="335"/>
      <c r="F81" s="335"/>
      <c r="G81" s="335"/>
      <c r="H81" s="335"/>
      <c r="I81" s="335"/>
      <c r="J81" s="335"/>
      <c r="K81" s="335"/>
      <c r="L81" s="335"/>
      <c r="M81" s="335"/>
      <c r="N81" s="335">
        <v>249333</v>
      </c>
      <c r="O81" s="335"/>
      <c r="P81" s="335"/>
      <c r="Q81" s="335"/>
      <c r="R81" s="335">
        <v>24871000</v>
      </c>
      <c r="S81" s="335"/>
      <c r="T81" s="335"/>
      <c r="U81" s="335"/>
      <c r="V81" s="335">
        <v>25120333</v>
      </c>
      <c r="X81" s="57"/>
    </row>
    <row r="82" spans="1:24" ht="11.25" customHeight="1">
      <c r="A82" s="118"/>
      <c r="B82" s="99"/>
      <c r="C82" s="99" t="s">
        <v>235</v>
      </c>
      <c r="D82" s="335"/>
      <c r="E82" s="335"/>
      <c r="F82" s="335"/>
      <c r="G82" s="335"/>
      <c r="H82" s="335"/>
      <c r="I82" s="335">
        <v>3073209</v>
      </c>
      <c r="J82" s="335">
        <v>33031541</v>
      </c>
      <c r="K82" s="335">
        <v>46391180</v>
      </c>
      <c r="L82" s="335">
        <v>23761609</v>
      </c>
      <c r="M82" s="335">
        <v>6117030</v>
      </c>
      <c r="N82" s="335">
        <v>2717815</v>
      </c>
      <c r="O82" s="335">
        <v>793958</v>
      </c>
      <c r="P82" s="335">
        <v>116204</v>
      </c>
      <c r="Q82" s="335"/>
      <c r="R82" s="335">
        <v>225624</v>
      </c>
      <c r="S82" s="335"/>
      <c r="T82" s="335"/>
      <c r="U82" s="335"/>
      <c r="V82" s="335">
        <v>116228170</v>
      </c>
      <c r="X82" s="57"/>
    </row>
    <row r="83" spans="1:24" ht="11.25" customHeight="1">
      <c r="A83" s="118"/>
      <c r="B83" s="99"/>
      <c r="C83" s="99" t="s">
        <v>263</v>
      </c>
      <c r="D83" s="335">
        <v>195000</v>
      </c>
      <c r="E83" s="335">
        <v>784000</v>
      </c>
      <c r="F83" s="335">
        <v>264000</v>
      </c>
      <c r="G83" s="335">
        <v>40000</v>
      </c>
      <c r="H83" s="335"/>
      <c r="I83" s="335"/>
      <c r="J83" s="335"/>
      <c r="K83" s="335"/>
      <c r="L83" s="335"/>
      <c r="M83" s="335"/>
      <c r="N83" s="335">
        <v>120000</v>
      </c>
      <c r="O83" s="335"/>
      <c r="P83" s="335"/>
      <c r="Q83" s="335"/>
      <c r="R83" s="335"/>
      <c r="S83" s="335"/>
      <c r="T83" s="335"/>
      <c r="U83" s="335"/>
      <c r="V83" s="335">
        <v>1403000</v>
      </c>
      <c r="X83" s="57"/>
    </row>
    <row r="84" spans="1:24" ht="11.25" customHeight="1">
      <c r="A84" s="118"/>
      <c r="B84" s="100"/>
      <c r="C84" s="100" t="s">
        <v>14</v>
      </c>
      <c r="D84" s="336">
        <v>29438324</v>
      </c>
      <c r="E84" s="336">
        <v>1454000</v>
      </c>
      <c r="F84" s="336">
        <v>688790</v>
      </c>
      <c r="G84" s="336">
        <v>14463404</v>
      </c>
      <c r="H84" s="336">
        <v>11114480</v>
      </c>
      <c r="I84" s="336">
        <v>22299992</v>
      </c>
      <c r="J84" s="336">
        <v>43857130</v>
      </c>
      <c r="K84" s="336">
        <v>51662251</v>
      </c>
      <c r="L84" s="336">
        <v>24927669</v>
      </c>
      <c r="M84" s="336">
        <v>9221030</v>
      </c>
      <c r="N84" s="336">
        <v>11581023</v>
      </c>
      <c r="O84" s="336">
        <v>9588405</v>
      </c>
      <c r="P84" s="336">
        <v>25741361</v>
      </c>
      <c r="Q84" s="336">
        <v>12846212</v>
      </c>
      <c r="R84" s="336">
        <v>25960148</v>
      </c>
      <c r="S84" s="336">
        <v>5458095</v>
      </c>
      <c r="T84" s="336">
        <v>288785</v>
      </c>
      <c r="U84" s="336">
        <v>277000</v>
      </c>
      <c r="V84" s="336">
        <v>300868099</v>
      </c>
      <c r="X84" s="57"/>
    </row>
    <row r="85" spans="1:24" ht="11.25" customHeight="1">
      <c r="B85" s="99"/>
      <c r="C85" s="99" t="s">
        <v>15</v>
      </c>
      <c r="D85" s="335">
        <v>1295624334</v>
      </c>
      <c r="E85" s="335">
        <v>655678443</v>
      </c>
      <c r="F85" s="335">
        <v>1336647633</v>
      </c>
      <c r="G85" s="335">
        <v>1156690675</v>
      </c>
      <c r="H85" s="335">
        <v>1029575754</v>
      </c>
      <c r="I85" s="335">
        <v>762236536</v>
      </c>
      <c r="J85" s="335">
        <v>1315129918</v>
      </c>
      <c r="K85" s="335">
        <v>2043231591</v>
      </c>
      <c r="L85" s="335">
        <v>1939293265</v>
      </c>
      <c r="M85" s="335">
        <v>2755851852</v>
      </c>
      <c r="N85" s="335">
        <v>2146718775</v>
      </c>
      <c r="O85" s="335">
        <v>3639504387</v>
      </c>
      <c r="P85" s="335">
        <v>4125992210</v>
      </c>
      <c r="Q85" s="335">
        <v>4617786170</v>
      </c>
      <c r="R85" s="335">
        <v>3503320396</v>
      </c>
      <c r="S85" s="335">
        <v>2957626746</v>
      </c>
      <c r="T85" s="335">
        <v>1102058798</v>
      </c>
      <c r="U85" s="335">
        <v>900610953</v>
      </c>
      <c r="V85" s="335">
        <v>37283578436</v>
      </c>
      <c r="X85" s="57"/>
    </row>
    <row r="86" spans="1:24" ht="11.25" customHeight="1">
      <c r="A86" s="102"/>
      <c r="B86" s="102"/>
      <c r="C86" s="102" t="s">
        <v>173</v>
      </c>
      <c r="D86" s="331">
        <v>126597048089</v>
      </c>
      <c r="E86" s="331">
        <v>68677837708</v>
      </c>
      <c r="F86" s="331">
        <v>60707270860</v>
      </c>
      <c r="G86" s="331">
        <v>69372812448</v>
      </c>
      <c r="H86" s="331">
        <v>66702821191</v>
      </c>
      <c r="I86" s="331">
        <v>86470220007</v>
      </c>
      <c r="J86" s="331">
        <v>141047049599</v>
      </c>
      <c r="K86" s="331">
        <v>147790133597</v>
      </c>
      <c r="L86" s="331">
        <v>148926495236</v>
      </c>
      <c r="M86" s="331">
        <v>147690597345</v>
      </c>
      <c r="N86" s="331">
        <v>135677203845</v>
      </c>
      <c r="O86" s="331">
        <v>151715569141</v>
      </c>
      <c r="P86" s="331">
        <v>154223544779</v>
      </c>
      <c r="Q86" s="331">
        <v>135219632100</v>
      </c>
      <c r="R86" s="331">
        <v>104399633357</v>
      </c>
      <c r="S86" s="331">
        <v>91916251501</v>
      </c>
      <c r="T86" s="331">
        <v>47590522786</v>
      </c>
      <c r="U86" s="331">
        <v>38515425483</v>
      </c>
      <c r="V86" s="331">
        <v>1923240069072</v>
      </c>
      <c r="X86" s="57"/>
    </row>
    <row r="87" spans="1:24" ht="11.25" customHeight="1">
      <c r="A87" s="105"/>
      <c r="B87" s="105"/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X87" s="57"/>
    </row>
    <row r="88" spans="1:24" ht="11.25" customHeight="1">
      <c r="A88" s="10"/>
      <c r="B88" s="13"/>
      <c r="C88" s="13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X88" s="57"/>
    </row>
    <row r="89" spans="1:24" s="53" customFormat="1" ht="11.65" customHeight="1">
      <c r="A89" s="353" t="s">
        <v>193</v>
      </c>
      <c r="B89" s="353"/>
      <c r="C89" s="353"/>
      <c r="D89" s="353"/>
      <c r="E89" s="353"/>
      <c r="F89" s="353"/>
      <c r="G89" s="353"/>
      <c r="H89" s="353"/>
      <c r="I89" s="353"/>
      <c r="J89" s="353"/>
      <c r="K89" s="353"/>
      <c r="L89" s="353"/>
      <c r="M89" s="353"/>
      <c r="N89" s="353"/>
      <c r="O89" s="353"/>
      <c r="P89" s="353"/>
      <c r="Q89" s="353"/>
      <c r="R89" s="353"/>
      <c r="S89" s="353"/>
      <c r="T89" s="353"/>
      <c r="U89" s="353"/>
      <c r="V89" s="353"/>
      <c r="X89" s="78"/>
    </row>
    <row r="90" spans="1:24" s="53" customFormat="1" ht="11.65" customHeight="1">
      <c r="A90" s="353" t="s">
        <v>222</v>
      </c>
      <c r="B90" s="353"/>
      <c r="C90" s="353"/>
      <c r="D90" s="353"/>
      <c r="E90" s="353"/>
      <c r="F90" s="353"/>
      <c r="G90" s="353"/>
      <c r="H90" s="353"/>
      <c r="I90" s="353"/>
      <c r="J90" s="353"/>
      <c r="K90" s="353"/>
      <c r="L90" s="353"/>
      <c r="M90" s="353"/>
      <c r="N90" s="353"/>
      <c r="O90" s="353"/>
      <c r="P90" s="353"/>
      <c r="Q90" s="353"/>
      <c r="R90" s="353"/>
      <c r="S90" s="353"/>
      <c r="T90" s="353"/>
      <c r="U90" s="353"/>
      <c r="V90" s="353"/>
    </row>
    <row r="91" spans="1:24" s="53" customFormat="1" ht="11.65" customHeight="1">
      <c r="A91" s="167"/>
      <c r="B91" s="167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7"/>
      <c r="Q91" s="167"/>
      <c r="R91" s="167"/>
      <c r="S91" s="167"/>
      <c r="T91" s="167"/>
      <c r="U91" s="167"/>
      <c r="V91" s="167"/>
    </row>
    <row r="92" spans="1:24" s="57" customFormat="1" ht="11.25" customHeight="1">
      <c r="A92" s="78"/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X92" s="3"/>
    </row>
    <row r="93" spans="1:24" s="166" customFormat="1" ht="12.6" customHeight="1">
      <c r="A93" s="395" t="s">
        <v>12</v>
      </c>
      <c r="B93" s="395" t="s">
        <v>68</v>
      </c>
      <c r="C93" s="395" t="s">
        <v>69</v>
      </c>
      <c r="D93" s="401" t="s">
        <v>13</v>
      </c>
      <c r="E93" s="402"/>
      <c r="F93" s="402"/>
      <c r="G93" s="402"/>
      <c r="H93" s="402"/>
      <c r="I93" s="402"/>
      <c r="J93" s="402"/>
      <c r="K93" s="402"/>
      <c r="L93" s="402"/>
      <c r="M93" s="402"/>
      <c r="N93" s="402"/>
      <c r="O93" s="402"/>
      <c r="P93" s="402"/>
      <c r="Q93" s="402"/>
      <c r="R93" s="402"/>
      <c r="S93" s="402"/>
      <c r="T93" s="402"/>
      <c r="U93" s="403"/>
      <c r="V93" s="395" t="s">
        <v>0</v>
      </c>
      <c r="X93" s="53"/>
    </row>
    <row r="94" spans="1:24" s="57" customFormat="1" ht="21.75" customHeight="1">
      <c r="A94" s="396"/>
      <c r="B94" s="396"/>
      <c r="C94" s="396"/>
      <c r="D94" s="399" t="s">
        <v>64</v>
      </c>
      <c r="E94" s="399" t="s">
        <v>65</v>
      </c>
      <c r="F94" s="399" t="s">
        <v>66</v>
      </c>
      <c r="G94" s="399" t="s">
        <v>11</v>
      </c>
      <c r="H94" s="399" t="s">
        <v>1</v>
      </c>
      <c r="I94" s="399" t="s">
        <v>2</v>
      </c>
      <c r="J94" s="399" t="s">
        <v>3</v>
      </c>
      <c r="K94" s="399" t="s">
        <v>4</v>
      </c>
      <c r="L94" s="399" t="s">
        <v>5</v>
      </c>
      <c r="M94" s="399" t="s">
        <v>6</v>
      </c>
      <c r="N94" s="399" t="s">
        <v>7</v>
      </c>
      <c r="O94" s="399" t="s">
        <v>8</v>
      </c>
      <c r="P94" s="399" t="s">
        <v>9</v>
      </c>
      <c r="Q94" s="399" t="s">
        <v>82</v>
      </c>
      <c r="R94" s="399" t="s">
        <v>83</v>
      </c>
      <c r="S94" s="399" t="s">
        <v>84</v>
      </c>
      <c r="T94" s="399" t="s">
        <v>85</v>
      </c>
      <c r="U94" s="399" t="s">
        <v>86</v>
      </c>
      <c r="V94" s="396"/>
      <c r="X94" s="53"/>
    </row>
    <row r="95" spans="1:24" ht="11.25" customHeight="1">
      <c r="A95" s="99" t="s">
        <v>128</v>
      </c>
      <c r="B95" s="99" t="s">
        <v>20</v>
      </c>
      <c r="C95" s="99" t="s">
        <v>26</v>
      </c>
      <c r="D95" s="335">
        <v>22423864465</v>
      </c>
      <c r="E95" s="335">
        <v>14278518062</v>
      </c>
      <c r="F95" s="335">
        <v>12322622341</v>
      </c>
      <c r="G95" s="335">
        <v>12429924422</v>
      </c>
      <c r="H95" s="335">
        <v>12415615291</v>
      </c>
      <c r="I95" s="335">
        <v>17485060692</v>
      </c>
      <c r="J95" s="335">
        <v>27951326608</v>
      </c>
      <c r="K95" s="335">
        <v>26591224463</v>
      </c>
      <c r="L95" s="335">
        <v>23317587745</v>
      </c>
      <c r="M95" s="335">
        <v>21020044683</v>
      </c>
      <c r="N95" s="335">
        <v>17805566296</v>
      </c>
      <c r="O95" s="335">
        <v>15627595065</v>
      </c>
      <c r="P95" s="335">
        <v>13434024537</v>
      </c>
      <c r="Q95" s="335">
        <v>9922799233</v>
      </c>
      <c r="R95" s="335">
        <v>6898880211</v>
      </c>
      <c r="S95" s="335">
        <v>5006777957</v>
      </c>
      <c r="T95" s="335">
        <v>2725761864</v>
      </c>
      <c r="U95" s="335">
        <v>1816074830</v>
      </c>
      <c r="V95" s="335">
        <v>263473268765</v>
      </c>
    </row>
    <row r="96" spans="1:24" ht="11.25" customHeight="1">
      <c r="A96" s="20"/>
      <c r="B96" s="99"/>
      <c r="C96" s="99" t="s">
        <v>27</v>
      </c>
      <c r="D96" s="335">
        <v>108330905</v>
      </c>
      <c r="E96" s="335">
        <v>65518975</v>
      </c>
      <c r="F96" s="335">
        <v>31088931</v>
      </c>
      <c r="G96" s="335">
        <v>17186327</v>
      </c>
      <c r="H96" s="335">
        <v>14346126</v>
      </c>
      <c r="I96" s="335">
        <v>16787719</v>
      </c>
      <c r="J96" s="335">
        <v>34877444</v>
      </c>
      <c r="K96" s="335">
        <v>42969475</v>
      </c>
      <c r="L96" s="335">
        <v>40991068</v>
      </c>
      <c r="M96" s="335">
        <v>39399551</v>
      </c>
      <c r="N96" s="335">
        <v>36549981</v>
      </c>
      <c r="O96" s="335">
        <v>40323198</v>
      </c>
      <c r="P96" s="335">
        <v>34215171</v>
      </c>
      <c r="Q96" s="335">
        <v>25232357</v>
      </c>
      <c r="R96" s="335">
        <v>20274606</v>
      </c>
      <c r="S96" s="335">
        <v>23547762</v>
      </c>
      <c r="T96" s="335">
        <v>28242518</v>
      </c>
      <c r="U96" s="335">
        <v>96030403</v>
      </c>
      <c r="V96" s="335">
        <v>715912517</v>
      </c>
    </row>
    <row r="97" spans="1:22" ht="11.25" customHeight="1">
      <c r="A97" s="20"/>
      <c r="B97" s="99"/>
      <c r="C97" s="99" t="s">
        <v>28</v>
      </c>
      <c r="D97" s="335">
        <v>4514644037</v>
      </c>
      <c r="E97" s="335">
        <v>292183901</v>
      </c>
      <c r="F97" s="335">
        <v>415896738</v>
      </c>
      <c r="G97" s="335">
        <v>563951824</v>
      </c>
      <c r="H97" s="335">
        <v>441979315</v>
      </c>
      <c r="I97" s="335">
        <v>630226666</v>
      </c>
      <c r="J97" s="335">
        <v>1008310767</v>
      </c>
      <c r="K97" s="335">
        <v>977052590</v>
      </c>
      <c r="L97" s="335">
        <v>867175320</v>
      </c>
      <c r="M97" s="335">
        <v>780483813</v>
      </c>
      <c r="N97" s="335">
        <v>664984026</v>
      </c>
      <c r="O97" s="335">
        <v>792971587</v>
      </c>
      <c r="P97" s="335">
        <v>849535426</v>
      </c>
      <c r="Q97" s="335">
        <v>954390486</v>
      </c>
      <c r="R97" s="335">
        <v>905162212</v>
      </c>
      <c r="S97" s="335">
        <v>864003054</v>
      </c>
      <c r="T97" s="335">
        <v>703321145</v>
      </c>
      <c r="U97" s="335">
        <v>814743888</v>
      </c>
      <c r="V97" s="335">
        <v>17041016795</v>
      </c>
    </row>
    <row r="98" spans="1:22" ht="11.25" customHeight="1">
      <c r="A98" s="99"/>
      <c r="B98" s="99"/>
      <c r="C98" s="99" t="s">
        <v>162</v>
      </c>
      <c r="D98" s="335">
        <v>273771551</v>
      </c>
      <c r="E98" s="335">
        <v>232070866</v>
      </c>
      <c r="F98" s="335">
        <v>189828766</v>
      </c>
      <c r="G98" s="335">
        <v>224687073</v>
      </c>
      <c r="H98" s="335">
        <v>243576661</v>
      </c>
      <c r="I98" s="335">
        <v>691367186</v>
      </c>
      <c r="J98" s="335">
        <v>1130160259</v>
      </c>
      <c r="K98" s="335">
        <v>938749801</v>
      </c>
      <c r="L98" s="335">
        <v>701759227</v>
      </c>
      <c r="M98" s="335">
        <v>458318414</v>
      </c>
      <c r="N98" s="335">
        <v>289207720</v>
      </c>
      <c r="O98" s="335">
        <v>201385034</v>
      </c>
      <c r="P98" s="335">
        <v>136959804</v>
      </c>
      <c r="Q98" s="335">
        <v>75081209</v>
      </c>
      <c r="R98" s="335">
        <v>42320964</v>
      </c>
      <c r="S98" s="335">
        <v>25679733</v>
      </c>
      <c r="T98" s="335">
        <v>13722464</v>
      </c>
      <c r="U98" s="335">
        <v>13433542</v>
      </c>
      <c r="V98" s="335">
        <v>5882080274</v>
      </c>
    </row>
    <row r="99" spans="1:22" ht="11.25" customHeight="1">
      <c r="A99" s="118"/>
      <c r="B99" s="100"/>
      <c r="C99" s="100" t="s">
        <v>14</v>
      </c>
      <c r="D99" s="336">
        <v>27320610958</v>
      </c>
      <c r="E99" s="336">
        <v>14868291804</v>
      </c>
      <c r="F99" s="336">
        <v>12959436776</v>
      </c>
      <c r="G99" s="336">
        <v>13235749646</v>
      </c>
      <c r="H99" s="336">
        <v>13115517393</v>
      </c>
      <c r="I99" s="336">
        <v>18823442263</v>
      </c>
      <c r="J99" s="336">
        <v>30124675078</v>
      </c>
      <c r="K99" s="336">
        <v>28549996329</v>
      </c>
      <c r="L99" s="336">
        <v>24927513360</v>
      </c>
      <c r="M99" s="336">
        <v>22298246461</v>
      </c>
      <c r="N99" s="336">
        <v>18796308023</v>
      </c>
      <c r="O99" s="336">
        <v>16662274884</v>
      </c>
      <c r="P99" s="336">
        <v>14454734938</v>
      </c>
      <c r="Q99" s="336">
        <v>10977503285</v>
      </c>
      <c r="R99" s="336">
        <v>7866637993</v>
      </c>
      <c r="S99" s="336">
        <v>5920008506</v>
      </c>
      <c r="T99" s="336">
        <v>3471047991</v>
      </c>
      <c r="U99" s="336">
        <v>2740282663</v>
      </c>
      <c r="V99" s="336">
        <v>287112278351</v>
      </c>
    </row>
    <row r="100" spans="1:22" ht="11.25" customHeight="1">
      <c r="A100" s="99"/>
      <c r="B100" s="99" t="s">
        <v>21</v>
      </c>
      <c r="C100" s="99" t="s">
        <v>29</v>
      </c>
      <c r="D100" s="335">
        <v>6774835394</v>
      </c>
      <c r="E100" s="335">
        <v>5107278117</v>
      </c>
      <c r="F100" s="335">
        <v>6247738729</v>
      </c>
      <c r="G100" s="335">
        <v>8748746779</v>
      </c>
      <c r="H100" s="335">
        <v>9061103259</v>
      </c>
      <c r="I100" s="335">
        <v>12936718034</v>
      </c>
      <c r="J100" s="335">
        <v>20966738463</v>
      </c>
      <c r="K100" s="335">
        <v>20612440127</v>
      </c>
      <c r="L100" s="335">
        <v>18301424040</v>
      </c>
      <c r="M100" s="335">
        <v>16837187939</v>
      </c>
      <c r="N100" s="335">
        <v>14028515933</v>
      </c>
      <c r="O100" s="335">
        <v>12319733063</v>
      </c>
      <c r="P100" s="335">
        <v>10823233389</v>
      </c>
      <c r="Q100" s="335">
        <v>8798930963</v>
      </c>
      <c r="R100" s="335">
        <v>6355143073</v>
      </c>
      <c r="S100" s="335">
        <v>5021640104</v>
      </c>
      <c r="T100" s="335">
        <v>3149486915</v>
      </c>
      <c r="U100" s="335">
        <v>2936054591</v>
      </c>
      <c r="V100" s="335">
        <v>189026948912</v>
      </c>
    </row>
    <row r="101" spans="1:22" ht="11.25" customHeight="1">
      <c r="A101" s="20"/>
      <c r="B101" s="99"/>
      <c r="C101" s="99" t="s">
        <v>30</v>
      </c>
      <c r="D101" s="335">
        <v>5016959117</v>
      </c>
      <c r="E101" s="335">
        <v>4386542666</v>
      </c>
      <c r="F101" s="335">
        <v>5965337899</v>
      </c>
      <c r="G101" s="335">
        <v>7023153248</v>
      </c>
      <c r="H101" s="335">
        <v>7547820407</v>
      </c>
      <c r="I101" s="335">
        <v>11913717302</v>
      </c>
      <c r="J101" s="335">
        <v>21158548458</v>
      </c>
      <c r="K101" s="335">
        <v>22686884953</v>
      </c>
      <c r="L101" s="335">
        <v>23580215458</v>
      </c>
      <c r="M101" s="335">
        <v>22436921880</v>
      </c>
      <c r="N101" s="335">
        <v>19833870413</v>
      </c>
      <c r="O101" s="335">
        <v>18119123542</v>
      </c>
      <c r="P101" s="335">
        <v>16275651505</v>
      </c>
      <c r="Q101" s="335">
        <v>12794985496</v>
      </c>
      <c r="R101" s="335">
        <v>8978143104</v>
      </c>
      <c r="S101" s="335">
        <v>6366824855</v>
      </c>
      <c r="T101" s="335">
        <v>3661732029</v>
      </c>
      <c r="U101" s="335">
        <v>2836703421</v>
      </c>
      <c r="V101" s="335">
        <v>220583135753</v>
      </c>
    </row>
    <row r="102" spans="1:22" ht="11.25" customHeight="1">
      <c r="A102" s="20"/>
      <c r="B102" s="99"/>
      <c r="C102" s="99" t="s">
        <v>31</v>
      </c>
      <c r="D102" s="335">
        <v>85153767</v>
      </c>
      <c r="E102" s="335">
        <v>97771884</v>
      </c>
      <c r="F102" s="335">
        <v>188855299</v>
      </c>
      <c r="G102" s="335">
        <v>385286513</v>
      </c>
      <c r="H102" s="335">
        <v>674038885</v>
      </c>
      <c r="I102" s="335">
        <v>1348648731</v>
      </c>
      <c r="J102" s="335">
        <v>2454934245</v>
      </c>
      <c r="K102" s="335">
        <v>2811799427</v>
      </c>
      <c r="L102" s="335">
        <v>3150725949</v>
      </c>
      <c r="M102" s="335">
        <v>2987343378</v>
      </c>
      <c r="N102" s="335">
        <v>2377220115</v>
      </c>
      <c r="O102" s="335">
        <v>2103411492</v>
      </c>
      <c r="P102" s="335">
        <v>1892640805</v>
      </c>
      <c r="Q102" s="335">
        <v>1486752895</v>
      </c>
      <c r="R102" s="335">
        <v>964277893</v>
      </c>
      <c r="S102" s="335">
        <v>600421645</v>
      </c>
      <c r="T102" s="335">
        <v>291230504</v>
      </c>
      <c r="U102" s="335">
        <v>149079316</v>
      </c>
      <c r="V102" s="335">
        <v>24049592743</v>
      </c>
    </row>
    <row r="103" spans="1:22" ht="11.25" customHeight="1">
      <c r="A103" s="118"/>
      <c r="B103" s="100"/>
      <c r="C103" s="100" t="s">
        <v>14</v>
      </c>
      <c r="D103" s="336">
        <v>11876948278</v>
      </c>
      <c r="E103" s="336">
        <v>9591592667</v>
      </c>
      <c r="F103" s="336">
        <v>12401931927</v>
      </c>
      <c r="G103" s="336">
        <v>16157186540</v>
      </c>
      <c r="H103" s="336">
        <v>17282962551</v>
      </c>
      <c r="I103" s="336">
        <v>26199084067</v>
      </c>
      <c r="J103" s="336">
        <v>44580221166</v>
      </c>
      <c r="K103" s="336">
        <v>46111124507</v>
      </c>
      <c r="L103" s="336">
        <v>45032365447</v>
      </c>
      <c r="M103" s="336">
        <v>42261453197</v>
      </c>
      <c r="N103" s="336">
        <v>36239606461</v>
      </c>
      <c r="O103" s="336">
        <v>32542268097</v>
      </c>
      <c r="P103" s="336">
        <v>28991525699</v>
      </c>
      <c r="Q103" s="336">
        <v>23080669354</v>
      </c>
      <c r="R103" s="336">
        <v>16297564070</v>
      </c>
      <c r="S103" s="336">
        <v>11988886604</v>
      </c>
      <c r="T103" s="336">
        <v>7102449448</v>
      </c>
      <c r="U103" s="336">
        <v>5921837328</v>
      </c>
      <c r="V103" s="336">
        <v>433659677408</v>
      </c>
    </row>
    <row r="104" spans="1:22" ht="11.25" customHeight="1">
      <c r="A104" s="99"/>
      <c r="B104" s="99" t="s">
        <v>62</v>
      </c>
      <c r="C104" s="99" t="s">
        <v>32</v>
      </c>
      <c r="D104" s="335">
        <v>51779817</v>
      </c>
      <c r="E104" s="335">
        <v>41992274</v>
      </c>
      <c r="F104" s="335">
        <v>89790082</v>
      </c>
      <c r="G104" s="335">
        <v>157483435</v>
      </c>
      <c r="H104" s="335">
        <v>153242915</v>
      </c>
      <c r="I104" s="335">
        <v>210432508</v>
      </c>
      <c r="J104" s="335">
        <v>411300843</v>
      </c>
      <c r="K104" s="335">
        <v>596386323</v>
      </c>
      <c r="L104" s="335">
        <v>958634956</v>
      </c>
      <c r="M104" s="335">
        <v>1360527807</v>
      </c>
      <c r="N104" s="335">
        <v>1785154220</v>
      </c>
      <c r="O104" s="335">
        <v>1961515599</v>
      </c>
      <c r="P104" s="335">
        <v>2117010166</v>
      </c>
      <c r="Q104" s="335">
        <v>1888931073</v>
      </c>
      <c r="R104" s="335">
        <v>1298736986</v>
      </c>
      <c r="S104" s="335">
        <v>919403611</v>
      </c>
      <c r="T104" s="335">
        <v>434899127</v>
      </c>
      <c r="U104" s="335">
        <v>188307591</v>
      </c>
      <c r="V104" s="335">
        <v>14625529333</v>
      </c>
    </row>
    <row r="105" spans="1:22" ht="11.25" customHeight="1">
      <c r="A105" s="20"/>
      <c r="B105" s="99"/>
      <c r="C105" s="99" t="s">
        <v>33</v>
      </c>
      <c r="D105" s="335">
        <v>3979546244</v>
      </c>
      <c r="E105" s="335">
        <v>1308567970</v>
      </c>
      <c r="F105" s="335">
        <v>1638728332</v>
      </c>
      <c r="G105" s="335">
        <v>1750617640</v>
      </c>
      <c r="H105" s="335">
        <v>1573087351</v>
      </c>
      <c r="I105" s="335">
        <v>2576340901</v>
      </c>
      <c r="J105" s="335">
        <v>4164493002</v>
      </c>
      <c r="K105" s="335">
        <v>4025443698</v>
      </c>
      <c r="L105" s="335">
        <v>3984709176</v>
      </c>
      <c r="M105" s="335">
        <v>3913348666</v>
      </c>
      <c r="N105" s="335">
        <v>3911962728</v>
      </c>
      <c r="O105" s="335">
        <v>3774755333</v>
      </c>
      <c r="P105" s="335">
        <v>3546100896</v>
      </c>
      <c r="Q105" s="335">
        <v>2977181102</v>
      </c>
      <c r="R105" s="335">
        <v>2374891395</v>
      </c>
      <c r="S105" s="335">
        <v>2078343102</v>
      </c>
      <c r="T105" s="335">
        <v>1426442502</v>
      </c>
      <c r="U105" s="335">
        <v>1609864592</v>
      </c>
      <c r="V105" s="335">
        <v>50614424630</v>
      </c>
    </row>
    <row r="106" spans="1:22" ht="11.25" customHeight="1">
      <c r="A106" s="99"/>
      <c r="B106" s="99"/>
      <c r="C106" s="99" t="s">
        <v>35</v>
      </c>
      <c r="D106" s="335">
        <v>339331242</v>
      </c>
      <c r="E106" s="335">
        <v>2125596420</v>
      </c>
      <c r="F106" s="335">
        <v>5658632906</v>
      </c>
      <c r="G106" s="335">
        <v>7905948129</v>
      </c>
      <c r="H106" s="335">
        <v>5512329575</v>
      </c>
      <c r="I106" s="335">
        <v>6644410154</v>
      </c>
      <c r="J106" s="335">
        <v>9098454528</v>
      </c>
      <c r="K106" s="335">
        <v>7879239198</v>
      </c>
      <c r="L106" s="335">
        <v>6166579556</v>
      </c>
      <c r="M106" s="335">
        <v>4576741251</v>
      </c>
      <c r="N106" s="335">
        <v>3087944953</v>
      </c>
      <c r="O106" s="335">
        <v>2033269405</v>
      </c>
      <c r="P106" s="335">
        <v>1329532676</v>
      </c>
      <c r="Q106" s="335">
        <v>666750181</v>
      </c>
      <c r="R106" s="335">
        <v>313398689</v>
      </c>
      <c r="S106" s="335">
        <v>186328357</v>
      </c>
      <c r="T106" s="335">
        <v>81095260</v>
      </c>
      <c r="U106" s="335">
        <v>36927969</v>
      </c>
      <c r="V106" s="335">
        <v>63642510449</v>
      </c>
    </row>
    <row r="107" spans="1:22" ht="11.25" customHeight="1">
      <c r="A107" s="20"/>
      <c r="B107" s="99"/>
      <c r="C107" s="99" t="s">
        <v>75</v>
      </c>
      <c r="D107" s="335">
        <v>87029311</v>
      </c>
      <c r="E107" s="335">
        <v>588848759</v>
      </c>
      <c r="F107" s="335">
        <v>1592292040</v>
      </c>
      <c r="G107" s="335">
        <v>2341283218</v>
      </c>
      <c r="H107" s="335">
        <v>1980005930</v>
      </c>
      <c r="I107" s="335">
        <v>2067431162</v>
      </c>
      <c r="J107" s="335">
        <v>2461102236</v>
      </c>
      <c r="K107" s="335">
        <v>2021135076</v>
      </c>
      <c r="L107" s="335">
        <v>1636327131</v>
      </c>
      <c r="M107" s="335">
        <v>1160656013</v>
      </c>
      <c r="N107" s="335">
        <v>845255103</v>
      </c>
      <c r="O107" s="335">
        <v>534206660</v>
      </c>
      <c r="P107" s="335">
        <v>296350297</v>
      </c>
      <c r="Q107" s="335">
        <v>140327116</v>
      </c>
      <c r="R107" s="335">
        <v>47916471</v>
      </c>
      <c r="S107" s="335">
        <v>25668566</v>
      </c>
      <c r="T107" s="335">
        <v>7430327</v>
      </c>
      <c r="U107" s="335">
        <v>3851970</v>
      </c>
      <c r="V107" s="335">
        <v>17837117386</v>
      </c>
    </row>
    <row r="108" spans="1:22" ht="11.25" customHeight="1">
      <c r="A108" s="20"/>
      <c r="B108" s="99"/>
      <c r="C108" s="99" t="s">
        <v>76</v>
      </c>
      <c r="D108" s="335">
        <v>4984021</v>
      </c>
      <c r="E108" s="335">
        <v>25269555</v>
      </c>
      <c r="F108" s="335">
        <v>76819450</v>
      </c>
      <c r="G108" s="335">
        <v>136905894</v>
      </c>
      <c r="H108" s="335">
        <v>115874714</v>
      </c>
      <c r="I108" s="335">
        <v>177104719</v>
      </c>
      <c r="J108" s="335">
        <v>223233470</v>
      </c>
      <c r="K108" s="335">
        <v>148140665</v>
      </c>
      <c r="L108" s="335">
        <v>97469820</v>
      </c>
      <c r="M108" s="335">
        <v>56569851</v>
      </c>
      <c r="N108" s="335">
        <v>37352591</v>
      </c>
      <c r="O108" s="335">
        <v>26503787</v>
      </c>
      <c r="P108" s="335">
        <v>18834945</v>
      </c>
      <c r="Q108" s="335">
        <v>6945366</v>
      </c>
      <c r="R108" s="335">
        <v>3884239</v>
      </c>
      <c r="S108" s="335">
        <v>3243541</v>
      </c>
      <c r="T108" s="335">
        <v>775070</v>
      </c>
      <c r="U108" s="335">
        <v>499854</v>
      </c>
      <c r="V108" s="335">
        <v>1160411552</v>
      </c>
    </row>
    <row r="109" spans="1:22" ht="11.25" customHeight="1">
      <c r="A109" s="99"/>
      <c r="B109" s="99"/>
      <c r="C109" s="99" t="s">
        <v>36</v>
      </c>
      <c r="D109" s="335">
        <v>478953</v>
      </c>
      <c r="E109" s="335">
        <v>4342412</v>
      </c>
      <c r="F109" s="335">
        <v>2165418</v>
      </c>
      <c r="G109" s="335">
        <v>269044</v>
      </c>
      <c r="H109" s="335">
        <v>270769</v>
      </c>
      <c r="I109" s="335">
        <v>928855</v>
      </c>
      <c r="J109" s="335">
        <v>2296089</v>
      </c>
      <c r="K109" s="335">
        <v>1646437</v>
      </c>
      <c r="L109" s="335">
        <v>803626</v>
      </c>
      <c r="M109" s="335">
        <v>431578</v>
      </c>
      <c r="N109" s="335">
        <v>252613</v>
      </c>
      <c r="O109" s="335">
        <v>233845</v>
      </c>
      <c r="P109" s="335">
        <v>517957</v>
      </c>
      <c r="Q109" s="335">
        <v>139855</v>
      </c>
      <c r="R109" s="335">
        <v>176322</v>
      </c>
      <c r="S109" s="335">
        <v>13592</v>
      </c>
      <c r="T109" s="335">
        <v>4707</v>
      </c>
      <c r="U109" s="335">
        <v>7707</v>
      </c>
      <c r="V109" s="335">
        <v>14979779</v>
      </c>
    </row>
    <row r="110" spans="1:22" ht="11.25" customHeight="1">
      <c r="A110" s="20"/>
      <c r="B110" s="99"/>
      <c r="C110" s="99" t="s">
        <v>37</v>
      </c>
      <c r="D110" s="335">
        <v>436582868</v>
      </c>
      <c r="E110" s="335">
        <v>226637244</v>
      </c>
      <c r="F110" s="335">
        <v>321081041</v>
      </c>
      <c r="G110" s="335">
        <v>249919642</v>
      </c>
      <c r="H110" s="335">
        <v>258130701</v>
      </c>
      <c r="I110" s="335">
        <v>272435788</v>
      </c>
      <c r="J110" s="335">
        <v>370036417</v>
      </c>
      <c r="K110" s="335">
        <v>412781831</v>
      </c>
      <c r="L110" s="335">
        <v>471440842</v>
      </c>
      <c r="M110" s="335">
        <v>506401570</v>
      </c>
      <c r="N110" s="335">
        <v>506150013</v>
      </c>
      <c r="O110" s="335">
        <v>475591979</v>
      </c>
      <c r="P110" s="335">
        <v>410108169</v>
      </c>
      <c r="Q110" s="335">
        <v>330979337</v>
      </c>
      <c r="R110" s="335">
        <v>217154930</v>
      </c>
      <c r="S110" s="335">
        <v>165171041</v>
      </c>
      <c r="T110" s="335">
        <v>87034424</v>
      </c>
      <c r="U110" s="335">
        <v>65865498</v>
      </c>
      <c r="V110" s="335">
        <v>5783503335</v>
      </c>
    </row>
    <row r="111" spans="1:22" ht="11.25" customHeight="1">
      <c r="A111" s="20"/>
      <c r="B111" s="99"/>
      <c r="C111" s="99" t="s">
        <v>38</v>
      </c>
      <c r="D111" s="335">
        <v>62383145</v>
      </c>
      <c r="E111" s="335">
        <v>107901517</v>
      </c>
      <c r="F111" s="335">
        <v>115021631</v>
      </c>
      <c r="G111" s="335">
        <v>125393779</v>
      </c>
      <c r="H111" s="335">
        <v>186977632</v>
      </c>
      <c r="I111" s="335">
        <v>295080850</v>
      </c>
      <c r="J111" s="335">
        <v>398714858</v>
      </c>
      <c r="K111" s="335">
        <v>326099746</v>
      </c>
      <c r="L111" s="335">
        <v>346364123</v>
      </c>
      <c r="M111" s="335">
        <v>434081782</v>
      </c>
      <c r="N111" s="335">
        <v>495377133</v>
      </c>
      <c r="O111" s="335">
        <v>603015648</v>
      </c>
      <c r="P111" s="335">
        <v>688846481</v>
      </c>
      <c r="Q111" s="335">
        <v>633223795</v>
      </c>
      <c r="R111" s="335">
        <v>523325612</v>
      </c>
      <c r="S111" s="335">
        <v>427399500</v>
      </c>
      <c r="T111" s="335">
        <v>233192788</v>
      </c>
      <c r="U111" s="335">
        <v>127382571</v>
      </c>
      <c r="V111" s="335">
        <v>6129782591</v>
      </c>
    </row>
    <row r="112" spans="1:22" ht="11.25" customHeight="1">
      <c r="A112" s="99"/>
      <c r="B112" s="99"/>
      <c r="C112" s="99" t="s">
        <v>39</v>
      </c>
      <c r="D112" s="335">
        <v>397696032</v>
      </c>
      <c r="E112" s="335">
        <v>135749037</v>
      </c>
      <c r="F112" s="335">
        <v>76541822</v>
      </c>
      <c r="G112" s="335">
        <v>105206742</v>
      </c>
      <c r="H112" s="335">
        <v>115804249</v>
      </c>
      <c r="I112" s="335">
        <v>164318698</v>
      </c>
      <c r="J112" s="335">
        <v>236933706</v>
      </c>
      <c r="K112" s="335">
        <v>236937911</v>
      </c>
      <c r="L112" s="335">
        <v>230657550</v>
      </c>
      <c r="M112" s="335">
        <v>232113619</v>
      </c>
      <c r="N112" s="335">
        <v>205511394</v>
      </c>
      <c r="O112" s="335">
        <v>227725612</v>
      </c>
      <c r="P112" s="335">
        <v>229482663</v>
      </c>
      <c r="Q112" s="335">
        <v>188635814</v>
      </c>
      <c r="R112" s="335">
        <v>137056700</v>
      </c>
      <c r="S112" s="335">
        <v>106965827</v>
      </c>
      <c r="T112" s="335">
        <v>64207868</v>
      </c>
      <c r="U112" s="335">
        <v>46629103</v>
      </c>
      <c r="V112" s="335">
        <v>3138174347</v>
      </c>
    </row>
    <row r="113" spans="1:22" ht="11.25" customHeight="1">
      <c r="A113" s="20"/>
      <c r="B113" s="99"/>
      <c r="C113" s="99" t="s">
        <v>40</v>
      </c>
      <c r="D113" s="335">
        <v>9718835</v>
      </c>
      <c r="E113" s="335">
        <v>39947150</v>
      </c>
      <c r="F113" s="335">
        <v>81767378</v>
      </c>
      <c r="G113" s="335">
        <v>111319765</v>
      </c>
      <c r="H113" s="335">
        <v>108470648</v>
      </c>
      <c r="I113" s="335">
        <v>209323600</v>
      </c>
      <c r="J113" s="335">
        <v>399466649</v>
      </c>
      <c r="K113" s="335">
        <v>483979111</v>
      </c>
      <c r="L113" s="335">
        <v>522643256</v>
      </c>
      <c r="M113" s="335">
        <v>460204233</v>
      </c>
      <c r="N113" s="335">
        <v>343601387</v>
      </c>
      <c r="O113" s="335">
        <v>306241271</v>
      </c>
      <c r="P113" s="335">
        <v>243569344</v>
      </c>
      <c r="Q113" s="335">
        <v>144457006</v>
      </c>
      <c r="R113" s="335">
        <v>83437180</v>
      </c>
      <c r="S113" s="335">
        <v>55942289</v>
      </c>
      <c r="T113" s="335">
        <v>19587777</v>
      </c>
      <c r="U113" s="335">
        <v>9714634</v>
      </c>
      <c r="V113" s="335">
        <v>3633391513</v>
      </c>
    </row>
    <row r="114" spans="1:22" ht="11.25" customHeight="1">
      <c r="A114" s="20"/>
      <c r="B114" s="99"/>
      <c r="C114" s="99" t="s">
        <v>41</v>
      </c>
      <c r="D114" s="335">
        <v>945195555</v>
      </c>
      <c r="E114" s="335">
        <v>552227041</v>
      </c>
      <c r="F114" s="335">
        <v>743488740</v>
      </c>
      <c r="G114" s="335">
        <v>811897975</v>
      </c>
      <c r="H114" s="335">
        <v>598312714</v>
      </c>
      <c r="I114" s="335">
        <v>804394031</v>
      </c>
      <c r="J114" s="335">
        <v>1290192579</v>
      </c>
      <c r="K114" s="335">
        <v>1480425205</v>
      </c>
      <c r="L114" s="335">
        <v>1798708551</v>
      </c>
      <c r="M114" s="335">
        <v>1985643359</v>
      </c>
      <c r="N114" s="335">
        <v>1958582813</v>
      </c>
      <c r="O114" s="335">
        <v>2106634427</v>
      </c>
      <c r="P114" s="335">
        <v>2302452248</v>
      </c>
      <c r="Q114" s="335">
        <v>2140205038</v>
      </c>
      <c r="R114" s="335">
        <v>1693150666</v>
      </c>
      <c r="S114" s="335">
        <v>1396978485</v>
      </c>
      <c r="T114" s="335">
        <v>871908022</v>
      </c>
      <c r="U114" s="335">
        <v>714841647</v>
      </c>
      <c r="V114" s="335">
        <v>24195239096</v>
      </c>
    </row>
    <row r="115" spans="1:22" ht="11.25" customHeight="1">
      <c r="A115" s="99"/>
      <c r="B115" s="99"/>
      <c r="C115" s="99" t="s">
        <v>42</v>
      </c>
      <c r="D115" s="335">
        <v>34836385</v>
      </c>
      <c r="E115" s="335">
        <v>32265385</v>
      </c>
      <c r="F115" s="335">
        <v>53465024</v>
      </c>
      <c r="G115" s="335">
        <v>219562976</v>
      </c>
      <c r="H115" s="335">
        <v>390604915</v>
      </c>
      <c r="I115" s="335">
        <v>643930131</v>
      </c>
      <c r="J115" s="335">
        <v>1003220346</v>
      </c>
      <c r="K115" s="335">
        <v>1080855583</v>
      </c>
      <c r="L115" s="335">
        <v>1374459752</v>
      </c>
      <c r="M115" s="335">
        <v>1478765008</v>
      </c>
      <c r="N115" s="335">
        <v>1475051536</v>
      </c>
      <c r="O115" s="335">
        <v>1569707587</v>
      </c>
      <c r="P115" s="335">
        <v>1523493053</v>
      </c>
      <c r="Q115" s="335">
        <v>1210653248</v>
      </c>
      <c r="R115" s="335">
        <v>812630129</v>
      </c>
      <c r="S115" s="335">
        <v>491191187</v>
      </c>
      <c r="T115" s="335">
        <v>196658681</v>
      </c>
      <c r="U115" s="335">
        <v>100573175</v>
      </c>
      <c r="V115" s="335">
        <v>13691924101</v>
      </c>
    </row>
    <row r="116" spans="1:22" ht="11.25" customHeight="1">
      <c r="A116" s="20"/>
      <c r="B116" s="99"/>
      <c r="C116" s="99" t="s">
        <v>43</v>
      </c>
      <c r="D116" s="335">
        <v>85513012</v>
      </c>
      <c r="E116" s="335">
        <v>45860392</v>
      </c>
      <c r="F116" s="335">
        <v>12302394</v>
      </c>
      <c r="G116" s="335">
        <v>12727984</v>
      </c>
      <c r="H116" s="335">
        <v>92206156</v>
      </c>
      <c r="I116" s="335">
        <v>121584387</v>
      </c>
      <c r="J116" s="335">
        <v>120193785</v>
      </c>
      <c r="K116" s="335">
        <v>177012964</v>
      </c>
      <c r="L116" s="335">
        <v>186640997</v>
      </c>
      <c r="M116" s="335">
        <v>195803866</v>
      </c>
      <c r="N116" s="335">
        <v>212570484</v>
      </c>
      <c r="O116" s="335">
        <v>320849687</v>
      </c>
      <c r="P116" s="335">
        <v>213251608</v>
      </c>
      <c r="Q116" s="335">
        <v>272767962</v>
      </c>
      <c r="R116" s="335">
        <v>252149362</v>
      </c>
      <c r="S116" s="335">
        <v>275010681</v>
      </c>
      <c r="T116" s="335">
        <v>193309125</v>
      </c>
      <c r="U116" s="335">
        <v>103715800</v>
      </c>
      <c r="V116" s="335">
        <v>2893470646</v>
      </c>
    </row>
    <row r="117" spans="1:22" ht="11.25" customHeight="1">
      <c r="A117" s="20"/>
      <c r="B117" s="99"/>
      <c r="C117" s="99" t="s">
        <v>44</v>
      </c>
      <c r="D117" s="335">
        <v>18291677</v>
      </c>
      <c r="E117" s="335">
        <v>80708</v>
      </c>
      <c r="F117" s="335">
        <v>6881742</v>
      </c>
      <c r="G117" s="335">
        <v>70877181</v>
      </c>
      <c r="H117" s="335">
        <v>127741014</v>
      </c>
      <c r="I117" s="335">
        <v>338547881</v>
      </c>
      <c r="J117" s="335">
        <v>849891772</v>
      </c>
      <c r="K117" s="335">
        <v>960634079</v>
      </c>
      <c r="L117" s="335">
        <v>618494702</v>
      </c>
      <c r="M117" s="335">
        <v>342562102</v>
      </c>
      <c r="N117" s="335">
        <v>209524846</v>
      </c>
      <c r="O117" s="335">
        <v>142934456</v>
      </c>
      <c r="P117" s="335">
        <v>93257423</v>
      </c>
      <c r="Q117" s="335">
        <v>69207832</v>
      </c>
      <c r="R117" s="335">
        <v>34247764</v>
      </c>
      <c r="S117" s="335">
        <v>21337531</v>
      </c>
      <c r="T117" s="335">
        <v>6427223</v>
      </c>
      <c r="U117" s="335">
        <v>1208738</v>
      </c>
      <c r="V117" s="335">
        <v>3912148671</v>
      </c>
    </row>
    <row r="118" spans="1:22" ht="11.25" customHeight="1">
      <c r="A118" s="99"/>
      <c r="B118" s="99"/>
      <c r="C118" s="99" t="s">
        <v>45</v>
      </c>
      <c r="D118" s="335">
        <v>5405595</v>
      </c>
      <c r="E118" s="335"/>
      <c r="F118" s="335">
        <v>585791</v>
      </c>
      <c r="G118" s="335">
        <v>42929621</v>
      </c>
      <c r="H118" s="335">
        <v>433953008</v>
      </c>
      <c r="I118" s="335">
        <v>2700084575</v>
      </c>
      <c r="J118" s="335">
        <v>8096544032</v>
      </c>
      <c r="K118" s="335">
        <v>6194638114</v>
      </c>
      <c r="L118" s="335">
        <v>1388283521</v>
      </c>
      <c r="M118" s="335">
        <v>78039184</v>
      </c>
      <c r="N118" s="335">
        <v>4777378</v>
      </c>
      <c r="O118" s="335">
        <v>32000</v>
      </c>
      <c r="P118" s="335">
        <v>7000</v>
      </c>
      <c r="Q118" s="335"/>
      <c r="R118" s="335">
        <v>8000</v>
      </c>
      <c r="S118" s="335"/>
      <c r="T118" s="335"/>
      <c r="U118" s="335"/>
      <c r="V118" s="335">
        <v>18945287819</v>
      </c>
    </row>
    <row r="119" spans="1:22" ht="11.25" customHeight="1">
      <c r="A119" s="20"/>
      <c r="B119" s="99"/>
      <c r="C119" s="99" t="s">
        <v>46</v>
      </c>
      <c r="D119" s="335">
        <v>17323632</v>
      </c>
      <c r="E119" s="335">
        <v>26498242</v>
      </c>
      <c r="F119" s="335">
        <v>24634882</v>
      </c>
      <c r="G119" s="335">
        <v>13924795</v>
      </c>
      <c r="H119" s="335">
        <v>17153491</v>
      </c>
      <c r="I119" s="335">
        <v>25903866</v>
      </c>
      <c r="J119" s="335">
        <v>45018453</v>
      </c>
      <c r="K119" s="335">
        <v>52369381</v>
      </c>
      <c r="L119" s="335">
        <v>68157319</v>
      </c>
      <c r="M119" s="335">
        <v>82314703</v>
      </c>
      <c r="N119" s="335">
        <v>95535658</v>
      </c>
      <c r="O119" s="335">
        <v>100705333</v>
      </c>
      <c r="P119" s="335">
        <v>92900608</v>
      </c>
      <c r="Q119" s="335">
        <v>59382203</v>
      </c>
      <c r="R119" s="335">
        <v>53100639</v>
      </c>
      <c r="S119" s="335">
        <v>37970676</v>
      </c>
      <c r="T119" s="335">
        <v>18915157</v>
      </c>
      <c r="U119" s="335">
        <v>12441638</v>
      </c>
      <c r="V119" s="335">
        <v>844250676</v>
      </c>
    </row>
    <row r="120" spans="1:22" ht="11.25" customHeight="1">
      <c r="A120" s="20"/>
      <c r="B120" s="99"/>
      <c r="C120" s="99" t="s">
        <v>255</v>
      </c>
      <c r="D120" s="335">
        <v>1912685029</v>
      </c>
      <c r="E120" s="335">
        <v>1470798218</v>
      </c>
      <c r="F120" s="335">
        <v>348181579</v>
      </c>
      <c r="G120" s="335">
        <v>125729416</v>
      </c>
      <c r="H120" s="335">
        <v>63146783</v>
      </c>
      <c r="I120" s="335">
        <v>70795684</v>
      </c>
      <c r="J120" s="335">
        <v>89006068</v>
      </c>
      <c r="K120" s="335">
        <v>89232386</v>
      </c>
      <c r="L120" s="335">
        <v>88974993</v>
      </c>
      <c r="M120" s="335">
        <v>71334650</v>
      </c>
      <c r="N120" s="335">
        <v>63779565</v>
      </c>
      <c r="O120" s="335">
        <v>86392439</v>
      </c>
      <c r="P120" s="335">
        <v>70154751</v>
      </c>
      <c r="Q120" s="335">
        <v>103568461</v>
      </c>
      <c r="R120" s="335">
        <v>74717871</v>
      </c>
      <c r="S120" s="335">
        <v>91984379</v>
      </c>
      <c r="T120" s="335">
        <v>67093180</v>
      </c>
      <c r="U120" s="335">
        <v>120242896</v>
      </c>
      <c r="V120" s="335">
        <v>5007818348</v>
      </c>
    </row>
    <row r="121" spans="1:22" ht="11.25" customHeight="1">
      <c r="A121" s="20"/>
      <c r="B121" s="99"/>
      <c r="C121" s="99" t="s">
        <v>34</v>
      </c>
      <c r="D121" s="335">
        <v>94374796</v>
      </c>
      <c r="E121" s="335">
        <v>115704331</v>
      </c>
      <c r="F121" s="335">
        <v>70613663</v>
      </c>
      <c r="G121" s="335">
        <v>85351288</v>
      </c>
      <c r="H121" s="335">
        <v>39751884</v>
      </c>
      <c r="I121" s="335">
        <v>44161182</v>
      </c>
      <c r="J121" s="335">
        <v>97553452</v>
      </c>
      <c r="K121" s="335">
        <v>46830308</v>
      </c>
      <c r="L121" s="335">
        <v>81877206</v>
      </c>
      <c r="M121" s="335">
        <v>123580888</v>
      </c>
      <c r="N121" s="335">
        <v>63807448</v>
      </c>
      <c r="O121" s="335">
        <v>98846364</v>
      </c>
      <c r="P121" s="335">
        <v>67410443</v>
      </c>
      <c r="Q121" s="335">
        <v>66081336</v>
      </c>
      <c r="R121" s="335">
        <v>75607657</v>
      </c>
      <c r="S121" s="335">
        <v>37431509</v>
      </c>
      <c r="T121" s="335">
        <v>40625042</v>
      </c>
      <c r="U121" s="335">
        <v>31056822</v>
      </c>
      <c r="V121" s="335">
        <v>1280665619</v>
      </c>
    </row>
    <row r="122" spans="1:22" ht="11.25" customHeight="1">
      <c r="A122" s="118"/>
      <c r="B122" s="100"/>
      <c r="C122" s="100" t="s">
        <v>14</v>
      </c>
      <c r="D122" s="336">
        <v>8483156149</v>
      </c>
      <c r="E122" s="336">
        <v>6848286655</v>
      </c>
      <c r="F122" s="336">
        <v>10912993915</v>
      </c>
      <c r="G122" s="336">
        <v>14267348524</v>
      </c>
      <c r="H122" s="336">
        <v>11767064449</v>
      </c>
      <c r="I122" s="336">
        <v>17367208972</v>
      </c>
      <c r="J122" s="336">
        <v>29357652285</v>
      </c>
      <c r="K122" s="336">
        <v>26213788016</v>
      </c>
      <c r="L122" s="336">
        <v>20021227077</v>
      </c>
      <c r="M122" s="336">
        <v>17059120130</v>
      </c>
      <c r="N122" s="336">
        <v>15302191863</v>
      </c>
      <c r="O122" s="336">
        <v>14369161432</v>
      </c>
      <c r="P122" s="336">
        <v>13243280728</v>
      </c>
      <c r="Q122" s="336">
        <v>10899436725</v>
      </c>
      <c r="R122" s="336">
        <v>7995590612</v>
      </c>
      <c r="S122" s="336">
        <v>6320383874</v>
      </c>
      <c r="T122" s="336">
        <v>3749606280</v>
      </c>
      <c r="U122" s="336">
        <v>3173132205</v>
      </c>
      <c r="V122" s="336">
        <v>237350629891</v>
      </c>
    </row>
    <row r="123" spans="1:22" ht="11.25" customHeight="1">
      <c r="A123" s="99"/>
      <c r="B123" s="99" t="s">
        <v>100</v>
      </c>
      <c r="C123" s="99" t="s">
        <v>47</v>
      </c>
      <c r="D123" s="335">
        <v>209110999</v>
      </c>
      <c r="E123" s="335">
        <v>90014307</v>
      </c>
      <c r="F123" s="335">
        <v>100301312</v>
      </c>
      <c r="G123" s="335">
        <v>197952376</v>
      </c>
      <c r="H123" s="335">
        <v>206031309</v>
      </c>
      <c r="I123" s="335">
        <v>363615628</v>
      </c>
      <c r="J123" s="335">
        <v>906631426</v>
      </c>
      <c r="K123" s="335">
        <v>1205109096</v>
      </c>
      <c r="L123" s="335">
        <v>1546889284</v>
      </c>
      <c r="M123" s="335">
        <v>1859802608</v>
      </c>
      <c r="N123" s="335">
        <v>1929925503</v>
      </c>
      <c r="O123" s="335">
        <v>1677134836</v>
      </c>
      <c r="P123" s="335">
        <v>1588016039</v>
      </c>
      <c r="Q123" s="335">
        <v>1223563631</v>
      </c>
      <c r="R123" s="335">
        <v>909403405</v>
      </c>
      <c r="S123" s="335">
        <v>607118456</v>
      </c>
      <c r="T123" s="335">
        <v>329086069</v>
      </c>
      <c r="U123" s="335">
        <v>163964461</v>
      </c>
      <c r="V123" s="335">
        <v>15113670745</v>
      </c>
    </row>
    <row r="124" spans="1:22" ht="11.25" customHeight="1">
      <c r="A124" s="20"/>
      <c r="B124" s="99"/>
      <c r="C124" s="99" t="s">
        <v>38</v>
      </c>
      <c r="D124" s="335">
        <v>88656807</v>
      </c>
      <c r="E124" s="335">
        <v>120140042</v>
      </c>
      <c r="F124" s="335">
        <v>80500573</v>
      </c>
      <c r="G124" s="335">
        <v>118425761</v>
      </c>
      <c r="H124" s="335">
        <v>515332535</v>
      </c>
      <c r="I124" s="335">
        <v>869714126</v>
      </c>
      <c r="J124" s="335">
        <v>1138164817</v>
      </c>
      <c r="K124" s="335">
        <v>908183212</v>
      </c>
      <c r="L124" s="335">
        <v>751050809</v>
      </c>
      <c r="M124" s="335">
        <v>968235377</v>
      </c>
      <c r="N124" s="335">
        <v>1582205942</v>
      </c>
      <c r="O124" s="335">
        <v>2125984824</v>
      </c>
      <c r="P124" s="335">
        <v>2543614206</v>
      </c>
      <c r="Q124" s="335">
        <v>2231540216</v>
      </c>
      <c r="R124" s="335">
        <v>2045016182</v>
      </c>
      <c r="S124" s="335">
        <v>1724363984</v>
      </c>
      <c r="T124" s="335">
        <v>982657015</v>
      </c>
      <c r="U124" s="335">
        <v>469860452</v>
      </c>
      <c r="V124" s="335">
        <v>19263646880</v>
      </c>
    </row>
    <row r="125" spans="1:22" ht="11.25" customHeight="1">
      <c r="A125" s="20"/>
      <c r="B125" s="99"/>
      <c r="C125" s="99" t="s">
        <v>39</v>
      </c>
      <c r="D125" s="335">
        <v>822256723</v>
      </c>
      <c r="E125" s="335">
        <v>439450531</v>
      </c>
      <c r="F125" s="335">
        <v>221044537</v>
      </c>
      <c r="G125" s="335">
        <v>1368959168</v>
      </c>
      <c r="H125" s="335">
        <v>1550752228</v>
      </c>
      <c r="I125" s="335">
        <v>1705215554</v>
      </c>
      <c r="J125" s="335">
        <v>1834716267</v>
      </c>
      <c r="K125" s="335">
        <v>1241699122</v>
      </c>
      <c r="L125" s="335">
        <v>952955317</v>
      </c>
      <c r="M125" s="335">
        <v>692544577</v>
      </c>
      <c r="N125" s="335">
        <v>525682737</v>
      </c>
      <c r="O125" s="335">
        <v>439030205</v>
      </c>
      <c r="P125" s="335">
        <v>278760886</v>
      </c>
      <c r="Q125" s="335">
        <v>156547411</v>
      </c>
      <c r="R125" s="335">
        <v>83423753</v>
      </c>
      <c r="S125" s="335">
        <v>42323644</v>
      </c>
      <c r="T125" s="335">
        <v>25815441</v>
      </c>
      <c r="U125" s="335">
        <v>7142814</v>
      </c>
      <c r="V125" s="335">
        <v>12388320915</v>
      </c>
    </row>
    <row r="126" spans="1:22" ht="11.25" customHeight="1">
      <c r="A126" s="99"/>
      <c r="B126" s="99"/>
      <c r="C126" s="99" t="s">
        <v>48</v>
      </c>
      <c r="D126" s="335">
        <v>39593875</v>
      </c>
      <c r="E126" s="335">
        <v>29965391</v>
      </c>
      <c r="F126" s="335">
        <v>71285823</v>
      </c>
      <c r="G126" s="335">
        <v>663581759</v>
      </c>
      <c r="H126" s="335">
        <v>850246509</v>
      </c>
      <c r="I126" s="335">
        <v>766734111</v>
      </c>
      <c r="J126" s="335">
        <v>911497289</v>
      </c>
      <c r="K126" s="335">
        <v>830197013</v>
      </c>
      <c r="L126" s="335">
        <v>648311638</v>
      </c>
      <c r="M126" s="335">
        <v>605030663</v>
      </c>
      <c r="N126" s="335">
        <v>395187189</v>
      </c>
      <c r="O126" s="335">
        <v>356850021</v>
      </c>
      <c r="P126" s="335">
        <v>284936744</v>
      </c>
      <c r="Q126" s="335">
        <v>217851106</v>
      </c>
      <c r="R126" s="335">
        <v>132673472</v>
      </c>
      <c r="S126" s="335">
        <v>72241965</v>
      </c>
      <c r="T126" s="335">
        <v>32616237</v>
      </c>
      <c r="U126" s="335">
        <v>17404425</v>
      </c>
      <c r="V126" s="335">
        <v>6926205230</v>
      </c>
    </row>
    <row r="127" spans="1:22" ht="11.25" customHeight="1">
      <c r="A127" s="20"/>
      <c r="B127" s="99"/>
      <c r="C127" s="99" t="s">
        <v>49</v>
      </c>
      <c r="D127" s="335">
        <v>345528520</v>
      </c>
      <c r="E127" s="335">
        <v>271164732</v>
      </c>
      <c r="F127" s="335">
        <v>184597325</v>
      </c>
      <c r="G127" s="335">
        <v>597581163</v>
      </c>
      <c r="H127" s="335">
        <v>666914778</v>
      </c>
      <c r="I127" s="335">
        <v>657920136</v>
      </c>
      <c r="J127" s="335">
        <v>803628120</v>
      </c>
      <c r="K127" s="335">
        <v>1108305962</v>
      </c>
      <c r="L127" s="335">
        <v>1507468107</v>
      </c>
      <c r="M127" s="335">
        <v>1303934521</v>
      </c>
      <c r="N127" s="335">
        <v>1176091290</v>
      </c>
      <c r="O127" s="335">
        <v>866028255</v>
      </c>
      <c r="P127" s="335">
        <v>579811612</v>
      </c>
      <c r="Q127" s="335">
        <v>443085211</v>
      </c>
      <c r="R127" s="335">
        <v>187844652</v>
      </c>
      <c r="S127" s="335">
        <v>198026609</v>
      </c>
      <c r="T127" s="335">
        <v>56396258</v>
      </c>
      <c r="U127" s="335">
        <v>80703846</v>
      </c>
      <c r="V127" s="335">
        <v>11035031097</v>
      </c>
    </row>
    <row r="128" spans="1:22" ht="11.25" customHeight="1">
      <c r="A128" s="20"/>
      <c r="B128" s="99"/>
      <c r="C128" s="99" t="s">
        <v>50</v>
      </c>
      <c r="D128" s="335">
        <v>73085925</v>
      </c>
      <c r="E128" s="335">
        <v>114801186</v>
      </c>
      <c r="F128" s="335">
        <v>196695831</v>
      </c>
      <c r="G128" s="335">
        <v>250434387</v>
      </c>
      <c r="H128" s="335">
        <v>267945841</v>
      </c>
      <c r="I128" s="335">
        <v>451023480</v>
      </c>
      <c r="J128" s="335">
        <v>801475704</v>
      </c>
      <c r="K128" s="335">
        <v>947177706</v>
      </c>
      <c r="L128" s="335">
        <v>982972789</v>
      </c>
      <c r="M128" s="335">
        <v>892980866</v>
      </c>
      <c r="N128" s="335">
        <v>843270939</v>
      </c>
      <c r="O128" s="335">
        <v>854702473</v>
      </c>
      <c r="P128" s="335">
        <v>742064089</v>
      </c>
      <c r="Q128" s="335">
        <v>599584629</v>
      </c>
      <c r="R128" s="335">
        <v>391203220</v>
      </c>
      <c r="S128" s="335">
        <v>296314228</v>
      </c>
      <c r="T128" s="335">
        <v>153708752</v>
      </c>
      <c r="U128" s="335">
        <v>129857113</v>
      </c>
      <c r="V128" s="335">
        <v>8989299158</v>
      </c>
    </row>
    <row r="129" spans="1:22" ht="11.25" customHeight="1">
      <c r="A129" s="99"/>
      <c r="B129" s="99"/>
      <c r="C129" s="99" t="s">
        <v>51</v>
      </c>
      <c r="D129" s="335">
        <v>93448832</v>
      </c>
      <c r="E129" s="335">
        <v>44474931</v>
      </c>
      <c r="F129" s="335">
        <v>38968772</v>
      </c>
      <c r="G129" s="335">
        <v>118837579</v>
      </c>
      <c r="H129" s="335">
        <v>128423022</v>
      </c>
      <c r="I129" s="335">
        <v>188743075</v>
      </c>
      <c r="J129" s="335">
        <v>407011587</v>
      </c>
      <c r="K129" s="335">
        <v>576699381</v>
      </c>
      <c r="L129" s="335">
        <v>668096321</v>
      </c>
      <c r="M129" s="335">
        <v>743130285</v>
      </c>
      <c r="N129" s="335">
        <v>616018683</v>
      </c>
      <c r="O129" s="335">
        <v>711858865</v>
      </c>
      <c r="P129" s="335">
        <v>558123579</v>
      </c>
      <c r="Q129" s="335">
        <v>575777456</v>
      </c>
      <c r="R129" s="335">
        <v>408210867</v>
      </c>
      <c r="S129" s="335">
        <v>333753196</v>
      </c>
      <c r="T129" s="335">
        <v>237283471</v>
      </c>
      <c r="U129" s="335">
        <v>142979924</v>
      </c>
      <c r="V129" s="335">
        <v>6591839826</v>
      </c>
    </row>
    <row r="130" spans="1:22" ht="11.25" customHeight="1">
      <c r="A130" s="20"/>
      <c r="B130" s="99"/>
      <c r="C130" s="99" t="s">
        <v>174</v>
      </c>
      <c r="D130" s="335">
        <v>83114263</v>
      </c>
      <c r="E130" s="335">
        <v>10023950</v>
      </c>
      <c r="F130" s="335">
        <v>30272003</v>
      </c>
      <c r="G130" s="335">
        <v>28897163</v>
      </c>
      <c r="H130" s="335">
        <v>52922537</v>
      </c>
      <c r="I130" s="335">
        <v>26885389</v>
      </c>
      <c r="J130" s="335">
        <v>71522427</v>
      </c>
      <c r="K130" s="335">
        <v>92332678</v>
      </c>
      <c r="L130" s="335">
        <v>103156316</v>
      </c>
      <c r="M130" s="335">
        <v>87923446</v>
      </c>
      <c r="N130" s="335">
        <v>100872725</v>
      </c>
      <c r="O130" s="335">
        <v>174686851</v>
      </c>
      <c r="P130" s="335">
        <v>183185748</v>
      </c>
      <c r="Q130" s="335">
        <v>203089220</v>
      </c>
      <c r="R130" s="335">
        <v>162623088</v>
      </c>
      <c r="S130" s="335">
        <v>82703426</v>
      </c>
      <c r="T130" s="335">
        <v>37848821</v>
      </c>
      <c r="U130" s="335">
        <v>27900828</v>
      </c>
      <c r="V130" s="335">
        <v>1559960879</v>
      </c>
    </row>
    <row r="131" spans="1:22" ht="11.25" customHeight="1">
      <c r="A131" s="20"/>
      <c r="B131" s="99"/>
      <c r="C131" s="99" t="s">
        <v>52</v>
      </c>
      <c r="D131" s="335">
        <v>445760370</v>
      </c>
      <c r="E131" s="335">
        <v>375976380</v>
      </c>
      <c r="F131" s="335">
        <v>438438662</v>
      </c>
      <c r="G131" s="335">
        <v>874949326</v>
      </c>
      <c r="H131" s="335">
        <v>1407900090</v>
      </c>
      <c r="I131" s="335">
        <v>2226182819</v>
      </c>
      <c r="J131" s="335">
        <v>4189235199</v>
      </c>
      <c r="K131" s="335">
        <v>4268264987</v>
      </c>
      <c r="L131" s="335">
        <v>4059997126</v>
      </c>
      <c r="M131" s="335">
        <v>3273705854</v>
      </c>
      <c r="N131" s="335">
        <v>2761025376</v>
      </c>
      <c r="O131" s="335">
        <v>2367306425</v>
      </c>
      <c r="P131" s="335">
        <v>2009545984</v>
      </c>
      <c r="Q131" s="335">
        <v>1400187126</v>
      </c>
      <c r="R131" s="335">
        <v>890046474</v>
      </c>
      <c r="S131" s="335">
        <v>549371861</v>
      </c>
      <c r="T131" s="335">
        <v>263176071</v>
      </c>
      <c r="U131" s="335">
        <v>144160864</v>
      </c>
      <c r="V131" s="335">
        <v>31945230994</v>
      </c>
    </row>
    <row r="132" spans="1:22" ht="11.25" customHeight="1">
      <c r="A132" s="99"/>
      <c r="B132" s="99"/>
      <c r="C132" s="99" t="s">
        <v>53</v>
      </c>
      <c r="D132" s="335">
        <v>8989833</v>
      </c>
      <c r="E132" s="335">
        <v>3057165</v>
      </c>
      <c r="F132" s="335">
        <v>22438086</v>
      </c>
      <c r="G132" s="335">
        <v>68003081</v>
      </c>
      <c r="H132" s="335">
        <v>67112372</v>
      </c>
      <c r="I132" s="335">
        <v>94213751</v>
      </c>
      <c r="J132" s="335">
        <v>235239493</v>
      </c>
      <c r="K132" s="335">
        <v>224001118</v>
      </c>
      <c r="L132" s="335">
        <v>219261732</v>
      </c>
      <c r="M132" s="335">
        <v>165887733</v>
      </c>
      <c r="N132" s="335">
        <v>131466076</v>
      </c>
      <c r="O132" s="335">
        <v>113060804</v>
      </c>
      <c r="P132" s="335">
        <v>108227955</v>
      </c>
      <c r="Q132" s="335">
        <v>89491489</v>
      </c>
      <c r="R132" s="335">
        <v>38436440</v>
      </c>
      <c r="S132" s="335">
        <v>24742363</v>
      </c>
      <c r="T132" s="335">
        <v>9456711</v>
      </c>
      <c r="U132" s="335">
        <v>8782975</v>
      </c>
      <c r="V132" s="335">
        <v>1631869177</v>
      </c>
    </row>
    <row r="133" spans="1:22" ht="11.25" customHeight="1">
      <c r="A133" s="20"/>
      <c r="B133" s="99"/>
      <c r="C133" s="99" t="s">
        <v>54</v>
      </c>
      <c r="D133" s="335">
        <v>152381557</v>
      </c>
      <c r="E133" s="335">
        <v>64254195</v>
      </c>
      <c r="F133" s="335">
        <v>14286346</v>
      </c>
      <c r="G133" s="335">
        <v>89772979</v>
      </c>
      <c r="H133" s="335">
        <v>138412784</v>
      </c>
      <c r="I133" s="335">
        <v>233890782</v>
      </c>
      <c r="J133" s="335">
        <v>409602139</v>
      </c>
      <c r="K133" s="335">
        <v>549463135</v>
      </c>
      <c r="L133" s="335">
        <v>619993078</v>
      </c>
      <c r="M133" s="335">
        <v>612004291</v>
      </c>
      <c r="N133" s="335">
        <v>560720002</v>
      </c>
      <c r="O133" s="335">
        <v>518215099</v>
      </c>
      <c r="P133" s="335">
        <v>463668944</v>
      </c>
      <c r="Q133" s="335">
        <v>305652248</v>
      </c>
      <c r="R133" s="335">
        <v>208201370</v>
      </c>
      <c r="S133" s="335">
        <v>151143178</v>
      </c>
      <c r="T133" s="335">
        <v>74778693</v>
      </c>
      <c r="U133" s="335">
        <v>46882726</v>
      </c>
      <c r="V133" s="335">
        <v>5213323546</v>
      </c>
    </row>
    <row r="134" spans="1:22" ht="11.25" customHeight="1">
      <c r="A134" s="20"/>
      <c r="B134" s="99"/>
      <c r="C134" s="99" t="s">
        <v>55</v>
      </c>
      <c r="D134" s="335"/>
      <c r="E134" s="335">
        <v>2433163</v>
      </c>
      <c r="F134" s="335">
        <v>11758600</v>
      </c>
      <c r="G134" s="335">
        <v>142014866</v>
      </c>
      <c r="H134" s="335">
        <v>133092684</v>
      </c>
      <c r="I134" s="335">
        <v>152630435</v>
      </c>
      <c r="J134" s="335">
        <v>196586427</v>
      </c>
      <c r="K134" s="335">
        <v>296950888</v>
      </c>
      <c r="L134" s="335">
        <v>460443926</v>
      </c>
      <c r="M134" s="335">
        <v>497401850</v>
      </c>
      <c r="N134" s="335">
        <v>313715223</v>
      </c>
      <c r="O134" s="335">
        <v>228965280</v>
      </c>
      <c r="P134" s="335">
        <v>185088186</v>
      </c>
      <c r="Q134" s="335">
        <v>187176014</v>
      </c>
      <c r="R134" s="335">
        <v>112971449</v>
      </c>
      <c r="S134" s="335">
        <v>73702064</v>
      </c>
      <c r="T134" s="335">
        <v>46207180</v>
      </c>
      <c r="U134" s="335">
        <v>24352576</v>
      </c>
      <c r="V134" s="335">
        <v>3065490811</v>
      </c>
    </row>
    <row r="135" spans="1:22" ht="11.25" customHeight="1">
      <c r="A135" s="99"/>
      <c r="B135" s="99"/>
      <c r="C135" s="99" t="s">
        <v>229</v>
      </c>
      <c r="D135" s="335">
        <v>11772211</v>
      </c>
      <c r="E135" s="335">
        <v>13015226</v>
      </c>
      <c r="F135" s="335">
        <v>76630388</v>
      </c>
      <c r="G135" s="335">
        <v>161711111</v>
      </c>
      <c r="H135" s="335">
        <v>254453085</v>
      </c>
      <c r="I135" s="335">
        <v>617920337</v>
      </c>
      <c r="J135" s="335">
        <v>1590135071</v>
      </c>
      <c r="K135" s="335">
        <v>2558729842</v>
      </c>
      <c r="L135" s="335">
        <v>3817141473</v>
      </c>
      <c r="M135" s="335">
        <v>3854622045</v>
      </c>
      <c r="N135" s="335">
        <v>1901504815</v>
      </c>
      <c r="O135" s="335">
        <v>906655968</v>
      </c>
      <c r="P135" s="335">
        <v>703500081</v>
      </c>
      <c r="Q135" s="335">
        <v>510395471</v>
      </c>
      <c r="R135" s="335">
        <v>299542145</v>
      </c>
      <c r="S135" s="335">
        <v>227744543</v>
      </c>
      <c r="T135" s="335">
        <v>54995748</v>
      </c>
      <c r="U135" s="335">
        <v>25016535</v>
      </c>
      <c r="V135" s="335">
        <v>17585486095</v>
      </c>
    </row>
    <row r="136" spans="1:22" ht="11.25" customHeight="1">
      <c r="A136" s="20"/>
      <c r="B136" s="99"/>
      <c r="C136" s="99" t="s">
        <v>230</v>
      </c>
      <c r="D136" s="335"/>
      <c r="E136" s="335">
        <v>472249</v>
      </c>
      <c r="F136" s="335">
        <v>385605</v>
      </c>
      <c r="G136" s="335">
        <v>10363641</v>
      </c>
      <c r="H136" s="335">
        <v>77070236</v>
      </c>
      <c r="I136" s="335">
        <v>254011605</v>
      </c>
      <c r="J136" s="335">
        <v>679595390</v>
      </c>
      <c r="K136" s="335">
        <v>762992932</v>
      </c>
      <c r="L136" s="335">
        <v>443418297</v>
      </c>
      <c r="M136" s="335">
        <v>162420575</v>
      </c>
      <c r="N136" s="335">
        <v>111170364</v>
      </c>
      <c r="O136" s="335">
        <v>67917835</v>
      </c>
      <c r="P136" s="335">
        <v>60111221</v>
      </c>
      <c r="Q136" s="335">
        <v>20430468</v>
      </c>
      <c r="R136" s="335">
        <v>10090593</v>
      </c>
      <c r="S136" s="335">
        <v>8215653</v>
      </c>
      <c r="T136" s="335">
        <v>787031</v>
      </c>
      <c r="U136" s="335">
        <v>325585</v>
      </c>
      <c r="V136" s="335">
        <v>2669779280</v>
      </c>
    </row>
    <row r="137" spans="1:22" ht="11.25" customHeight="1">
      <c r="A137" s="20"/>
      <c r="B137" s="99"/>
      <c r="C137" s="99" t="s">
        <v>231</v>
      </c>
      <c r="D137" s="335">
        <v>9419034</v>
      </c>
      <c r="E137" s="335"/>
      <c r="F137" s="335">
        <v>2021659</v>
      </c>
      <c r="G137" s="335">
        <v>74221174</v>
      </c>
      <c r="H137" s="335">
        <v>467213777</v>
      </c>
      <c r="I137" s="335">
        <v>2640828541</v>
      </c>
      <c r="J137" s="335">
        <v>7935791096</v>
      </c>
      <c r="K137" s="335">
        <v>6885088335</v>
      </c>
      <c r="L137" s="335">
        <v>2158965547</v>
      </c>
      <c r="M137" s="335">
        <v>204412001</v>
      </c>
      <c r="N137" s="335">
        <v>20436739</v>
      </c>
      <c r="O137" s="335"/>
      <c r="P137" s="335"/>
      <c r="Q137" s="335"/>
      <c r="R137" s="335"/>
      <c r="S137" s="335"/>
      <c r="T137" s="335"/>
      <c r="U137" s="335"/>
      <c r="V137" s="335">
        <v>20398397903</v>
      </c>
    </row>
    <row r="138" spans="1:22" ht="11.25" customHeight="1">
      <c r="A138" s="99"/>
      <c r="B138" s="99"/>
      <c r="C138" s="99" t="s">
        <v>56</v>
      </c>
      <c r="D138" s="335">
        <v>227045394</v>
      </c>
      <c r="E138" s="335">
        <v>414099072</v>
      </c>
      <c r="F138" s="335">
        <v>1173077659</v>
      </c>
      <c r="G138" s="335">
        <v>1301885782</v>
      </c>
      <c r="H138" s="335">
        <v>1030228907</v>
      </c>
      <c r="I138" s="335">
        <v>1267230887</v>
      </c>
      <c r="J138" s="335">
        <v>1663864360</v>
      </c>
      <c r="K138" s="335">
        <v>1604907606</v>
      </c>
      <c r="L138" s="335">
        <v>1863596287</v>
      </c>
      <c r="M138" s="335">
        <v>2052509347</v>
      </c>
      <c r="N138" s="335">
        <v>2424313165</v>
      </c>
      <c r="O138" s="335">
        <v>2611068058</v>
      </c>
      <c r="P138" s="335">
        <v>2747449978</v>
      </c>
      <c r="Q138" s="335">
        <v>2158789177</v>
      </c>
      <c r="R138" s="335">
        <v>1539453108</v>
      </c>
      <c r="S138" s="335">
        <v>1239774376</v>
      </c>
      <c r="T138" s="335">
        <v>772832312</v>
      </c>
      <c r="U138" s="335">
        <v>682657721</v>
      </c>
      <c r="V138" s="335">
        <v>26774783196</v>
      </c>
    </row>
    <row r="139" spans="1:22" ht="11.25" customHeight="1">
      <c r="A139" s="118"/>
      <c r="B139" s="100"/>
      <c r="C139" s="100" t="s">
        <v>14</v>
      </c>
      <c r="D139" s="336">
        <v>2610164343</v>
      </c>
      <c r="E139" s="336">
        <v>1993342520</v>
      </c>
      <c r="F139" s="336">
        <v>2662703181</v>
      </c>
      <c r="G139" s="336">
        <v>6067591316</v>
      </c>
      <c r="H139" s="336">
        <v>7814052694</v>
      </c>
      <c r="I139" s="336">
        <v>12516760656</v>
      </c>
      <c r="J139" s="336">
        <v>23774696812</v>
      </c>
      <c r="K139" s="336">
        <v>24060103013</v>
      </c>
      <c r="L139" s="336">
        <v>20803718047</v>
      </c>
      <c r="M139" s="336">
        <v>17976546039</v>
      </c>
      <c r="N139" s="336">
        <v>15393606768</v>
      </c>
      <c r="O139" s="336">
        <v>14019465799</v>
      </c>
      <c r="P139" s="336">
        <v>13036105252</v>
      </c>
      <c r="Q139" s="336">
        <v>10323160873</v>
      </c>
      <c r="R139" s="336">
        <v>7419140218</v>
      </c>
      <c r="S139" s="336">
        <v>5631539546</v>
      </c>
      <c r="T139" s="336">
        <v>3077645810</v>
      </c>
      <c r="U139" s="336">
        <v>1971992845</v>
      </c>
      <c r="V139" s="336">
        <v>191152335732</v>
      </c>
    </row>
    <row r="140" spans="1:22" ht="11.25" customHeight="1">
      <c r="A140" s="99"/>
      <c r="B140" s="99" t="s">
        <v>25</v>
      </c>
      <c r="C140" s="99" t="s">
        <v>101</v>
      </c>
      <c r="D140" s="335">
        <v>194114731</v>
      </c>
      <c r="E140" s="335">
        <v>142129682</v>
      </c>
      <c r="F140" s="335">
        <v>100005802</v>
      </c>
      <c r="G140" s="335">
        <v>84186000</v>
      </c>
      <c r="H140" s="335">
        <v>95619246</v>
      </c>
      <c r="I140" s="335">
        <v>98308456</v>
      </c>
      <c r="J140" s="335">
        <v>218507227</v>
      </c>
      <c r="K140" s="335">
        <v>361460408</v>
      </c>
      <c r="L140" s="335">
        <v>306759333</v>
      </c>
      <c r="M140" s="335">
        <v>213178271</v>
      </c>
      <c r="N140" s="335">
        <v>182852547</v>
      </c>
      <c r="O140" s="335">
        <v>184278285</v>
      </c>
      <c r="P140" s="335">
        <v>185275616</v>
      </c>
      <c r="Q140" s="335">
        <v>178648279</v>
      </c>
      <c r="R140" s="335">
        <v>128218509</v>
      </c>
      <c r="S140" s="335">
        <v>93829700</v>
      </c>
      <c r="T140" s="335">
        <v>61788435</v>
      </c>
      <c r="U140" s="335">
        <v>46844214</v>
      </c>
      <c r="V140" s="335">
        <v>2876004741</v>
      </c>
    </row>
    <row r="141" spans="1:22" ht="11.25" customHeight="1">
      <c r="A141" s="20"/>
      <c r="B141" s="99"/>
      <c r="C141" s="99" t="s">
        <v>57</v>
      </c>
      <c r="D141" s="335">
        <v>24458902388</v>
      </c>
      <c r="E141" s="335">
        <v>4911533956</v>
      </c>
      <c r="F141" s="335">
        <v>4947107909</v>
      </c>
      <c r="G141" s="335">
        <v>7620480894</v>
      </c>
      <c r="H141" s="335">
        <v>5797315650</v>
      </c>
      <c r="I141" s="335">
        <v>9783707169</v>
      </c>
      <c r="J141" s="335">
        <v>21570560494</v>
      </c>
      <c r="K141" s="335">
        <v>20508182350</v>
      </c>
      <c r="L141" s="335">
        <v>13665242446</v>
      </c>
      <c r="M141" s="335">
        <v>10881902907</v>
      </c>
      <c r="N141" s="335">
        <v>8393066629</v>
      </c>
      <c r="O141" s="335">
        <v>8850135804</v>
      </c>
      <c r="P141" s="335">
        <v>9533369821</v>
      </c>
      <c r="Q141" s="335">
        <v>10045779712</v>
      </c>
      <c r="R141" s="335">
        <v>8628735592</v>
      </c>
      <c r="S141" s="335">
        <v>8500342485</v>
      </c>
      <c r="T141" s="335">
        <v>6734487366</v>
      </c>
      <c r="U141" s="335">
        <v>7503481737</v>
      </c>
      <c r="V141" s="335">
        <v>192334335309</v>
      </c>
    </row>
    <row r="142" spans="1:22" ht="11.25" customHeight="1">
      <c r="A142" s="20"/>
      <c r="B142" s="99"/>
      <c r="C142" s="99" t="s">
        <v>58</v>
      </c>
      <c r="D142" s="335">
        <v>1742285754</v>
      </c>
      <c r="E142" s="335">
        <v>1269822368</v>
      </c>
      <c r="F142" s="335">
        <v>1753907444</v>
      </c>
      <c r="G142" s="335">
        <v>3279723333</v>
      </c>
      <c r="H142" s="335">
        <v>4568158947</v>
      </c>
      <c r="I142" s="335">
        <v>8285690227</v>
      </c>
      <c r="J142" s="335">
        <v>17346335800</v>
      </c>
      <c r="K142" s="335">
        <v>17268131880</v>
      </c>
      <c r="L142" s="335">
        <v>13404206839</v>
      </c>
      <c r="M142" s="335">
        <v>11173303896</v>
      </c>
      <c r="N142" s="335">
        <v>9704098235</v>
      </c>
      <c r="O142" s="335">
        <v>9036276324</v>
      </c>
      <c r="P142" s="335">
        <v>8682015220</v>
      </c>
      <c r="Q142" s="335">
        <v>7049409288</v>
      </c>
      <c r="R142" s="335">
        <v>5079798061</v>
      </c>
      <c r="S142" s="335">
        <v>3725164104</v>
      </c>
      <c r="T142" s="335">
        <v>2020516227</v>
      </c>
      <c r="U142" s="335">
        <v>1306628350</v>
      </c>
      <c r="V142" s="335">
        <v>126695472297</v>
      </c>
    </row>
    <row r="143" spans="1:22" ht="11.25" customHeight="1">
      <c r="A143" s="99"/>
      <c r="B143" s="99"/>
      <c r="C143" s="99" t="s">
        <v>163</v>
      </c>
      <c r="D143" s="335">
        <v>133047538</v>
      </c>
      <c r="E143" s="335">
        <v>151148495</v>
      </c>
      <c r="F143" s="335">
        <v>905896231</v>
      </c>
      <c r="G143" s="335">
        <v>836852068</v>
      </c>
      <c r="H143" s="335">
        <v>673777194</v>
      </c>
      <c r="I143" s="335">
        <v>872340680</v>
      </c>
      <c r="J143" s="335">
        <v>1303211523</v>
      </c>
      <c r="K143" s="335">
        <v>1212188165</v>
      </c>
      <c r="L143" s="335">
        <v>1450101997</v>
      </c>
      <c r="M143" s="335">
        <v>1953788473</v>
      </c>
      <c r="N143" s="335">
        <v>2531035633</v>
      </c>
      <c r="O143" s="335">
        <v>2883907426</v>
      </c>
      <c r="P143" s="335">
        <v>3334531903</v>
      </c>
      <c r="Q143" s="335">
        <v>2971416728</v>
      </c>
      <c r="R143" s="335">
        <v>2311199820</v>
      </c>
      <c r="S143" s="335">
        <v>1902139918</v>
      </c>
      <c r="T143" s="335">
        <v>1277874575</v>
      </c>
      <c r="U143" s="335">
        <v>891394697</v>
      </c>
      <c r="V143" s="335">
        <v>27595853064</v>
      </c>
    </row>
    <row r="144" spans="1:22" ht="11.25" customHeight="1">
      <c r="A144" s="20"/>
      <c r="B144" s="99"/>
      <c r="C144" s="99" t="s">
        <v>59</v>
      </c>
      <c r="D144" s="335">
        <v>40300072</v>
      </c>
      <c r="E144" s="335">
        <v>300266977</v>
      </c>
      <c r="F144" s="335">
        <v>572764965</v>
      </c>
      <c r="G144" s="335">
        <v>683525146</v>
      </c>
      <c r="H144" s="335">
        <v>601656007</v>
      </c>
      <c r="I144" s="335">
        <v>847336112</v>
      </c>
      <c r="J144" s="335">
        <v>1126642690</v>
      </c>
      <c r="K144" s="335">
        <v>908071586</v>
      </c>
      <c r="L144" s="335">
        <v>956611901</v>
      </c>
      <c r="M144" s="335">
        <v>1274219597</v>
      </c>
      <c r="N144" s="335">
        <v>1192937931</v>
      </c>
      <c r="O144" s="335">
        <v>2825078131</v>
      </c>
      <c r="P144" s="335">
        <v>2429742254</v>
      </c>
      <c r="Q144" s="335">
        <v>1499845954</v>
      </c>
      <c r="R144" s="335">
        <v>848664835</v>
      </c>
      <c r="S144" s="335">
        <v>494540082</v>
      </c>
      <c r="T144" s="335">
        <v>216175098</v>
      </c>
      <c r="U144" s="335">
        <v>112236619</v>
      </c>
      <c r="V144" s="335">
        <v>16930615957</v>
      </c>
    </row>
    <row r="145" spans="1:22" ht="11.25" customHeight="1">
      <c r="A145" s="20"/>
      <c r="B145" s="99"/>
      <c r="C145" s="99" t="s">
        <v>257</v>
      </c>
      <c r="D145" s="335">
        <v>15586504</v>
      </c>
      <c r="E145" s="335">
        <v>21507444</v>
      </c>
      <c r="F145" s="335">
        <v>8062020</v>
      </c>
      <c r="G145" s="335">
        <v>16702150</v>
      </c>
      <c r="H145" s="335">
        <v>4748870</v>
      </c>
      <c r="I145" s="335">
        <v>8943800</v>
      </c>
      <c r="J145" s="335">
        <v>9310901</v>
      </c>
      <c r="K145" s="335">
        <v>26216020</v>
      </c>
      <c r="L145" s="335">
        <v>33633741</v>
      </c>
      <c r="M145" s="335">
        <v>38417011</v>
      </c>
      <c r="N145" s="335">
        <v>58057432</v>
      </c>
      <c r="O145" s="335">
        <v>221829265</v>
      </c>
      <c r="P145" s="335">
        <v>299271591</v>
      </c>
      <c r="Q145" s="335">
        <v>347272467</v>
      </c>
      <c r="R145" s="335">
        <v>352554012</v>
      </c>
      <c r="S145" s="335">
        <v>407054542</v>
      </c>
      <c r="T145" s="335">
        <v>358023520</v>
      </c>
      <c r="U145" s="335">
        <v>395755743</v>
      </c>
      <c r="V145" s="335">
        <v>2622947033</v>
      </c>
    </row>
    <row r="146" spans="1:22" ht="11.25" customHeight="1">
      <c r="A146" s="99"/>
      <c r="B146" s="99"/>
      <c r="C146" s="99" t="s">
        <v>60</v>
      </c>
      <c r="D146" s="335">
        <v>271911875</v>
      </c>
      <c r="E146" s="335">
        <v>57408733</v>
      </c>
      <c r="F146" s="335">
        <v>134039969</v>
      </c>
      <c r="G146" s="335">
        <v>80478616</v>
      </c>
      <c r="H146" s="335">
        <v>77584080</v>
      </c>
      <c r="I146" s="335">
        <v>76409683</v>
      </c>
      <c r="J146" s="335">
        <v>83462520</v>
      </c>
      <c r="K146" s="335">
        <v>225339390</v>
      </c>
      <c r="L146" s="335">
        <v>119802919</v>
      </c>
      <c r="M146" s="335">
        <v>124256767</v>
      </c>
      <c r="N146" s="335">
        <v>118612885</v>
      </c>
      <c r="O146" s="335">
        <v>167690715</v>
      </c>
      <c r="P146" s="335">
        <v>169940767</v>
      </c>
      <c r="Q146" s="335">
        <v>199136148</v>
      </c>
      <c r="R146" s="335">
        <v>170053826</v>
      </c>
      <c r="S146" s="335">
        <v>125534804</v>
      </c>
      <c r="T146" s="335">
        <v>138793893</v>
      </c>
      <c r="U146" s="335">
        <v>129674426</v>
      </c>
      <c r="V146" s="335">
        <v>2470132016</v>
      </c>
    </row>
    <row r="147" spans="1:22" ht="11.25" customHeight="1">
      <c r="A147" s="20"/>
      <c r="B147" s="99"/>
      <c r="C147" s="99" t="s">
        <v>70</v>
      </c>
      <c r="D147" s="335">
        <v>1410772</v>
      </c>
      <c r="E147" s="335">
        <v>3251002</v>
      </c>
      <c r="F147" s="335">
        <v>1669636</v>
      </c>
      <c r="G147" s="335">
        <v>3426813</v>
      </c>
      <c r="H147" s="335">
        <v>226667</v>
      </c>
      <c r="I147" s="335">
        <v>604036</v>
      </c>
      <c r="J147" s="335">
        <v>973415</v>
      </c>
      <c r="K147" s="335">
        <v>2458257</v>
      </c>
      <c r="L147" s="335">
        <v>32748439</v>
      </c>
      <c r="M147" s="335">
        <v>800611</v>
      </c>
      <c r="N147" s="335">
        <v>5384928</v>
      </c>
      <c r="O147" s="335">
        <v>2496177</v>
      </c>
      <c r="P147" s="335">
        <v>9822478</v>
      </c>
      <c r="Q147" s="335">
        <v>4115611</v>
      </c>
      <c r="R147" s="335">
        <v>42361683</v>
      </c>
      <c r="S147" s="335">
        <v>9775246</v>
      </c>
      <c r="T147" s="335">
        <v>29524735</v>
      </c>
      <c r="U147" s="335">
        <v>8700177</v>
      </c>
      <c r="V147" s="335">
        <v>159750683</v>
      </c>
    </row>
    <row r="148" spans="1:22" ht="11.25" customHeight="1">
      <c r="A148" s="20"/>
      <c r="B148" s="99"/>
      <c r="C148" s="99" t="s">
        <v>98</v>
      </c>
      <c r="D148" s="335">
        <v>14954669</v>
      </c>
      <c r="E148" s="335">
        <v>14428975</v>
      </c>
      <c r="F148" s="335">
        <v>32101744</v>
      </c>
      <c r="G148" s="335">
        <v>56321190</v>
      </c>
      <c r="H148" s="335">
        <v>52087232</v>
      </c>
      <c r="I148" s="335">
        <v>125625143</v>
      </c>
      <c r="J148" s="335">
        <v>191692066</v>
      </c>
      <c r="K148" s="335">
        <v>148574432</v>
      </c>
      <c r="L148" s="335">
        <v>110604766</v>
      </c>
      <c r="M148" s="335">
        <v>81038123</v>
      </c>
      <c r="N148" s="335">
        <v>56454113</v>
      </c>
      <c r="O148" s="335">
        <v>39043248</v>
      </c>
      <c r="P148" s="335">
        <v>28687648</v>
      </c>
      <c r="Q148" s="335">
        <v>19353803</v>
      </c>
      <c r="R148" s="335">
        <v>11286183</v>
      </c>
      <c r="S148" s="335">
        <v>6066716</v>
      </c>
      <c r="T148" s="335">
        <v>2326680</v>
      </c>
      <c r="U148" s="335">
        <v>1524799</v>
      </c>
      <c r="V148" s="335">
        <v>992171530</v>
      </c>
    </row>
    <row r="149" spans="1:22" ht="11.25" customHeight="1">
      <c r="A149" s="99"/>
      <c r="B149" s="99"/>
      <c r="C149" s="99" t="s">
        <v>258</v>
      </c>
      <c r="D149" s="335"/>
      <c r="E149" s="335"/>
      <c r="F149" s="335"/>
      <c r="G149" s="335"/>
      <c r="H149" s="335"/>
      <c r="I149" s="335"/>
      <c r="J149" s="335"/>
      <c r="K149" s="335"/>
      <c r="L149" s="335"/>
      <c r="M149" s="335">
        <v>26675610</v>
      </c>
      <c r="N149" s="335"/>
      <c r="O149" s="335"/>
      <c r="P149" s="335"/>
      <c r="Q149" s="335"/>
      <c r="R149" s="335"/>
      <c r="S149" s="335"/>
      <c r="T149" s="335"/>
      <c r="U149" s="335"/>
      <c r="V149" s="335">
        <v>26675610</v>
      </c>
    </row>
    <row r="150" spans="1:22" ht="11.25" customHeight="1">
      <c r="A150" s="113"/>
      <c r="B150" s="99"/>
      <c r="C150" s="99" t="s">
        <v>103</v>
      </c>
      <c r="D150" s="335"/>
      <c r="E150" s="335"/>
      <c r="F150" s="335">
        <v>5690758</v>
      </c>
      <c r="G150" s="335">
        <v>4047042</v>
      </c>
      <c r="H150" s="335">
        <v>606686</v>
      </c>
      <c r="I150" s="335">
        <v>4144474</v>
      </c>
      <c r="J150" s="335">
        <v>3477253</v>
      </c>
      <c r="K150" s="335">
        <v>91000</v>
      </c>
      <c r="L150" s="335">
        <v>142251</v>
      </c>
      <c r="M150" s="335"/>
      <c r="N150" s="335"/>
      <c r="O150" s="335"/>
      <c r="P150" s="335">
        <v>63750</v>
      </c>
      <c r="Q150" s="335"/>
      <c r="R150" s="335">
        <v>50800</v>
      </c>
      <c r="S150" s="335"/>
      <c r="T150" s="335"/>
      <c r="U150" s="335"/>
      <c r="V150" s="335">
        <v>18314014</v>
      </c>
    </row>
    <row r="151" spans="1:22" ht="11.25" customHeight="1">
      <c r="A151" s="113"/>
      <c r="B151" s="99"/>
      <c r="C151" s="99" t="s">
        <v>259</v>
      </c>
      <c r="D151" s="335">
        <v>1904933</v>
      </c>
      <c r="E151" s="335">
        <v>4574530</v>
      </c>
      <c r="F151" s="335">
        <v>4902222</v>
      </c>
      <c r="G151" s="335">
        <v>2511913</v>
      </c>
      <c r="H151" s="335">
        <v>3593119</v>
      </c>
      <c r="I151" s="335">
        <v>2037625</v>
      </c>
      <c r="J151" s="335">
        <v>1579645</v>
      </c>
      <c r="K151" s="335">
        <v>3152262</v>
      </c>
      <c r="L151" s="335">
        <v>1747024</v>
      </c>
      <c r="M151" s="335">
        <v>3199684</v>
      </c>
      <c r="N151" s="335">
        <v>2705784</v>
      </c>
      <c r="O151" s="335">
        <v>2892120</v>
      </c>
      <c r="P151" s="335">
        <v>4080203</v>
      </c>
      <c r="Q151" s="335">
        <v>1655715</v>
      </c>
      <c r="R151" s="335">
        <v>1352350</v>
      </c>
      <c r="S151" s="335">
        <v>1153893</v>
      </c>
      <c r="T151" s="335">
        <v>867459</v>
      </c>
      <c r="U151" s="335">
        <v>256286</v>
      </c>
      <c r="V151" s="335">
        <v>44166767</v>
      </c>
    </row>
    <row r="152" spans="1:22" ht="11.25" customHeight="1">
      <c r="A152" s="113"/>
      <c r="B152" s="99"/>
      <c r="C152" s="99" t="s">
        <v>260</v>
      </c>
      <c r="D152" s="335">
        <v>1212327</v>
      </c>
      <c r="E152" s="335">
        <v>15000</v>
      </c>
      <c r="F152" s="335">
        <v>502500</v>
      </c>
      <c r="G152" s="335">
        <v>2307431</v>
      </c>
      <c r="H152" s="335">
        <v>4527164</v>
      </c>
      <c r="I152" s="335">
        <v>22715067</v>
      </c>
      <c r="J152" s="335">
        <v>55779112</v>
      </c>
      <c r="K152" s="335">
        <v>43830970</v>
      </c>
      <c r="L152" s="335">
        <v>13144562</v>
      </c>
      <c r="M152" s="335">
        <v>2495960</v>
      </c>
      <c r="N152" s="335">
        <v>997639</v>
      </c>
      <c r="O152" s="335">
        <v>835402</v>
      </c>
      <c r="P152" s="335">
        <v>780637</v>
      </c>
      <c r="Q152" s="335">
        <v>265741</v>
      </c>
      <c r="R152" s="335">
        <v>224680</v>
      </c>
      <c r="S152" s="335">
        <v>177130</v>
      </c>
      <c r="T152" s="335">
        <v>115640</v>
      </c>
      <c r="U152" s="335"/>
      <c r="V152" s="335">
        <v>149926962</v>
      </c>
    </row>
    <row r="153" spans="1:22" ht="11.25" customHeight="1">
      <c r="A153" s="113"/>
      <c r="B153" s="99"/>
      <c r="C153" s="99" t="s">
        <v>261</v>
      </c>
      <c r="D153" s="335"/>
      <c r="E153" s="335">
        <v>108000</v>
      </c>
      <c r="F153" s="335"/>
      <c r="G153" s="335">
        <v>80800</v>
      </c>
      <c r="H153" s="335">
        <v>294000</v>
      </c>
      <c r="I153" s="335">
        <v>383300</v>
      </c>
      <c r="J153" s="335">
        <v>1940336</v>
      </c>
      <c r="K153" s="335">
        <v>3843763</v>
      </c>
      <c r="L153" s="335">
        <v>1681300</v>
      </c>
      <c r="M153" s="335">
        <v>1684812</v>
      </c>
      <c r="N153" s="335">
        <v>2740250</v>
      </c>
      <c r="O153" s="335">
        <v>668040</v>
      </c>
      <c r="P153" s="335">
        <v>1086631</v>
      </c>
      <c r="Q153" s="335">
        <v>901800</v>
      </c>
      <c r="R153" s="335">
        <v>1070800</v>
      </c>
      <c r="S153" s="335">
        <v>1123623</v>
      </c>
      <c r="T153" s="335"/>
      <c r="U153" s="335">
        <v>49500</v>
      </c>
      <c r="V153" s="335">
        <v>17656955</v>
      </c>
    </row>
    <row r="154" spans="1:22" ht="11.25" customHeight="1">
      <c r="A154" s="118"/>
      <c r="B154" s="100"/>
      <c r="C154" s="100" t="s">
        <v>14</v>
      </c>
      <c r="D154" s="336">
        <v>26875631563</v>
      </c>
      <c r="E154" s="336">
        <v>6876195162</v>
      </c>
      <c r="F154" s="336">
        <v>8466651200</v>
      </c>
      <c r="G154" s="336">
        <v>12670643396</v>
      </c>
      <c r="H154" s="336">
        <v>11880194862</v>
      </c>
      <c r="I154" s="336">
        <v>20128245772</v>
      </c>
      <c r="J154" s="336">
        <v>41913472982</v>
      </c>
      <c r="K154" s="336">
        <v>40711540483</v>
      </c>
      <c r="L154" s="336">
        <v>30096427518</v>
      </c>
      <c r="M154" s="336">
        <v>25774961722</v>
      </c>
      <c r="N154" s="336">
        <v>22248944006</v>
      </c>
      <c r="O154" s="336">
        <v>24215130937</v>
      </c>
      <c r="P154" s="336">
        <v>24678668519</v>
      </c>
      <c r="Q154" s="336">
        <v>22317801246</v>
      </c>
      <c r="R154" s="336">
        <v>17575571151</v>
      </c>
      <c r="S154" s="336">
        <v>15266902243</v>
      </c>
      <c r="T154" s="336">
        <v>10840493628</v>
      </c>
      <c r="U154" s="336">
        <v>10396546548</v>
      </c>
      <c r="V154" s="336">
        <v>372934022938</v>
      </c>
    </row>
    <row r="155" spans="1:22" ht="11.25" customHeight="1">
      <c r="A155" s="99"/>
      <c r="B155" s="99" t="s">
        <v>97</v>
      </c>
      <c r="C155" s="99" t="s">
        <v>93</v>
      </c>
      <c r="D155" s="335">
        <v>4183365357</v>
      </c>
      <c r="E155" s="335">
        <v>2413745789</v>
      </c>
      <c r="F155" s="335">
        <v>3117715967</v>
      </c>
      <c r="G155" s="335">
        <v>4605748399</v>
      </c>
      <c r="H155" s="335">
        <v>3981684963</v>
      </c>
      <c r="I155" s="335">
        <v>4772049665</v>
      </c>
      <c r="J155" s="335">
        <v>7702820083</v>
      </c>
      <c r="K155" s="335">
        <v>8834726347</v>
      </c>
      <c r="L155" s="335">
        <v>9007721278</v>
      </c>
      <c r="M155" s="335">
        <v>11665874364</v>
      </c>
      <c r="N155" s="335">
        <v>10021725420</v>
      </c>
      <c r="O155" s="335">
        <v>11848942949</v>
      </c>
      <c r="P155" s="335">
        <v>12225107809</v>
      </c>
      <c r="Q155" s="335">
        <v>12173397097</v>
      </c>
      <c r="R155" s="335">
        <v>9542449856</v>
      </c>
      <c r="S155" s="335">
        <v>7533248803</v>
      </c>
      <c r="T155" s="335">
        <v>3794231424</v>
      </c>
      <c r="U155" s="335">
        <v>2998926636</v>
      </c>
      <c r="V155" s="335">
        <v>130423482206</v>
      </c>
    </row>
    <row r="156" spans="1:22" ht="11.25" customHeight="1">
      <c r="A156" s="20"/>
      <c r="B156" s="99"/>
      <c r="C156" s="99" t="s">
        <v>96</v>
      </c>
      <c r="D156" s="335">
        <v>6634201303</v>
      </c>
      <c r="E156" s="335">
        <v>1638881027</v>
      </c>
      <c r="F156" s="335">
        <v>2266898584</v>
      </c>
      <c r="G156" s="335">
        <v>3792634403</v>
      </c>
      <c r="H156" s="335">
        <v>4725093554</v>
      </c>
      <c r="I156" s="335">
        <v>7695144714</v>
      </c>
      <c r="J156" s="335">
        <v>13805637691</v>
      </c>
      <c r="K156" s="335">
        <v>14352472390</v>
      </c>
      <c r="L156" s="335">
        <v>12845807832</v>
      </c>
      <c r="M156" s="335">
        <v>11651051083</v>
      </c>
      <c r="N156" s="335">
        <v>9601656483</v>
      </c>
      <c r="O156" s="335">
        <v>8989044941</v>
      </c>
      <c r="P156" s="335">
        <v>9009149012</v>
      </c>
      <c r="Q156" s="335">
        <v>7693785527</v>
      </c>
      <c r="R156" s="335">
        <v>5592601114</v>
      </c>
      <c r="S156" s="335">
        <v>4498613525</v>
      </c>
      <c r="T156" s="335">
        <v>2966897555</v>
      </c>
      <c r="U156" s="335">
        <v>2645736327</v>
      </c>
      <c r="V156" s="335">
        <v>130405307065</v>
      </c>
    </row>
    <row r="157" spans="1:22" ht="11.25" customHeight="1">
      <c r="A157" s="20"/>
      <c r="B157" s="99"/>
      <c r="C157" s="99" t="s">
        <v>87</v>
      </c>
      <c r="D157" s="335">
        <v>5875979347</v>
      </c>
      <c r="E157" s="335">
        <v>3868121799</v>
      </c>
      <c r="F157" s="335">
        <v>3228755278</v>
      </c>
      <c r="G157" s="335">
        <v>3565048989</v>
      </c>
      <c r="H157" s="335">
        <v>4175936617</v>
      </c>
      <c r="I157" s="335">
        <v>6224648776</v>
      </c>
      <c r="J157" s="335">
        <v>10407305888</v>
      </c>
      <c r="K157" s="335">
        <v>10351731264</v>
      </c>
      <c r="L157" s="335">
        <v>9376710440</v>
      </c>
      <c r="M157" s="335">
        <v>8867913487</v>
      </c>
      <c r="N157" s="335">
        <v>7949698570</v>
      </c>
      <c r="O157" s="335">
        <v>8322197620</v>
      </c>
      <c r="P157" s="335">
        <v>7849295059</v>
      </c>
      <c r="Q157" s="335">
        <v>7935876839</v>
      </c>
      <c r="R157" s="335">
        <v>6026986735</v>
      </c>
      <c r="S157" s="335">
        <v>5298556949</v>
      </c>
      <c r="T157" s="335">
        <v>3400466801</v>
      </c>
      <c r="U157" s="335">
        <v>3200947748</v>
      </c>
      <c r="V157" s="335">
        <v>115926178206</v>
      </c>
    </row>
    <row r="158" spans="1:22" ht="11.25" customHeight="1">
      <c r="A158" s="99"/>
      <c r="B158" s="99"/>
      <c r="C158" s="99" t="s">
        <v>61</v>
      </c>
      <c r="D158" s="335">
        <v>12675572</v>
      </c>
      <c r="E158" s="335">
        <v>43983741</v>
      </c>
      <c r="F158" s="335">
        <v>132114476</v>
      </c>
      <c r="G158" s="335">
        <v>105232710</v>
      </c>
      <c r="H158" s="335">
        <v>93996111</v>
      </c>
      <c r="I158" s="335">
        <v>125432476</v>
      </c>
      <c r="J158" s="335">
        <v>174008853</v>
      </c>
      <c r="K158" s="335">
        <v>123659390</v>
      </c>
      <c r="L158" s="335">
        <v>145373529</v>
      </c>
      <c r="M158" s="335">
        <v>140277067</v>
      </c>
      <c r="N158" s="335">
        <v>154891771</v>
      </c>
      <c r="O158" s="335">
        <v>138373832</v>
      </c>
      <c r="P158" s="335">
        <v>103718603</v>
      </c>
      <c r="Q158" s="335">
        <v>71580549</v>
      </c>
      <c r="R158" s="335">
        <v>36189093</v>
      </c>
      <c r="S158" s="335">
        <v>27833743</v>
      </c>
      <c r="T158" s="335">
        <v>16612950</v>
      </c>
      <c r="U158" s="335">
        <v>2070182</v>
      </c>
      <c r="V158" s="335">
        <v>1648024648</v>
      </c>
    </row>
    <row r="159" spans="1:22" ht="11.25" customHeight="1">
      <c r="A159" s="20"/>
      <c r="B159" s="99"/>
      <c r="C159" s="99" t="s">
        <v>94</v>
      </c>
      <c r="D159" s="335">
        <v>117188647</v>
      </c>
      <c r="E159" s="335">
        <v>525578327</v>
      </c>
      <c r="F159" s="335">
        <v>139288717</v>
      </c>
      <c r="G159" s="335">
        <v>114810943</v>
      </c>
      <c r="H159" s="335">
        <v>474783268</v>
      </c>
      <c r="I159" s="335">
        <v>391150738</v>
      </c>
      <c r="J159" s="335">
        <v>943776585</v>
      </c>
      <c r="K159" s="335">
        <v>2870494614</v>
      </c>
      <c r="L159" s="335">
        <v>3580450787</v>
      </c>
      <c r="M159" s="335">
        <v>5005919914</v>
      </c>
      <c r="N159" s="335">
        <v>4661700714</v>
      </c>
      <c r="O159" s="335">
        <v>5560998196</v>
      </c>
      <c r="P159" s="335">
        <v>6819367326</v>
      </c>
      <c r="Q159" s="335">
        <v>7341574060</v>
      </c>
      <c r="R159" s="335">
        <v>6422829084</v>
      </c>
      <c r="S159" s="335">
        <v>4687721291</v>
      </c>
      <c r="T159" s="335">
        <v>1662841250</v>
      </c>
      <c r="U159" s="335">
        <v>766939590</v>
      </c>
      <c r="V159" s="335">
        <v>52087414051</v>
      </c>
    </row>
    <row r="160" spans="1:22" ht="11.25" customHeight="1">
      <c r="A160" s="20"/>
      <c r="B160" s="99"/>
      <c r="C160" s="99" t="s">
        <v>95</v>
      </c>
      <c r="D160" s="335"/>
      <c r="E160" s="335">
        <v>713512</v>
      </c>
      <c r="F160" s="335">
        <v>4600798</v>
      </c>
      <c r="G160" s="335">
        <v>3092981</v>
      </c>
      <c r="H160" s="335">
        <v>174960</v>
      </c>
      <c r="I160" s="335">
        <v>849190</v>
      </c>
      <c r="J160" s="335">
        <v>12182684</v>
      </c>
      <c r="K160" s="335">
        <v>12158323</v>
      </c>
      <c r="L160" s="335">
        <v>10111941</v>
      </c>
      <c r="M160" s="335">
        <v>5420890</v>
      </c>
      <c r="N160" s="335">
        <v>2409779</v>
      </c>
      <c r="O160" s="335">
        <v>12688856</v>
      </c>
      <c r="P160" s="335">
        <v>35917766</v>
      </c>
      <c r="Q160" s="335">
        <v>11634927</v>
      </c>
      <c r="R160" s="335">
        <v>9336222</v>
      </c>
      <c r="S160" s="335">
        <v>1555076</v>
      </c>
      <c r="T160" s="335"/>
      <c r="U160" s="335"/>
      <c r="V160" s="335">
        <v>122847905</v>
      </c>
    </row>
    <row r="161" spans="1:23" ht="11.25" customHeight="1">
      <c r="A161" s="99"/>
      <c r="B161" s="99"/>
      <c r="C161" s="99" t="s">
        <v>161</v>
      </c>
      <c r="D161" s="335">
        <v>3721013412</v>
      </c>
      <c r="E161" s="335">
        <v>2358825001</v>
      </c>
      <c r="F161" s="335">
        <v>3479394149</v>
      </c>
      <c r="G161" s="335">
        <v>3820205228</v>
      </c>
      <c r="H161" s="335">
        <v>3145304394</v>
      </c>
      <c r="I161" s="335">
        <v>3929951134</v>
      </c>
      <c r="J161" s="335">
        <v>5635046683</v>
      </c>
      <c r="K161" s="335">
        <v>5851285528</v>
      </c>
      <c r="L161" s="335">
        <v>5848663512</v>
      </c>
      <c r="M161" s="335">
        <v>5799413513</v>
      </c>
      <c r="N161" s="335">
        <v>5627608873</v>
      </c>
      <c r="O161" s="335">
        <v>3584422594</v>
      </c>
      <c r="P161" s="335">
        <v>3740577434</v>
      </c>
      <c r="Q161" s="335">
        <v>3445780808</v>
      </c>
      <c r="R161" s="335">
        <v>2319807778</v>
      </c>
      <c r="S161" s="335">
        <v>1467126327</v>
      </c>
      <c r="T161" s="335">
        <v>1004533072</v>
      </c>
      <c r="U161" s="335">
        <v>760119074</v>
      </c>
      <c r="V161" s="335">
        <v>65539078514</v>
      </c>
    </row>
    <row r="162" spans="1:23" ht="11.25" customHeight="1">
      <c r="A162" s="118"/>
      <c r="B162" s="100"/>
      <c r="C162" s="100" t="s">
        <v>14</v>
      </c>
      <c r="D162" s="336">
        <v>20544423638</v>
      </c>
      <c r="E162" s="336">
        <v>10849849196</v>
      </c>
      <c r="F162" s="336">
        <v>12368767969</v>
      </c>
      <c r="G162" s="336">
        <v>16006773653</v>
      </c>
      <c r="H162" s="336">
        <v>16596973867</v>
      </c>
      <c r="I162" s="336">
        <v>23139226693</v>
      </c>
      <c r="J162" s="336">
        <v>38680778467</v>
      </c>
      <c r="K162" s="336">
        <v>42396527856</v>
      </c>
      <c r="L162" s="336">
        <v>40814839319</v>
      </c>
      <c r="M162" s="336">
        <v>43135870318</v>
      </c>
      <c r="N162" s="336">
        <v>38019691610</v>
      </c>
      <c r="O162" s="336">
        <v>38456668988</v>
      </c>
      <c r="P162" s="336">
        <v>39783133009</v>
      </c>
      <c r="Q162" s="336">
        <v>38673629807</v>
      </c>
      <c r="R162" s="336">
        <v>29950199882</v>
      </c>
      <c r="S162" s="336">
        <v>23514655714</v>
      </c>
      <c r="T162" s="336">
        <v>12845583052</v>
      </c>
      <c r="U162" s="336">
        <v>10374739557</v>
      </c>
      <c r="V162" s="336">
        <v>496152332595</v>
      </c>
    </row>
    <row r="163" spans="1:23" ht="11.25" customHeight="1">
      <c r="A163" s="118"/>
      <c r="B163" s="99" t="s">
        <v>164</v>
      </c>
      <c r="C163" s="99" t="s">
        <v>165</v>
      </c>
      <c r="D163" s="335"/>
      <c r="E163" s="335"/>
      <c r="F163" s="335"/>
      <c r="G163" s="335">
        <v>2355183</v>
      </c>
      <c r="H163" s="335">
        <v>1640000</v>
      </c>
      <c r="I163" s="335">
        <v>9750000</v>
      </c>
      <c r="J163" s="335">
        <v>23477645</v>
      </c>
      <c r="K163" s="335">
        <v>35217831</v>
      </c>
      <c r="L163" s="335">
        <v>30156279</v>
      </c>
      <c r="M163" s="335">
        <v>32052032</v>
      </c>
      <c r="N163" s="335">
        <v>23517872</v>
      </c>
      <c r="O163" s="335">
        <v>48245901</v>
      </c>
      <c r="P163" s="335">
        <v>66264481</v>
      </c>
      <c r="Q163" s="335">
        <v>43663814</v>
      </c>
      <c r="R163" s="335">
        <v>26540711</v>
      </c>
      <c r="S163" s="335">
        <v>16033749</v>
      </c>
      <c r="T163" s="335">
        <v>7850610</v>
      </c>
      <c r="U163" s="335">
        <v>6912370</v>
      </c>
      <c r="V163" s="335">
        <v>373678478</v>
      </c>
    </row>
    <row r="164" spans="1:23" ht="11.25" customHeight="1">
      <c r="A164" s="118"/>
      <c r="B164" s="99"/>
      <c r="C164" s="99" t="s">
        <v>166</v>
      </c>
      <c r="D164" s="335">
        <v>6008877</v>
      </c>
      <c r="E164" s="335">
        <v>23166873</v>
      </c>
      <c r="F164" s="335">
        <v>24442848</v>
      </c>
      <c r="G164" s="335">
        <v>33361170</v>
      </c>
      <c r="H164" s="335">
        <v>51937974</v>
      </c>
      <c r="I164" s="335">
        <v>82179948</v>
      </c>
      <c r="J164" s="335">
        <v>94331760</v>
      </c>
      <c r="K164" s="335">
        <v>350232055</v>
      </c>
      <c r="L164" s="335">
        <v>467350332</v>
      </c>
      <c r="M164" s="335">
        <v>686690859</v>
      </c>
      <c r="N164" s="335">
        <v>695247671</v>
      </c>
      <c r="O164" s="335">
        <v>646396111</v>
      </c>
      <c r="P164" s="335">
        <v>637567857</v>
      </c>
      <c r="Q164" s="335">
        <v>639651998</v>
      </c>
      <c r="R164" s="335">
        <v>473395314</v>
      </c>
      <c r="S164" s="335">
        <v>337246607</v>
      </c>
      <c r="T164" s="335">
        <v>220805815</v>
      </c>
      <c r="U164" s="335">
        <v>98301941</v>
      </c>
      <c r="V164" s="335">
        <v>5568316010</v>
      </c>
    </row>
    <row r="165" spans="1:23" ht="11.25" customHeight="1">
      <c r="A165" s="118"/>
      <c r="B165" s="99"/>
      <c r="C165" s="99" t="s">
        <v>167</v>
      </c>
      <c r="D165" s="335"/>
      <c r="E165" s="335"/>
      <c r="F165" s="335">
        <v>2068402</v>
      </c>
      <c r="G165" s="335">
        <v>53045990</v>
      </c>
      <c r="H165" s="335">
        <v>49701554</v>
      </c>
      <c r="I165" s="335">
        <v>127585465</v>
      </c>
      <c r="J165" s="335">
        <v>186394215</v>
      </c>
      <c r="K165" s="335">
        <v>293529541</v>
      </c>
      <c r="L165" s="335">
        <v>804301849</v>
      </c>
      <c r="M165" s="335">
        <v>1302958729</v>
      </c>
      <c r="N165" s="335">
        <v>1165741500</v>
      </c>
      <c r="O165" s="335">
        <v>1322017086</v>
      </c>
      <c r="P165" s="335">
        <v>1583690649</v>
      </c>
      <c r="Q165" s="335">
        <v>1036694755</v>
      </c>
      <c r="R165" s="335">
        <v>878658015</v>
      </c>
      <c r="S165" s="335">
        <v>327107763</v>
      </c>
      <c r="T165" s="335">
        <v>301297526</v>
      </c>
      <c r="U165" s="335">
        <v>128551747</v>
      </c>
      <c r="V165" s="335">
        <v>9563344786</v>
      </c>
    </row>
    <row r="166" spans="1:23" ht="11.25" customHeight="1">
      <c r="A166" s="118"/>
      <c r="B166" s="100"/>
      <c r="C166" s="100" t="s">
        <v>14</v>
      </c>
      <c r="D166" s="336">
        <v>6008877</v>
      </c>
      <c r="E166" s="336">
        <v>23166873</v>
      </c>
      <c r="F166" s="336">
        <v>26511250</v>
      </c>
      <c r="G166" s="336">
        <v>88762343</v>
      </c>
      <c r="H166" s="336">
        <v>103279528</v>
      </c>
      <c r="I166" s="336">
        <v>219515413</v>
      </c>
      <c r="J166" s="336">
        <v>304203620</v>
      </c>
      <c r="K166" s="336">
        <v>678979427</v>
      </c>
      <c r="L166" s="336">
        <v>1301808460</v>
      </c>
      <c r="M166" s="336">
        <v>2021701620</v>
      </c>
      <c r="N166" s="336">
        <v>1884507043</v>
      </c>
      <c r="O166" s="336">
        <v>2016659098</v>
      </c>
      <c r="P166" s="336">
        <v>2287522987</v>
      </c>
      <c r="Q166" s="336">
        <v>1720010567</v>
      </c>
      <c r="R166" s="336">
        <v>1378594040</v>
      </c>
      <c r="S166" s="336">
        <v>680388119</v>
      </c>
      <c r="T166" s="336">
        <v>529953951</v>
      </c>
      <c r="U166" s="336">
        <v>233766058</v>
      </c>
      <c r="V166" s="336">
        <v>15505339274</v>
      </c>
    </row>
    <row r="167" spans="1:23" ht="11.25" customHeight="1">
      <c r="A167" s="118"/>
      <c r="B167" s="99" t="s">
        <v>168</v>
      </c>
      <c r="C167" s="99" t="s">
        <v>169</v>
      </c>
      <c r="D167" s="335">
        <v>27384557</v>
      </c>
      <c r="E167" s="335">
        <v>75000</v>
      </c>
      <c r="F167" s="335"/>
      <c r="G167" s="335">
        <v>3687409</v>
      </c>
      <c r="H167" s="335">
        <v>4984740</v>
      </c>
      <c r="I167" s="335">
        <v>2613950</v>
      </c>
      <c r="J167" s="335">
        <v>11223277</v>
      </c>
      <c r="K167" s="335">
        <v>12848148</v>
      </c>
      <c r="L167" s="335">
        <v>1753401</v>
      </c>
      <c r="M167" s="335">
        <v>42280</v>
      </c>
      <c r="N167" s="335">
        <v>2272980</v>
      </c>
      <c r="O167" s="335">
        <v>849580</v>
      </c>
      <c r="P167" s="335">
        <v>7029425</v>
      </c>
      <c r="Q167" s="335">
        <v>2443772</v>
      </c>
      <c r="R167" s="335"/>
      <c r="S167" s="335">
        <v>10877922</v>
      </c>
      <c r="T167" s="335"/>
      <c r="U167" s="335">
        <v>4349952</v>
      </c>
      <c r="V167" s="335">
        <v>92436393</v>
      </c>
    </row>
    <row r="168" spans="1:23" ht="11.25" customHeight="1">
      <c r="A168" s="118"/>
      <c r="B168" s="99"/>
      <c r="C168" s="99" t="s">
        <v>235</v>
      </c>
      <c r="D168" s="335"/>
      <c r="E168" s="335"/>
      <c r="F168" s="335"/>
      <c r="G168" s="335">
        <v>2694223</v>
      </c>
      <c r="H168" s="335">
        <v>26367665</v>
      </c>
      <c r="I168" s="335">
        <v>220502502</v>
      </c>
      <c r="J168" s="335">
        <v>2489191787</v>
      </c>
      <c r="K168" s="335">
        <v>5481381207</v>
      </c>
      <c r="L168" s="335">
        <v>3705779689</v>
      </c>
      <c r="M168" s="335">
        <v>361079155</v>
      </c>
      <c r="N168" s="335">
        <v>17163708</v>
      </c>
      <c r="O168" s="335"/>
      <c r="P168" s="335"/>
      <c r="Q168" s="335"/>
      <c r="R168" s="335"/>
      <c r="S168" s="335"/>
      <c r="T168" s="335"/>
      <c r="U168" s="335"/>
      <c r="V168" s="335">
        <v>12304159936</v>
      </c>
    </row>
    <row r="169" spans="1:23" ht="11.25" customHeight="1">
      <c r="A169" s="118"/>
      <c r="B169" s="99"/>
      <c r="C169" s="99" t="s">
        <v>263</v>
      </c>
      <c r="D169" s="335">
        <v>180000</v>
      </c>
      <c r="E169" s="335">
        <v>212250</v>
      </c>
      <c r="F169" s="335">
        <v>120000</v>
      </c>
      <c r="G169" s="335">
        <v>80000</v>
      </c>
      <c r="H169" s="335"/>
      <c r="I169" s="335">
        <v>185000</v>
      </c>
      <c r="J169" s="335"/>
      <c r="K169" s="335"/>
      <c r="L169" s="335">
        <v>90000</v>
      </c>
      <c r="M169" s="335"/>
      <c r="N169" s="335"/>
      <c r="O169" s="335"/>
      <c r="P169" s="335"/>
      <c r="Q169" s="335"/>
      <c r="R169" s="335"/>
      <c r="S169" s="335"/>
      <c r="T169" s="335"/>
      <c r="U169" s="335"/>
      <c r="V169" s="335">
        <v>867250</v>
      </c>
    </row>
    <row r="170" spans="1:23" ht="11.25" customHeight="1">
      <c r="A170" s="118"/>
      <c r="B170" s="100"/>
      <c r="C170" s="100" t="s">
        <v>14</v>
      </c>
      <c r="D170" s="336">
        <v>27564557</v>
      </c>
      <c r="E170" s="336">
        <v>287250</v>
      </c>
      <c r="F170" s="336">
        <v>120000</v>
      </c>
      <c r="G170" s="336">
        <v>6461632</v>
      </c>
      <c r="H170" s="336">
        <v>31352405</v>
      </c>
      <c r="I170" s="336">
        <v>223301452</v>
      </c>
      <c r="J170" s="336">
        <v>2500415064</v>
      </c>
      <c r="K170" s="336">
        <v>5494229355</v>
      </c>
      <c r="L170" s="336">
        <v>3707623090</v>
      </c>
      <c r="M170" s="336">
        <v>361121435</v>
      </c>
      <c r="N170" s="336">
        <v>19436688</v>
      </c>
      <c r="O170" s="336">
        <v>849580</v>
      </c>
      <c r="P170" s="336">
        <v>7029425</v>
      </c>
      <c r="Q170" s="336">
        <v>2443772</v>
      </c>
      <c r="R170" s="336">
        <v>0</v>
      </c>
      <c r="S170" s="336">
        <v>10877922</v>
      </c>
      <c r="T170" s="336">
        <v>0</v>
      </c>
      <c r="U170" s="336">
        <v>4349952</v>
      </c>
      <c r="V170" s="336">
        <v>12397463579</v>
      </c>
    </row>
    <row r="171" spans="1:23" ht="11.25" customHeight="1">
      <c r="B171" s="99"/>
      <c r="C171" s="99" t="s">
        <v>15</v>
      </c>
      <c r="D171" s="335">
        <v>1233108762</v>
      </c>
      <c r="E171" s="335">
        <v>467300913</v>
      </c>
      <c r="F171" s="335">
        <v>916946181</v>
      </c>
      <c r="G171" s="335">
        <v>980681028</v>
      </c>
      <c r="H171" s="335">
        <v>1293772322</v>
      </c>
      <c r="I171" s="335">
        <v>844210612</v>
      </c>
      <c r="J171" s="335">
        <v>1698067097</v>
      </c>
      <c r="K171" s="335">
        <v>2170265948</v>
      </c>
      <c r="L171" s="335">
        <v>2487030689</v>
      </c>
      <c r="M171" s="335">
        <v>2288148693</v>
      </c>
      <c r="N171" s="335">
        <v>2161459788</v>
      </c>
      <c r="O171" s="335">
        <v>2953823865</v>
      </c>
      <c r="P171" s="335">
        <v>2824034333</v>
      </c>
      <c r="Q171" s="335">
        <v>2722125608</v>
      </c>
      <c r="R171" s="335">
        <v>2941734649</v>
      </c>
      <c r="S171" s="335">
        <v>1706075977</v>
      </c>
      <c r="T171" s="335">
        <v>1037828634</v>
      </c>
      <c r="U171" s="335">
        <v>644205962</v>
      </c>
      <c r="V171" s="335">
        <v>31370821061</v>
      </c>
    </row>
    <row r="172" spans="1:23" s="186" customFormat="1" ht="11.25" customHeight="1">
      <c r="A172" s="102"/>
      <c r="B172" s="102"/>
      <c r="C172" s="102" t="s">
        <v>173</v>
      </c>
      <c r="D172" s="331">
        <v>98977617125</v>
      </c>
      <c r="E172" s="331">
        <v>51518313040</v>
      </c>
      <c r="F172" s="331">
        <v>60716062399</v>
      </c>
      <c r="G172" s="331">
        <v>79481198078</v>
      </c>
      <c r="H172" s="331">
        <v>79885170071</v>
      </c>
      <c r="I172" s="331">
        <v>119460995900</v>
      </c>
      <c r="J172" s="331">
        <v>212934182571</v>
      </c>
      <c r="K172" s="331">
        <v>216386554934</v>
      </c>
      <c r="L172" s="331">
        <v>189192553007</v>
      </c>
      <c r="M172" s="331">
        <v>173177169615</v>
      </c>
      <c r="N172" s="331">
        <v>150065752250</v>
      </c>
      <c r="O172" s="331">
        <v>145236302680</v>
      </c>
      <c r="P172" s="331">
        <v>139306034890</v>
      </c>
      <c r="Q172" s="331">
        <v>120716781237</v>
      </c>
      <c r="R172" s="331">
        <v>91425032615</v>
      </c>
      <c r="S172" s="331">
        <v>71039718505</v>
      </c>
      <c r="T172" s="331">
        <v>42654608794</v>
      </c>
      <c r="U172" s="331">
        <v>35460853118</v>
      </c>
      <c r="V172" s="331">
        <v>2077634900829</v>
      </c>
    </row>
    <row r="173" spans="1:23" s="186" customFormat="1" ht="11.25" customHeight="1">
      <c r="A173" s="43"/>
      <c r="B173" s="190"/>
      <c r="W173" s="208"/>
    </row>
    <row r="174" spans="1:23" s="186" customFormat="1" ht="11.25" customHeight="1">
      <c r="A174" s="43"/>
      <c r="B174" s="190"/>
      <c r="W174" s="208"/>
    </row>
    <row r="175" spans="1:23" ht="11.25" customHeight="1">
      <c r="V175" s="39"/>
    </row>
    <row r="176" spans="1:23">
      <c r="V176" s="39"/>
    </row>
    <row r="177" spans="2:24">
      <c r="V177" s="39"/>
      <c r="X177" s="20"/>
    </row>
    <row r="178" spans="2:24">
      <c r="V178" s="39"/>
      <c r="X178" s="20"/>
    </row>
    <row r="179" spans="2:24">
      <c r="X179" s="20"/>
    </row>
    <row r="180" spans="2:24" s="20" customFormat="1">
      <c r="B180" s="19"/>
      <c r="D180" s="21"/>
    </row>
    <row r="181" spans="2:24" s="20" customFormat="1">
      <c r="B181" s="19"/>
      <c r="D181" s="21"/>
    </row>
    <row r="182" spans="2:24" s="20" customFormat="1">
      <c r="B182" s="19"/>
      <c r="D182" s="21"/>
    </row>
    <row r="183" spans="2:24" s="20" customFormat="1">
      <c r="B183" s="19"/>
      <c r="D183" s="21"/>
    </row>
    <row r="184" spans="2:24" s="20" customFormat="1">
      <c r="B184" s="19"/>
      <c r="D184" s="21"/>
    </row>
    <row r="185" spans="2:24" s="20" customFormat="1">
      <c r="B185" s="22"/>
      <c r="X185" s="3"/>
    </row>
    <row r="186" spans="2:24" s="20" customFormat="1">
      <c r="X186" s="3"/>
    </row>
    <row r="187" spans="2:24" s="20" customFormat="1">
      <c r="X187" s="3"/>
    </row>
    <row r="188" spans="2:24">
      <c r="B188" s="3"/>
      <c r="D188" s="3"/>
      <c r="E188" s="3"/>
      <c r="F188" s="3"/>
      <c r="G188" s="3"/>
      <c r="H188" s="3"/>
    </row>
    <row r="189" spans="2:24">
      <c r="B189" s="3"/>
      <c r="D189" s="3"/>
      <c r="E189" s="3"/>
      <c r="F189" s="3"/>
      <c r="G189" s="3"/>
      <c r="H189" s="3"/>
      <c r="X189" s="117"/>
    </row>
    <row r="190" spans="2:24">
      <c r="B190" s="3"/>
      <c r="D190" s="3"/>
      <c r="E190" s="3"/>
      <c r="F190" s="3"/>
      <c r="G190" s="3"/>
      <c r="H190" s="3"/>
    </row>
    <row r="191" spans="2:24">
      <c r="B191" s="3"/>
      <c r="D191" s="3"/>
      <c r="E191" s="3"/>
      <c r="F191" s="3"/>
      <c r="G191" s="3"/>
      <c r="H191" s="3"/>
    </row>
    <row r="192" spans="2:24" s="118" customFormat="1" ht="11.25" customHeight="1">
      <c r="W192" s="117"/>
      <c r="X192" s="3"/>
    </row>
    <row r="193" spans="2:24" ht="10.15" customHeight="1">
      <c r="B193" s="3"/>
      <c r="D193" s="3"/>
      <c r="E193" s="3"/>
      <c r="F193" s="3"/>
      <c r="G193" s="3"/>
      <c r="H193" s="3"/>
      <c r="X193" s="117"/>
    </row>
    <row r="194" spans="2:24" ht="10.15" customHeight="1">
      <c r="B194" s="3"/>
      <c r="D194" s="3"/>
      <c r="E194" s="3"/>
      <c r="F194" s="3"/>
      <c r="G194" s="3"/>
      <c r="H194" s="3"/>
    </row>
    <row r="195" spans="2:24" ht="10.15" customHeight="1">
      <c r="B195" s="3"/>
      <c r="D195" s="3"/>
      <c r="E195" s="3"/>
      <c r="F195" s="3"/>
      <c r="G195" s="3"/>
      <c r="H195" s="3"/>
    </row>
    <row r="196" spans="2:24" s="118" customFormat="1" ht="11.25" customHeight="1">
      <c r="W196" s="117"/>
      <c r="X196" s="3"/>
    </row>
    <row r="197" spans="2:24">
      <c r="B197" s="3"/>
      <c r="D197" s="3"/>
      <c r="E197" s="3"/>
      <c r="F197" s="3"/>
      <c r="G197" s="3"/>
      <c r="H197" s="3"/>
    </row>
    <row r="198" spans="2:24" ht="10.9" customHeight="1">
      <c r="B198" s="3"/>
      <c r="D198" s="3"/>
      <c r="E198" s="3"/>
      <c r="F198" s="3"/>
      <c r="G198" s="3"/>
      <c r="H198" s="3"/>
    </row>
    <row r="199" spans="2:24" ht="10.15" customHeight="1">
      <c r="B199" s="3"/>
      <c r="D199" s="3"/>
      <c r="E199" s="3"/>
      <c r="F199" s="3"/>
      <c r="G199" s="3"/>
      <c r="H199" s="3"/>
    </row>
    <row r="200" spans="2:24" ht="10.15" customHeight="1">
      <c r="B200" s="3"/>
      <c r="D200" s="3"/>
      <c r="E200" s="3"/>
      <c r="F200" s="3"/>
      <c r="G200" s="3"/>
      <c r="H200" s="3"/>
    </row>
    <row r="201" spans="2:24">
      <c r="B201" s="3"/>
      <c r="D201" s="3"/>
      <c r="E201" s="3"/>
      <c r="F201" s="3"/>
      <c r="G201" s="3"/>
      <c r="H201" s="3"/>
    </row>
    <row r="202" spans="2:24">
      <c r="B202" s="3"/>
      <c r="D202" s="3"/>
      <c r="E202" s="3"/>
      <c r="F202" s="3"/>
      <c r="G202" s="3"/>
      <c r="H202" s="3"/>
    </row>
    <row r="203" spans="2:24">
      <c r="B203" s="3"/>
      <c r="D203" s="3"/>
      <c r="E203" s="3"/>
      <c r="F203" s="3"/>
      <c r="G203" s="3"/>
      <c r="H203" s="3"/>
    </row>
    <row r="204" spans="2:24">
      <c r="B204" s="3"/>
      <c r="D204" s="3"/>
      <c r="E204" s="3"/>
      <c r="F204" s="3"/>
      <c r="G204" s="3"/>
      <c r="H204" s="3"/>
    </row>
    <row r="205" spans="2:24">
      <c r="B205" s="3"/>
      <c r="D205" s="3"/>
      <c r="E205" s="3"/>
      <c r="F205" s="3"/>
      <c r="G205" s="3"/>
      <c r="H205" s="3"/>
    </row>
    <row r="206" spans="2:24">
      <c r="B206" s="3"/>
      <c r="D206" s="3"/>
      <c r="E206" s="3"/>
      <c r="F206" s="3"/>
      <c r="G206" s="3"/>
      <c r="H206" s="3"/>
    </row>
    <row r="207" spans="2:24">
      <c r="B207" s="3"/>
      <c r="D207" s="3"/>
      <c r="E207" s="3"/>
      <c r="F207" s="3"/>
      <c r="G207" s="3"/>
      <c r="H207" s="3"/>
    </row>
    <row r="208" spans="2:24">
      <c r="B208" s="3"/>
      <c r="D208" s="3"/>
      <c r="E208" s="3"/>
      <c r="F208" s="3"/>
      <c r="G208" s="3"/>
      <c r="H208" s="3"/>
    </row>
    <row r="209" spans="2:24">
      <c r="B209" s="3"/>
      <c r="D209" s="3"/>
      <c r="E209" s="3"/>
      <c r="F209" s="3"/>
      <c r="G209" s="3"/>
      <c r="H209" s="3"/>
    </row>
    <row r="210" spans="2:24">
      <c r="B210" s="3"/>
      <c r="D210" s="3"/>
      <c r="E210" s="3"/>
      <c r="F210" s="3"/>
      <c r="G210" s="3"/>
      <c r="H210" s="3"/>
    </row>
    <row r="211" spans="2:24">
      <c r="B211" s="3"/>
      <c r="D211" s="3"/>
      <c r="E211" s="3"/>
      <c r="F211" s="3"/>
      <c r="G211" s="3"/>
      <c r="H211" s="3"/>
    </row>
    <row r="212" spans="2:24">
      <c r="B212" s="3"/>
      <c r="D212" s="3"/>
      <c r="E212" s="3"/>
      <c r="F212" s="3"/>
      <c r="G212" s="3"/>
      <c r="H212" s="3"/>
    </row>
    <row r="213" spans="2:24">
      <c r="B213" s="3"/>
      <c r="D213" s="3"/>
      <c r="E213" s="3"/>
      <c r="F213" s="3"/>
      <c r="G213" s="3"/>
      <c r="H213" s="3"/>
      <c r="X213" s="117"/>
    </row>
    <row r="214" spans="2:24">
      <c r="B214" s="3"/>
      <c r="D214" s="3"/>
      <c r="E214" s="3"/>
      <c r="F214" s="3"/>
      <c r="G214" s="3"/>
      <c r="H214" s="3"/>
    </row>
    <row r="215" spans="2:24">
      <c r="B215" s="3"/>
      <c r="D215" s="3"/>
      <c r="E215" s="3"/>
      <c r="F215" s="3"/>
      <c r="G215" s="3"/>
      <c r="H215" s="3"/>
    </row>
    <row r="216" spans="2:24" s="118" customFormat="1" ht="11.25" customHeight="1">
      <c r="W216" s="117"/>
      <c r="X216" s="3"/>
    </row>
    <row r="217" spans="2:24" ht="10.15" customHeight="1">
      <c r="B217" s="3"/>
      <c r="D217" s="3"/>
      <c r="E217" s="3"/>
      <c r="F217" s="3"/>
      <c r="G217" s="3"/>
      <c r="H217" s="3"/>
    </row>
    <row r="218" spans="2:24" ht="10.15" customHeight="1">
      <c r="B218" s="3"/>
      <c r="D218" s="3"/>
      <c r="E218" s="3"/>
      <c r="F218" s="3"/>
      <c r="G218" s="3"/>
      <c r="H218" s="3"/>
    </row>
    <row r="219" spans="2:24">
      <c r="B219" s="3"/>
      <c r="D219" s="3"/>
      <c r="E219" s="3"/>
      <c r="F219" s="3"/>
      <c r="G219" s="3"/>
      <c r="H219" s="3"/>
    </row>
    <row r="220" spans="2:24">
      <c r="B220" s="3"/>
      <c r="D220" s="3"/>
      <c r="E220" s="3"/>
      <c r="F220" s="3"/>
      <c r="G220" s="3"/>
      <c r="H220" s="3"/>
    </row>
    <row r="221" spans="2:24">
      <c r="B221" s="3"/>
      <c r="D221" s="3"/>
      <c r="E221" s="3"/>
      <c r="F221" s="3"/>
      <c r="G221" s="3"/>
      <c r="H221" s="3"/>
    </row>
    <row r="222" spans="2:24">
      <c r="B222" s="3"/>
      <c r="D222" s="3"/>
      <c r="E222" s="3"/>
      <c r="F222" s="3"/>
      <c r="G222" s="3"/>
      <c r="H222" s="3"/>
    </row>
    <row r="223" spans="2:24">
      <c r="B223" s="3"/>
      <c r="D223" s="3"/>
      <c r="E223" s="3"/>
      <c r="F223" s="3"/>
      <c r="G223" s="3"/>
      <c r="H223" s="3"/>
    </row>
    <row r="224" spans="2:24">
      <c r="B224" s="3"/>
      <c r="D224" s="3"/>
      <c r="E224" s="3"/>
      <c r="F224" s="3"/>
      <c r="G224" s="3"/>
      <c r="H224" s="3"/>
    </row>
    <row r="225" spans="2:24">
      <c r="B225" s="3"/>
      <c r="D225" s="3"/>
      <c r="E225" s="3"/>
      <c r="F225" s="3"/>
      <c r="G225" s="3"/>
      <c r="H225" s="3"/>
    </row>
    <row r="226" spans="2:24">
      <c r="B226" s="3"/>
      <c r="D226" s="3"/>
      <c r="E226" s="3"/>
      <c r="F226" s="3"/>
      <c r="G226" s="3"/>
      <c r="H226" s="3"/>
    </row>
    <row r="227" spans="2:24">
      <c r="B227" s="3"/>
      <c r="D227" s="3"/>
      <c r="E227" s="3"/>
      <c r="F227" s="3"/>
      <c r="G227" s="3"/>
      <c r="H227" s="3"/>
    </row>
    <row r="228" spans="2:24">
      <c r="B228" s="3"/>
      <c r="D228" s="3"/>
      <c r="E228" s="3"/>
      <c r="F228" s="3"/>
      <c r="G228" s="3"/>
      <c r="H228" s="3"/>
    </row>
    <row r="229" spans="2:24">
      <c r="B229" s="3"/>
      <c r="D229" s="3"/>
      <c r="E229" s="3"/>
      <c r="F229" s="3"/>
      <c r="G229" s="3"/>
      <c r="H229" s="3"/>
    </row>
    <row r="230" spans="2:24">
      <c r="B230" s="3"/>
      <c r="D230" s="3"/>
      <c r="E230" s="3"/>
      <c r="F230" s="3"/>
      <c r="G230" s="3"/>
      <c r="H230" s="3"/>
    </row>
    <row r="231" spans="2:24">
      <c r="B231" s="3"/>
      <c r="D231" s="3"/>
      <c r="E231" s="3"/>
      <c r="F231" s="3"/>
      <c r="G231" s="3"/>
      <c r="H231" s="3"/>
      <c r="X231" s="117"/>
    </row>
    <row r="232" spans="2:24">
      <c r="B232" s="3"/>
      <c r="D232" s="3"/>
      <c r="E232" s="3"/>
      <c r="F232" s="3"/>
      <c r="G232" s="3"/>
      <c r="H232" s="3"/>
    </row>
    <row r="233" spans="2:24">
      <c r="B233" s="3"/>
      <c r="D233" s="3"/>
      <c r="E233" s="3"/>
      <c r="F233" s="3"/>
      <c r="G233" s="3"/>
      <c r="H233" s="3"/>
    </row>
    <row r="234" spans="2:24" s="118" customFormat="1" ht="11.25" customHeight="1">
      <c r="W234" s="117"/>
      <c r="X234" s="3"/>
    </row>
    <row r="235" spans="2:24">
      <c r="B235" s="3"/>
      <c r="D235" s="3"/>
      <c r="E235" s="3"/>
      <c r="F235" s="3"/>
      <c r="G235" s="3"/>
      <c r="H235" s="3"/>
    </row>
    <row r="236" spans="2:24">
      <c r="B236" s="3"/>
      <c r="D236" s="3"/>
      <c r="E236" s="3"/>
      <c r="F236" s="3"/>
      <c r="G236" s="3"/>
      <c r="H236" s="3"/>
    </row>
    <row r="237" spans="2:24">
      <c r="B237" s="3"/>
      <c r="D237" s="3"/>
      <c r="E237" s="3"/>
      <c r="F237" s="3"/>
      <c r="G237" s="3"/>
      <c r="H237" s="3"/>
    </row>
    <row r="238" spans="2:24">
      <c r="B238" s="3"/>
      <c r="D238" s="3"/>
      <c r="E238" s="3"/>
      <c r="F238" s="3"/>
      <c r="G238" s="3"/>
      <c r="H238" s="3"/>
    </row>
    <row r="239" spans="2:24">
      <c r="B239" s="3"/>
      <c r="D239" s="3"/>
      <c r="E239" s="3"/>
      <c r="F239" s="3"/>
      <c r="G239" s="3"/>
      <c r="H239" s="3"/>
    </row>
    <row r="240" spans="2:24">
      <c r="B240" s="3"/>
      <c r="D240" s="3"/>
      <c r="E240" s="3"/>
      <c r="F240" s="3"/>
      <c r="G240" s="3"/>
      <c r="H240" s="3"/>
      <c r="X240" s="117"/>
    </row>
    <row r="241" spans="1:24">
      <c r="B241" s="3"/>
      <c r="D241" s="3"/>
      <c r="E241" s="3"/>
      <c r="F241" s="3"/>
      <c r="G241" s="3"/>
      <c r="H241" s="3"/>
    </row>
    <row r="242" spans="1:24">
      <c r="B242" s="3"/>
      <c r="D242" s="3"/>
      <c r="E242" s="3"/>
      <c r="F242" s="3"/>
      <c r="G242" s="3"/>
      <c r="H242" s="3"/>
    </row>
    <row r="243" spans="1:24" s="118" customFormat="1" ht="11.25" customHeight="1">
      <c r="W243" s="117"/>
      <c r="X243" s="3"/>
    </row>
    <row r="244" spans="1:24" ht="10.15" customHeight="1">
      <c r="B244" s="3"/>
      <c r="D244" s="3"/>
      <c r="E244" s="3"/>
      <c r="F244" s="3"/>
      <c r="G244" s="3"/>
      <c r="H244" s="3"/>
    </row>
    <row r="245" spans="1:24" ht="10.15" customHeight="1">
      <c r="B245" s="3"/>
      <c r="D245" s="3"/>
      <c r="E245" s="3"/>
      <c r="F245" s="3"/>
      <c r="G245" s="3"/>
      <c r="H245" s="3"/>
    </row>
    <row r="246" spans="1:24">
      <c r="B246" s="3"/>
      <c r="D246" s="3"/>
      <c r="E246" s="3"/>
      <c r="F246" s="3"/>
      <c r="G246" s="3"/>
      <c r="H246" s="3"/>
    </row>
    <row r="247" spans="1:24">
      <c r="B247" s="3"/>
      <c r="D247" s="3"/>
      <c r="E247" s="3"/>
      <c r="F247" s="3"/>
      <c r="G247" s="3"/>
      <c r="H247" s="3"/>
    </row>
    <row r="248" spans="1:24">
      <c r="B248" s="3"/>
      <c r="D248" s="3"/>
      <c r="E248" s="3"/>
      <c r="F248" s="3"/>
      <c r="G248" s="3"/>
      <c r="H248" s="3"/>
      <c r="X248" s="117"/>
    </row>
    <row r="249" spans="1:24">
      <c r="B249" s="3"/>
      <c r="D249" s="3"/>
      <c r="E249" s="3"/>
      <c r="F249" s="3"/>
      <c r="G249" s="3"/>
      <c r="H249" s="3"/>
    </row>
    <row r="250" spans="1:24">
      <c r="B250" s="3"/>
      <c r="D250" s="3"/>
      <c r="E250" s="3"/>
      <c r="F250" s="3"/>
      <c r="G250" s="3"/>
      <c r="H250" s="3"/>
      <c r="X250" s="118"/>
    </row>
    <row r="251" spans="1:24" s="118" customFormat="1" ht="11.25" customHeight="1">
      <c r="W251" s="117"/>
      <c r="X251" s="3"/>
    </row>
    <row r="252" spans="1:24">
      <c r="B252" s="3"/>
      <c r="D252" s="3"/>
      <c r="E252" s="3"/>
      <c r="F252" s="3"/>
      <c r="G252" s="3"/>
      <c r="H252" s="3"/>
    </row>
    <row r="253" spans="1:24" s="118" customFormat="1">
      <c r="X253" s="3"/>
    </row>
    <row r="254" spans="1:24">
      <c r="A254" s="105"/>
      <c r="B254" s="105"/>
      <c r="C254" s="105"/>
      <c r="D254" s="101"/>
      <c r="E254" s="101"/>
      <c r="F254" s="101"/>
      <c r="G254" s="101"/>
      <c r="H254" s="101"/>
      <c r="I254" s="101"/>
      <c r="J254" s="101"/>
      <c r="K254" s="101"/>
      <c r="L254" s="101"/>
      <c r="M254" s="101"/>
      <c r="N254" s="101"/>
      <c r="O254" s="101"/>
      <c r="P254" s="101"/>
      <c r="Q254" s="101"/>
      <c r="R254" s="101"/>
      <c r="S254" s="101"/>
      <c r="T254" s="101"/>
      <c r="U254" s="101"/>
      <c r="V254" s="101"/>
    </row>
    <row r="255" spans="1:24">
      <c r="A255" s="105"/>
      <c r="B255" s="105"/>
      <c r="C255" s="105"/>
      <c r="D255" s="101"/>
      <c r="E255" s="101"/>
      <c r="F255" s="101"/>
      <c r="G255" s="101"/>
      <c r="H255" s="101"/>
      <c r="I255" s="101"/>
      <c r="J255" s="101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</row>
    <row r="256" spans="1:24">
      <c r="D256" s="101"/>
      <c r="E256" s="101"/>
      <c r="F256" s="101"/>
      <c r="G256" s="101"/>
      <c r="H256" s="101"/>
      <c r="I256" s="101"/>
      <c r="J256" s="101"/>
      <c r="K256" s="101"/>
      <c r="L256" s="101"/>
      <c r="M256" s="101"/>
      <c r="N256" s="101"/>
      <c r="O256" s="101"/>
      <c r="P256" s="101"/>
      <c r="Q256" s="101"/>
      <c r="R256" s="101"/>
      <c r="S256" s="101"/>
      <c r="T256" s="101"/>
      <c r="U256" s="101"/>
      <c r="V256" s="101"/>
    </row>
    <row r="257" spans="2:24">
      <c r="D257" s="3"/>
      <c r="E257" s="92"/>
      <c r="F257" s="95"/>
      <c r="I257" s="2"/>
      <c r="J257" s="2"/>
      <c r="U257" s="7"/>
    </row>
    <row r="258" spans="2:24">
      <c r="B258" s="3"/>
      <c r="D258" s="3"/>
      <c r="E258" s="3"/>
      <c r="I258" s="2"/>
      <c r="J258" s="2"/>
      <c r="U258" s="7"/>
    </row>
    <row r="259" spans="2:24">
      <c r="B259" s="3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2:24">
      <c r="B260" s="3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2:24">
      <c r="B261" s="3"/>
      <c r="D261" s="6"/>
      <c r="E261" s="3"/>
      <c r="I261" s="2"/>
      <c r="J261" s="2"/>
      <c r="U261" s="7"/>
    </row>
    <row r="262" spans="2:24">
      <c r="B262" s="3"/>
      <c r="D262" s="6"/>
      <c r="E262" s="3"/>
      <c r="I262" s="2"/>
      <c r="J262" s="2"/>
      <c r="O262" s="6"/>
      <c r="U262" s="7"/>
    </row>
    <row r="263" spans="2:24">
      <c r="B263" s="3"/>
      <c r="D263" s="6"/>
      <c r="E263" s="6"/>
      <c r="F263" s="9"/>
      <c r="G263" s="9"/>
      <c r="H263" s="9"/>
      <c r="I263" s="9"/>
      <c r="J263" s="9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104"/>
    </row>
    <row r="264" spans="2:24">
      <c r="B264" s="104"/>
      <c r="C264" s="6"/>
      <c r="D264" s="9"/>
      <c r="E264" s="9"/>
      <c r="F264" s="9"/>
      <c r="G264" s="9"/>
      <c r="H264" s="9"/>
      <c r="I264" s="6"/>
      <c r="J264" s="6"/>
      <c r="K264" s="6"/>
      <c r="L264" s="6"/>
      <c r="N264" s="6"/>
      <c r="O264" s="6"/>
      <c r="P264" s="6"/>
      <c r="Q264" s="6"/>
      <c r="R264" s="6"/>
      <c r="S264" s="6"/>
      <c r="T264" s="6"/>
    </row>
    <row r="266" spans="2:24">
      <c r="B266" s="3"/>
      <c r="D266" s="3"/>
      <c r="E266" s="3"/>
      <c r="F266" s="3"/>
      <c r="G266" s="3"/>
      <c r="H266" s="3"/>
    </row>
    <row r="267" spans="2:24">
      <c r="B267" s="3"/>
      <c r="D267" s="3"/>
      <c r="E267" s="3"/>
      <c r="F267" s="3"/>
      <c r="G267" s="3"/>
      <c r="H267" s="3"/>
    </row>
    <row r="268" spans="2:24">
      <c r="B268" s="3"/>
      <c r="D268" s="3"/>
      <c r="E268" s="3"/>
      <c r="F268" s="3"/>
      <c r="G268" s="3"/>
      <c r="H268" s="3"/>
    </row>
    <row r="269" spans="2:24">
      <c r="B269" s="3"/>
      <c r="D269" s="3"/>
      <c r="E269" s="3"/>
      <c r="F269" s="3"/>
      <c r="G269" s="3"/>
      <c r="H269" s="3"/>
      <c r="X269" s="117"/>
    </row>
    <row r="270" spans="2:24">
      <c r="B270" s="3"/>
      <c r="D270" s="3"/>
      <c r="E270" s="3"/>
      <c r="F270" s="3"/>
      <c r="G270" s="3"/>
      <c r="H270" s="3"/>
      <c r="X270" s="117"/>
    </row>
    <row r="271" spans="2:24">
      <c r="B271" s="3"/>
      <c r="D271" s="3"/>
      <c r="E271" s="3"/>
      <c r="F271" s="3"/>
      <c r="G271" s="3"/>
      <c r="H271" s="3"/>
      <c r="X271" s="117"/>
    </row>
    <row r="272" spans="2:24" s="118" customFormat="1" ht="11.25" customHeight="1">
      <c r="W272" s="117"/>
      <c r="X272" s="3"/>
    </row>
    <row r="273" spans="2:24" s="118" customFormat="1" ht="11.25" customHeight="1">
      <c r="W273" s="117"/>
      <c r="X273" s="117"/>
    </row>
    <row r="274" spans="2:24" s="118" customFormat="1" ht="11.25" customHeight="1">
      <c r="W274" s="117"/>
      <c r="X274" s="3"/>
    </row>
    <row r="275" spans="2:24" ht="10.15" customHeight="1">
      <c r="B275" s="3"/>
      <c r="D275" s="3"/>
      <c r="E275" s="3"/>
      <c r="F275" s="3"/>
      <c r="G275" s="3"/>
      <c r="H275" s="3"/>
    </row>
    <row r="276" spans="2:24" s="118" customFormat="1" ht="11.25" customHeight="1">
      <c r="W276" s="117"/>
      <c r="X276" s="117"/>
    </row>
    <row r="277" spans="2:24" ht="10.15" customHeight="1">
      <c r="B277" s="3"/>
      <c r="D277" s="3"/>
      <c r="E277" s="3"/>
      <c r="F277" s="3"/>
      <c r="G277" s="3"/>
      <c r="H277" s="3"/>
      <c r="X277" s="57"/>
    </row>
    <row r="278" spans="2:24">
      <c r="B278" s="3"/>
      <c r="D278" s="3"/>
      <c r="E278" s="3"/>
      <c r="F278" s="3"/>
      <c r="G278" s="3"/>
      <c r="H278" s="3"/>
    </row>
    <row r="279" spans="2:24" s="118" customFormat="1" ht="11.25" customHeight="1">
      <c r="W279" s="117"/>
      <c r="X279" s="3"/>
    </row>
    <row r="280" spans="2:24" ht="11.25" customHeight="1">
      <c r="B280" s="3"/>
      <c r="D280" s="3"/>
      <c r="E280" s="3"/>
      <c r="F280" s="3"/>
      <c r="G280" s="3"/>
      <c r="H280" s="3"/>
      <c r="W280" s="57"/>
    </row>
    <row r="281" spans="2:24" ht="10.15" customHeight="1">
      <c r="B281" s="3"/>
      <c r="D281" s="3"/>
      <c r="E281" s="3"/>
      <c r="F281" s="3"/>
      <c r="G281" s="3"/>
      <c r="H281" s="3"/>
    </row>
    <row r="282" spans="2:24" ht="10.15" customHeight="1">
      <c r="B282" s="3"/>
      <c r="D282" s="3"/>
      <c r="E282" s="3"/>
      <c r="F282" s="3"/>
      <c r="G282" s="3"/>
      <c r="H282" s="3"/>
    </row>
    <row r="283" spans="2:24" ht="10.15" customHeight="1">
      <c r="B283" s="3"/>
      <c r="D283" s="3"/>
      <c r="E283" s="3"/>
      <c r="F283" s="3"/>
      <c r="G283" s="3"/>
      <c r="H283" s="3"/>
    </row>
    <row r="284" spans="2:24">
      <c r="B284" s="3"/>
      <c r="D284" s="3"/>
      <c r="E284" s="3"/>
      <c r="F284" s="3"/>
      <c r="G284" s="3"/>
      <c r="H284" s="3"/>
    </row>
    <row r="285" spans="2:24">
      <c r="B285" s="3"/>
      <c r="D285" s="3"/>
      <c r="E285" s="3"/>
      <c r="F285" s="3"/>
      <c r="G285" s="3"/>
      <c r="H285" s="3"/>
    </row>
    <row r="286" spans="2:24">
      <c r="B286" s="3"/>
      <c r="D286" s="3"/>
      <c r="E286" s="3"/>
      <c r="F286" s="3"/>
      <c r="G286" s="3"/>
      <c r="H286" s="3"/>
    </row>
    <row r="287" spans="2:24">
      <c r="B287" s="3"/>
      <c r="D287" s="3"/>
      <c r="E287" s="3"/>
      <c r="F287" s="3"/>
      <c r="G287" s="3"/>
      <c r="H287" s="3"/>
    </row>
    <row r="288" spans="2:24">
      <c r="B288" s="3"/>
      <c r="D288" s="3"/>
      <c r="E288" s="3"/>
      <c r="F288" s="3"/>
      <c r="G288" s="3"/>
      <c r="H288" s="3"/>
    </row>
    <row r="289" spans="2:24">
      <c r="B289" s="3"/>
      <c r="D289" s="3"/>
      <c r="E289" s="3"/>
      <c r="F289" s="3"/>
      <c r="G289" s="3"/>
      <c r="H289" s="3"/>
    </row>
    <row r="290" spans="2:24">
      <c r="B290" s="3"/>
      <c r="D290" s="3"/>
      <c r="E290" s="3"/>
      <c r="F290" s="3"/>
      <c r="G290" s="3"/>
      <c r="H290" s="3"/>
    </row>
    <row r="291" spans="2:24">
      <c r="B291" s="3"/>
      <c r="D291" s="3"/>
      <c r="E291" s="3"/>
      <c r="F291" s="3"/>
      <c r="G291" s="3"/>
      <c r="H291" s="3"/>
    </row>
    <row r="292" spans="2:24">
      <c r="B292" s="3"/>
      <c r="D292" s="3"/>
      <c r="E292" s="3"/>
      <c r="F292" s="3"/>
      <c r="G292" s="3"/>
      <c r="H292" s="3"/>
      <c r="X292" s="117"/>
    </row>
    <row r="293" spans="2:24">
      <c r="B293" s="3"/>
      <c r="D293" s="3"/>
      <c r="E293" s="3"/>
      <c r="F293" s="3"/>
      <c r="G293" s="3"/>
      <c r="H293" s="3"/>
    </row>
    <row r="294" spans="2:24">
      <c r="B294" s="3"/>
      <c r="D294" s="3"/>
      <c r="E294" s="3"/>
      <c r="F294" s="3"/>
      <c r="G294" s="3"/>
      <c r="H294" s="3"/>
    </row>
    <row r="295" spans="2:24" s="118" customFormat="1" ht="11.25" customHeight="1">
      <c r="W295" s="117"/>
      <c r="X295" s="3"/>
    </row>
    <row r="296" spans="2:24">
      <c r="B296" s="3"/>
      <c r="D296" s="3"/>
      <c r="E296" s="3"/>
      <c r="F296" s="3"/>
      <c r="G296" s="3"/>
      <c r="H296" s="3"/>
    </row>
    <row r="297" spans="2:24">
      <c r="B297" s="3"/>
      <c r="D297" s="3"/>
      <c r="E297" s="3"/>
      <c r="F297" s="3"/>
      <c r="G297" s="3"/>
      <c r="H297" s="3"/>
      <c r="X297" s="117"/>
    </row>
    <row r="298" spans="2:24">
      <c r="B298" s="3"/>
      <c r="D298" s="3"/>
      <c r="E298" s="3"/>
      <c r="F298" s="3"/>
      <c r="G298" s="3"/>
      <c r="H298" s="3"/>
    </row>
    <row r="299" spans="2:24">
      <c r="B299" s="3"/>
      <c r="D299" s="3"/>
      <c r="E299" s="3"/>
      <c r="F299" s="3"/>
      <c r="G299" s="3"/>
      <c r="H299" s="3"/>
    </row>
    <row r="300" spans="2:24" s="118" customFormat="1" ht="11.25" customHeight="1">
      <c r="W300" s="117"/>
      <c r="X300" s="3"/>
    </row>
    <row r="301" spans="2:24" ht="10.15" customHeight="1">
      <c r="B301" s="3"/>
      <c r="D301" s="3"/>
      <c r="E301" s="3"/>
      <c r="F301" s="3"/>
      <c r="G301" s="3"/>
      <c r="H301" s="3"/>
    </row>
    <row r="302" spans="2:24" ht="10.15" customHeight="1">
      <c r="B302" s="3"/>
      <c r="D302" s="3"/>
      <c r="E302" s="3"/>
      <c r="F302" s="3"/>
      <c r="G302" s="3"/>
      <c r="H302" s="3"/>
    </row>
    <row r="303" spans="2:24">
      <c r="B303" s="3"/>
      <c r="D303" s="3"/>
      <c r="E303" s="3"/>
      <c r="F303" s="3"/>
      <c r="G303" s="3"/>
      <c r="H303" s="3"/>
    </row>
    <row r="304" spans="2:24">
      <c r="B304" s="3"/>
      <c r="D304" s="3"/>
      <c r="E304" s="3"/>
      <c r="F304" s="3"/>
      <c r="G304" s="3"/>
      <c r="H304" s="3"/>
    </row>
    <row r="305" spans="2:24">
      <c r="B305" s="3"/>
      <c r="D305" s="3"/>
      <c r="E305" s="3"/>
      <c r="F305" s="3"/>
      <c r="G305" s="3"/>
      <c r="H305" s="3"/>
    </row>
    <row r="306" spans="2:24">
      <c r="B306" s="3"/>
      <c r="D306" s="3"/>
      <c r="E306" s="3"/>
      <c r="F306" s="3"/>
      <c r="G306" s="3"/>
      <c r="H306" s="3"/>
    </row>
    <row r="307" spans="2:24">
      <c r="B307" s="3"/>
      <c r="D307" s="3"/>
      <c r="E307" s="3"/>
      <c r="F307" s="3"/>
      <c r="G307" s="3"/>
      <c r="H307" s="3"/>
    </row>
    <row r="308" spans="2:24">
      <c r="B308" s="3"/>
      <c r="D308" s="3"/>
      <c r="E308" s="3"/>
      <c r="F308" s="3"/>
      <c r="G308" s="3"/>
      <c r="H308" s="3"/>
    </row>
    <row r="309" spans="2:24">
      <c r="B309" s="3"/>
      <c r="D309" s="3"/>
      <c r="E309" s="3"/>
      <c r="F309" s="3"/>
      <c r="G309" s="3"/>
      <c r="H309" s="3"/>
      <c r="X309" s="117"/>
    </row>
    <row r="310" spans="2:24">
      <c r="B310" s="3"/>
      <c r="D310" s="3"/>
      <c r="E310" s="3"/>
      <c r="F310" s="3"/>
      <c r="G310" s="3"/>
      <c r="H310" s="3"/>
    </row>
    <row r="311" spans="2:24">
      <c r="B311" s="3"/>
      <c r="D311" s="3"/>
      <c r="E311" s="3"/>
      <c r="F311" s="3"/>
      <c r="G311" s="3"/>
      <c r="H311" s="3"/>
    </row>
    <row r="312" spans="2:24" s="118" customFormat="1" ht="11.25" customHeight="1">
      <c r="W312" s="117"/>
      <c r="X312" s="3"/>
    </row>
    <row r="313" spans="2:24">
      <c r="B313" s="3"/>
      <c r="D313" s="3"/>
      <c r="E313" s="3"/>
      <c r="F313" s="3"/>
      <c r="G313" s="3"/>
      <c r="H313" s="3"/>
    </row>
    <row r="314" spans="2:24">
      <c r="B314" s="3"/>
      <c r="D314" s="3"/>
      <c r="E314" s="3"/>
      <c r="F314" s="3"/>
      <c r="G314" s="3"/>
      <c r="H314" s="3"/>
    </row>
    <row r="315" spans="2:24">
      <c r="B315" s="3"/>
      <c r="D315" s="3"/>
      <c r="E315" s="3"/>
      <c r="F315" s="3"/>
      <c r="G315" s="3"/>
      <c r="H315" s="3"/>
    </row>
    <row r="316" spans="2:24">
      <c r="B316" s="3"/>
      <c r="D316" s="3"/>
      <c r="E316" s="3"/>
      <c r="F316" s="3"/>
      <c r="G316" s="3"/>
      <c r="H316" s="3"/>
      <c r="X316" s="117"/>
    </row>
    <row r="317" spans="2:24">
      <c r="B317" s="3"/>
      <c r="D317" s="3"/>
      <c r="E317" s="3"/>
      <c r="F317" s="3"/>
      <c r="G317" s="3"/>
      <c r="H317" s="3"/>
    </row>
    <row r="318" spans="2:24">
      <c r="B318" s="3"/>
      <c r="D318" s="3"/>
      <c r="E318" s="3"/>
      <c r="F318" s="3"/>
      <c r="G318" s="3"/>
      <c r="H318" s="3"/>
    </row>
    <row r="319" spans="2:24" s="118" customFormat="1" ht="11.25" customHeight="1">
      <c r="W319" s="117"/>
      <c r="X319" s="3"/>
    </row>
    <row r="320" spans="2:24">
      <c r="B320" s="3"/>
      <c r="D320" s="3"/>
      <c r="E320" s="3"/>
      <c r="F320" s="3"/>
      <c r="G320" s="3"/>
      <c r="H320" s="3"/>
      <c r="X320" s="117"/>
    </row>
    <row r="321" spans="1:24">
      <c r="B321" s="3"/>
      <c r="D321" s="3"/>
      <c r="E321" s="3"/>
      <c r="F321" s="3"/>
      <c r="G321" s="3"/>
      <c r="H321" s="3"/>
    </row>
    <row r="322" spans="1:24">
      <c r="B322" s="3"/>
      <c r="D322" s="3"/>
      <c r="E322" s="3"/>
      <c r="F322" s="3"/>
      <c r="G322" s="3"/>
      <c r="H322" s="3"/>
    </row>
    <row r="323" spans="1:24" s="118" customFormat="1" ht="11.25" customHeight="1">
      <c r="W323" s="117"/>
      <c r="X323" s="3"/>
    </row>
    <row r="324" spans="1:24">
      <c r="B324" s="3"/>
      <c r="D324" s="3"/>
      <c r="E324" s="3"/>
      <c r="F324" s="3"/>
      <c r="G324" s="3"/>
      <c r="H324" s="3"/>
    </row>
    <row r="325" spans="1:24">
      <c r="B325" s="3"/>
      <c r="D325" s="3"/>
      <c r="E325" s="3"/>
      <c r="F325" s="3"/>
      <c r="G325" s="3"/>
      <c r="H325" s="3"/>
    </row>
    <row r="326" spans="1:24">
      <c r="B326" s="3"/>
      <c r="D326" s="3"/>
      <c r="E326" s="3"/>
      <c r="F326" s="3"/>
      <c r="G326" s="3"/>
      <c r="H326" s="3"/>
      <c r="X326" s="117"/>
    </row>
    <row r="327" spans="1:24">
      <c r="B327" s="3"/>
      <c r="D327" s="3"/>
      <c r="E327" s="3"/>
      <c r="F327" s="3"/>
      <c r="G327" s="3"/>
      <c r="H327" s="3"/>
    </row>
    <row r="328" spans="1:24">
      <c r="B328" s="3"/>
      <c r="D328" s="3"/>
      <c r="E328" s="3"/>
      <c r="F328" s="3"/>
      <c r="G328" s="3"/>
      <c r="H328" s="3"/>
      <c r="X328" s="117"/>
    </row>
    <row r="329" spans="1:24" s="118" customFormat="1" ht="11.25" customHeight="1">
      <c r="W329" s="117"/>
      <c r="X329" s="3"/>
    </row>
    <row r="330" spans="1:24" ht="10.15" customHeight="1">
      <c r="B330" s="3"/>
      <c r="D330" s="3"/>
      <c r="E330" s="3"/>
      <c r="F330" s="3"/>
      <c r="G330" s="3"/>
      <c r="H330" s="3"/>
    </row>
    <row r="331" spans="1:24" s="118" customFormat="1" ht="11.25" customHeight="1">
      <c r="W331" s="117"/>
      <c r="X331" s="3"/>
    </row>
    <row r="332" spans="1:24">
      <c r="B332" s="3"/>
      <c r="D332" s="3"/>
      <c r="E332" s="3"/>
      <c r="F332" s="3"/>
      <c r="G332" s="3"/>
      <c r="H332" s="3"/>
    </row>
    <row r="333" spans="1:24">
      <c r="B333" s="3"/>
      <c r="D333" s="3"/>
      <c r="E333" s="3"/>
      <c r="F333" s="3"/>
      <c r="G333" s="3"/>
      <c r="H333" s="3"/>
    </row>
    <row r="334" spans="1:24">
      <c r="A334" s="81"/>
    </row>
    <row r="336" spans="1:24">
      <c r="D336" s="101"/>
      <c r="E336" s="101"/>
      <c r="F336" s="101"/>
      <c r="G336" s="101"/>
      <c r="H336" s="101"/>
      <c r="I336" s="101"/>
      <c r="J336" s="101"/>
      <c r="K336" s="101"/>
      <c r="L336" s="101"/>
      <c r="M336" s="101"/>
      <c r="N336" s="101"/>
      <c r="O336" s="101"/>
      <c r="P336" s="101"/>
      <c r="Q336" s="101"/>
      <c r="R336" s="101"/>
      <c r="S336" s="101"/>
      <c r="T336" s="101"/>
      <c r="U336" s="101"/>
    </row>
    <row r="337" spans="2:23"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</row>
    <row r="339" spans="2:23">
      <c r="B339" s="3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1" spans="2:23">
      <c r="D341" s="101"/>
      <c r="E341" s="101"/>
      <c r="F341" s="101"/>
      <c r="G341" s="101"/>
      <c r="H341" s="101"/>
      <c r="I341" s="101"/>
      <c r="J341" s="101"/>
      <c r="K341" s="101"/>
      <c r="L341" s="101"/>
      <c r="M341" s="101"/>
      <c r="N341" s="101"/>
      <c r="O341" s="101"/>
      <c r="P341" s="101"/>
      <c r="Q341" s="101"/>
      <c r="R341" s="101"/>
      <c r="S341" s="101"/>
      <c r="T341" s="101"/>
      <c r="U341" s="101"/>
    </row>
    <row r="343" spans="2:23">
      <c r="E343" s="3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</row>
    <row r="344" spans="2:23">
      <c r="E344" s="3"/>
      <c r="F344" s="3"/>
      <c r="G344" s="3"/>
      <c r="H344" s="3"/>
    </row>
    <row r="345" spans="2:23">
      <c r="D345" s="3"/>
      <c r="E345" s="6"/>
      <c r="F345" s="92"/>
      <c r="G345" s="93"/>
      <c r="H345" s="3"/>
      <c r="K345" s="6"/>
      <c r="L345" s="6"/>
    </row>
    <row r="346" spans="2:23">
      <c r="D346" s="3"/>
      <c r="E346" s="3"/>
      <c r="F346" s="3"/>
      <c r="G346" s="3"/>
      <c r="H346" s="3"/>
    </row>
    <row r="347" spans="2:23">
      <c r="D347" s="3"/>
      <c r="E347" s="3"/>
      <c r="F347" s="3"/>
      <c r="G347" s="3"/>
      <c r="H347" s="3"/>
    </row>
    <row r="348" spans="2:23">
      <c r="D348" s="3"/>
      <c r="E348" s="3"/>
      <c r="F348" s="3"/>
      <c r="G348" s="3"/>
      <c r="H348" s="3"/>
    </row>
    <row r="349" spans="2:23">
      <c r="D349" s="3"/>
      <c r="E349" s="3"/>
      <c r="F349" s="3"/>
      <c r="G349" s="3"/>
      <c r="H349" s="3"/>
    </row>
    <row r="350" spans="2:23">
      <c r="D350" s="3"/>
      <c r="E350" s="3"/>
      <c r="F350" s="3"/>
      <c r="G350" s="3"/>
      <c r="H350" s="3"/>
    </row>
    <row r="351" spans="2:23">
      <c r="D351" s="3"/>
      <c r="E351" s="3"/>
      <c r="F351" s="3"/>
      <c r="G351" s="3"/>
      <c r="H351" s="3"/>
    </row>
    <row r="352" spans="2:23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1:8">
      <c r="D401" s="3"/>
      <c r="E401" s="3"/>
      <c r="F401" s="3"/>
      <c r="G401" s="3"/>
      <c r="H401" s="3"/>
    </row>
    <row r="402" spans="1:8">
      <c r="D402" s="3"/>
      <c r="E402" s="3"/>
      <c r="F402" s="3"/>
      <c r="G402" s="3"/>
      <c r="H402" s="3"/>
    </row>
    <row r="403" spans="1:8">
      <c r="A403" s="80"/>
      <c r="D403" s="3"/>
      <c r="E403" s="3"/>
      <c r="F403" s="3"/>
      <c r="G403" s="3"/>
      <c r="H403" s="3"/>
    </row>
    <row r="404" spans="1:8">
      <c r="A404" s="81"/>
      <c r="D404" s="3"/>
      <c r="E404" s="3"/>
      <c r="F404" s="3"/>
      <c r="G404" s="3"/>
      <c r="H404" s="3"/>
    </row>
    <row r="405" spans="1:8">
      <c r="H405" s="3"/>
    </row>
    <row r="407" spans="1:8">
      <c r="A407" s="80"/>
    </row>
    <row r="408" spans="1:8">
      <c r="A408" s="81"/>
    </row>
  </sheetData>
  <mergeCells count="14">
    <mergeCell ref="A3:V3"/>
    <mergeCell ref="A2:V2"/>
    <mergeCell ref="A90:V90"/>
    <mergeCell ref="A6:A7"/>
    <mergeCell ref="B6:B7"/>
    <mergeCell ref="C6:C7"/>
    <mergeCell ref="D6:U6"/>
    <mergeCell ref="V6:V7"/>
    <mergeCell ref="A89:V89"/>
    <mergeCell ref="D93:U93"/>
    <mergeCell ref="V93:V94"/>
    <mergeCell ref="A93:A94"/>
    <mergeCell ref="B93:B94"/>
    <mergeCell ref="C93:C94"/>
  </mergeCells>
  <phoneticPr fontId="0" type="noConversion"/>
  <printOptions horizontalCentered="1" verticalCentered="1"/>
  <pageMargins left="0.78740157480314965" right="0.39370078740157483" top="0.59055118110236227" bottom="0.59055118110236227" header="0" footer="0"/>
  <pageSetup scale="44" orientation="landscape" r:id="rId1"/>
  <headerFooter alignWithMargins="0"/>
  <ignoredErrors>
    <ignoredError sqref="F7 F94" twoDigitTextYear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614F0B4-3F9B-448A-83C8-635E400E0090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B1B00633-F893-4979-8275-9103DF37608E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V172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X409"/>
  <sheetViews>
    <sheetView showGridLines="0" zoomScaleNormal="100" workbookViewId="0"/>
  </sheetViews>
  <sheetFormatPr baseColWidth="10" defaultColWidth="8.88671875" defaultRowHeight="10.5"/>
  <cols>
    <col min="1" max="1" width="7.5546875" style="3" customWidth="1"/>
    <col min="2" max="2" width="31.109375" style="7" customWidth="1"/>
    <col min="3" max="3" width="28" style="3" customWidth="1"/>
    <col min="4" max="8" width="8.6640625" style="2" customWidth="1"/>
    <col min="9" max="22" width="8.6640625" style="3" customWidth="1"/>
    <col min="23" max="16384" width="8.88671875" style="3"/>
  </cols>
  <sheetData>
    <row r="2" spans="1:24" s="53" customFormat="1" ht="11.65" customHeight="1">
      <c r="A2" s="353" t="s">
        <v>194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X2" s="78"/>
    </row>
    <row r="3" spans="1:24" s="53" customFormat="1" ht="11.65" customHeight="1">
      <c r="A3" s="353" t="s">
        <v>220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X3" s="78"/>
    </row>
    <row r="4" spans="1:24" s="53" customFormat="1" ht="11.65" customHeight="1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166"/>
      <c r="L4" s="173"/>
      <c r="M4" s="166"/>
      <c r="N4" s="166"/>
      <c r="O4" s="166"/>
      <c r="P4" s="166"/>
      <c r="Q4" s="166"/>
      <c r="R4" s="166"/>
      <c r="S4" s="166"/>
      <c r="T4" s="166"/>
      <c r="U4" s="4"/>
      <c r="V4" s="173"/>
      <c r="X4" s="173"/>
    </row>
    <row r="5" spans="1:24" s="166" customFormat="1" ht="11.65" customHeight="1">
      <c r="X5" s="173"/>
    </row>
    <row r="6" spans="1:24" s="166" customFormat="1" ht="12.6" customHeight="1">
      <c r="A6" s="395" t="s">
        <v>12</v>
      </c>
      <c r="B6" s="395" t="s">
        <v>68</v>
      </c>
      <c r="C6" s="395" t="s">
        <v>69</v>
      </c>
      <c r="D6" s="401" t="s">
        <v>13</v>
      </c>
      <c r="E6" s="402"/>
      <c r="F6" s="402"/>
      <c r="G6" s="402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  <c r="T6" s="402"/>
      <c r="U6" s="403"/>
      <c r="V6" s="395" t="s">
        <v>0</v>
      </c>
      <c r="X6" s="53"/>
    </row>
    <row r="7" spans="1:24" s="57" customFormat="1" ht="21.75" customHeight="1">
      <c r="A7" s="396"/>
      <c r="B7" s="396"/>
      <c r="C7" s="396"/>
      <c r="D7" s="399" t="s">
        <v>64</v>
      </c>
      <c r="E7" s="399" t="s">
        <v>65</v>
      </c>
      <c r="F7" s="399" t="s">
        <v>66</v>
      </c>
      <c r="G7" s="399" t="s">
        <v>11</v>
      </c>
      <c r="H7" s="399" t="s">
        <v>1</v>
      </c>
      <c r="I7" s="399" t="s">
        <v>2</v>
      </c>
      <c r="J7" s="399" t="s">
        <v>3</v>
      </c>
      <c r="K7" s="399" t="s">
        <v>4</v>
      </c>
      <c r="L7" s="399" t="s">
        <v>5</v>
      </c>
      <c r="M7" s="399" t="s">
        <v>6</v>
      </c>
      <c r="N7" s="399" t="s">
        <v>7</v>
      </c>
      <c r="O7" s="399" t="s">
        <v>8</v>
      </c>
      <c r="P7" s="399" t="s">
        <v>9</v>
      </c>
      <c r="Q7" s="399" t="s">
        <v>82</v>
      </c>
      <c r="R7" s="399" t="s">
        <v>83</v>
      </c>
      <c r="S7" s="399" t="s">
        <v>84</v>
      </c>
      <c r="T7" s="399" t="s">
        <v>85</v>
      </c>
      <c r="U7" s="399" t="s">
        <v>86</v>
      </c>
      <c r="V7" s="396"/>
      <c r="X7" s="53"/>
    </row>
    <row r="8" spans="1:24" ht="11.25" customHeight="1">
      <c r="A8" s="99" t="s">
        <v>129</v>
      </c>
      <c r="B8" s="99" t="s">
        <v>20</v>
      </c>
      <c r="C8" s="99" t="s">
        <v>26</v>
      </c>
      <c r="D8" s="335">
        <v>16313327665</v>
      </c>
      <c r="E8" s="335">
        <v>9143997748</v>
      </c>
      <c r="F8" s="335">
        <v>7287585329</v>
      </c>
      <c r="G8" s="335">
        <v>5813284854</v>
      </c>
      <c r="H8" s="335">
        <v>4725804203</v>
      </c>
      <c r="I8" s="335">
        <v>7062224910</v>
      </c>
      <c r="J8" s="335">
        <v>11467727876</v>
      </c>
      <c r="K8" s="335">
        <v>11269742372</v>
      </c>
      <c r="L8" s="335">
        <v>10474250860</v>
      </c>
      <c r="M8" s="335">
        <v>9343448665</v>
      </c>
      <c r="N8" s="335">
        <v>7934658926</v>
      </c>
      <c r="O8" s="335">
        <v>7279615925</v>
      </c>
      <c r="P8" s="335">
        <v>6247755487</v>
      </c>
      <c r="Q8" s="335">
        <v>4661608906</v>
      </c>
      <c r="R8" s="335">
        <v>3364572469</v>
      </c>
      <c r="S8" s="335">
        <v>2415197983</v>
      </c>
      <c r="T8" s="335">
        <v>1281484950</v>
      </c>
      <c r="U8" s="335">
        <v>804623535</v>
      </c>
      <c r="V8" s="335">
        <v>126890912663</v>
      </c>
      <c r="X8" s="53"/>
    </row>
    <row r="9" spans="1:24" ht="11.25" customHeight="1">
      <c r="A9" s="20"/>
      <c r="B9" s="99"/>
      <c r="C9" s="99" t="s">
        <v>27</v>
      </c>
      <c r="D9" s="335">
        <v>64880371</v>
      </c>
      <c r="E9" s="335">
        <v>36088359</v>
      </c>
      <c r="F9" s="335">
        <v>15721529</v>
      </c>
      <c r="G9" s="335">
        <v>8632303</v>
      </c>
      <c r="H9" s="335">
        <v>5476202</v>
      </c>
      <c r="I9" s="335">
        <v>6465136</v>
      </c>
      <c r="J9" s="335">
        <v>15074607</v>
      </c>
      <c r="K9" s="335">
        <v>21200890</v>
      </c>
      <c r="L9" s="335">
        <v>18686193</v>
      </c>
      <c r="M9" s="335">
        <v>13952691</v>
      </c>
      <c r="N9" s="335">
        <v>12037658</v>
      </c>
      <c r="O9" s="335">
        <v>10320972</v>
      </c>
      <c r="P9" s="335">
        <v>10732217</v>
      </c>
      <c r="Q9" s="335">
        <v>9357442</v>
      </c>
      <c r="R9" s="335">
        <v>10353459</v>
      </c>
      <c r="S9" s="335">
        <v>9672014</v>
      </c>
      <c r="T9" s="335">
        <v>7270444</v>
      </c>
      <c r="U9" s="335">
        <v>20801696</v>
      </c>
      <c r="V9" s="335">
        <v>296724183</v>
      </c>
    </row>
    <row r="10" spans="1:24" ht="11.25" customHeight="1">
      <c r="A10" s="20"/>
      <c r="B10" s="99"/>
      <c r="C10" s="99" t="s">
        <v>28</v>
      </c>
      <c r="D10" s="335">
        <v>3860597564</v>
      </c>
      <c r="E10" s="335">
        <v>255237252</v>
      </c>
      <c r="F10" s="335">
        <v>190510151</v>
      </c>
      <c r="G10" s="335">
        <v>214548969</v>
      </c>
      <c r="H10" s="335">
        <v>216569113</v>
      </c>
      <c r="I10" s="335">
        <v>279414363</v>
      </c>
      <c r="J10" s="335">
        <v>515522246</v>
      </c>
      <c r="K10" s="335">
        <v>621635217</v>
      </c>
      <c r="L10" s="335">
        <v>583643465</v>
      </c>
      <c r="M10" s="335">
        <v>752962051</v>
      </c>
      <c r="N10" s="335">
        <v>704109249</v>
      </c>
      <c r="O10" s="335">
        <v>898523470</v>
      </c>
      <c r="P10" s="335">
        <v>951015966</v>
      </c>
      <c r="Q10" s="335">
        <v>952677967</v>
      </c>
      <c r="R10" s="335">
        <v>796842936</v>
      </c>
      <c r="S10" s="335">
        <v>899544061</v>
      </c>
      <c r="T10" s="335">
        <v>522792805</v>
      </c>
      <c r="U10" s="335">
        <v>551346879</v>
      </c>
      <c r="V10" s="335">
        <v>13767493724</v>
      </c>
    </row>
    <row r="11" spans="1:24" ht="11.25" customHeight="1">
      <c r="A11" s="99"/>
      <c r="B11" s="99"/>
      <c r="C11" s="99" t="s">
        <v>162</v>
      </c>
      <c r="D11" s="335">
        <v>215702132</v>
      </c>
      <c r="E11" s="335">
        <v>163585496</v>
      </c>
      <c r="F11" s="335">
        <v>116875488</v>
      </c>
      <c r="G11" s="335">
        <v>79758585</v>
      </c>
      <c r="H11" s="335">
        <v>79132385</v>
      </c>
      <c r="I11" s="335">
        <v>256723198</v>
      </c>
      <c r="J11" s="335">
        <v>494565149</v>
      </c>
      <c r="K11" s="335">
        <v>434986444</v>
      </c>
      <c r="L11" s="335">
        <v>304841638</v>
      </c>
      <c r="M11" s="335">
        <v>193470113</v>
      </c>
      <c r="N11" s="335">
        <v>124617466</v>
      </c>
      <c r="O11" s="335">
        <v>89365675</v>
      </c>
      <c r="P11" s="335">
        <v>65849218</v>
      </c>
      <c r="Q11" s="335">
        <v>41526036</v>
      </c>
      <c r="R11" s="335">
        <v>23000152</v>
      </c>
      <c r="S11" s="335">
        <v>13989575</v>
      </c>
      <c r="T11" s="335">
        <v>6739919</v>
      </c>
      <c r="U11" s="335">
        <v>4226138</v>
      </c>
      <c r="V11" s="335">
        <v>2708954807</v>
      </c>
    </row>
    <row r="12" spans="1:24" ht="11.25" customHeight="1">
      <c r="A12" s="118"/>
      <c r="B12" s="100"/>
      <c r="C12" s="100" t="s">
        <v>14</v>
      </c>
      <c r="D12" s="336">
        <v>20454507732</v>
      </c>
      <c r="E12" s="336">
        <v>9598908855</v>
      </c>
      <c r="F12" s="336">
        <v>7610692497</v>
      </c>
      <c r="G12" s="336">
        <v>6116224711</v>
      </c>
      <c r="H12" s="336">
        <v>5026981903</v>
      </c>
      <c r="I12" s="336">
        <v>7604827607</v>
      </c>
      <c r="J12" s="336">
        <v>12492889878</v>
      </c>
      <c r="K12" s="336">
        <v>12347564923</v>
      </c>
      <c r="L12" s="336">
        <v>11381422156</v>
      </c>
      <c r="M12" s="336">
        <v>10303833520</v>
      </c>
      <c r="N12" s="336">
        <v>8775423299</v>
      </c>
      <c r="O12" s="336">
        <v>8277826042</v>
      </c>
      <c r="P12" s="336">
        <v>7275352888</v>
      </c>
      <c r="Q12" s="336">
        <v>5665170351</v>
      </c>
      <c r="R12" s="336">
        <v>4194769016</v>
      </c>
      <c r="S12" s="336">
        <v>3338403633</v>
      </c>
      <c r="T12" s="336">
        <v>1818288118</v>
      </c>
      <c r="U12" s="336">
        <v>1380998248</v>
      </c>
      <c r="V12" s="336">
        <v>143664085377</v>
      </c>
    </row>
    <row r="13" spans="1:24" ht="11.25" customHeight="1">
      <c r="B13" s="99" t="s">
        <v>21</v>
      </c>
      <c r="C13" s="99" t="s">
        <v>29</v>
      </c>
      <c r="D13" s="335">
        <v>5454863644</v>
      </c>
      <c r="E13" s="335">
        <v>2876709036</v>
      </c>
      <c r="F13" s="335">
        <v>3395547035</v>
      </c>
      <c r="G13" s="335">
        <v>3560777221</v>
      </c>
      <c r="H13" s="335">
        <v>3181838402</v>
      </c>
      <c r="I13" s="335">
        <v>4939958380</v>
      </c>
      <c r="J13" s="335">
        <v>8489603966</v>
      </c>
      <c r="K13" s="335">
        <v>8870437977</v>
      </c>
      <c r="L13" s="335">
        <v>8784008586</v>
      </c>
      <c r="M13" s="335">
        <v>8354669627</v>
      </c>
      <c r="N13" s="335">
        <v>7417845407</v>
      </c>
      <c r="O13" s="335">
        <v>7623869641</v>
      </c>
      <c r="P13" s="335">
        <v>7380185740</v>
      </c>
      <c r="Q13" s="335">
        <v>6034650798</v>
      </c>
      <c r="R13" s="335">
        <v>4775284876</v>
      </c>
      <c r="S13" s="335">
        <v>4099972764</v>
      </c>
      <c r="T13" s="335">
        <v>2303693154</v>
      </c>
      <c r="U13" s="335">
        <v>2080968699</v>
      </c>
      <c r="V13" s="335">
        <v>99624884953</v>
      </c>
    </row>
    <row r="14" spans="1:24" ht="11.25" customHeight="1">
      <c r="A14" s="99"/>
      <c r="B14" s="99"/>
      <c r="C14" s="99" t="s">
        <v>30</v>
      </c>
      <c r="D14" s="335">
        <v>3764625955</v>
      </c>
      <c r="E14" s="335">
        <v>2362905446</v>
      </c>
      <c r="F14" s="335">
        <v>3414762980</v>
      </c>
      <c r="G14" s="335">
        <v>4249395069</v>
      </c>
      <c r="H14" s="335">
        <v>4002048315</v>
      </c>
      <c r="I14" s="335">
        <v>6142581204</v>
      </c>
      <c r="J14" s="335">
        <v>10441282508</v>
      </c>
      <c r="K14" s="335">
        <v>10938417561</v>
      </c>
      <c r="L14" s="335">
        <v>10931780561</v>
      </c>
      <c r="M14" s="335">
        <v>10011362792</v>
      </c>
      <c r="N14" s="335">
        <v>8864420563</v>
      </c>
      <c r="O14" s="335">
        <v>8735022243</v>
      </c>
      <c r="P14" s="335">
        <v>8077191296</v>
      </c>
      <c r="Q14" s="335">
        <v>6344405258</v>
      </c>
      <c r="R14" s="335">
        <v>4689853558</v>
      </c>
      <c r="S14" s="335">
        <v>3641504888</v>
      </c>
      <c r="T14" s="335">
        <v>1987288650</v>
      </c>
      <c r="U14" s="335">
        <v>1536017558</v>
      </c>
      <c r="V14" s="335">
        <v>110134866405</v>
      </c>
    </row>
    <row r="15" spans="1:24" ht="11.25" customHeight="1">
      <c r="A15" s="20"/>
      <c r="B15" s="99"/>
      <c r="C15" s="99" t="s">
        <v>31</v>
      </c>
      <c r="D15" s="335">
        <v>80014028</v>
      </c>
      <c r="E15" s="335">
        <v>95903549</v>
      </c>
      <c r="F15" s="335">
        <v>142259413</v>
      </c>
      <c r="G15" s="335">
        <v>176913026</v>
      </c>
      <c r="H15" s="335">
        <v>188097110</v>
      </c>
      <c r="I15" s="335">
        <v>360152183</v>
      </c>
      <c r="J15" s="335">
        <v>680307462</v>
      </c>
      <c r="K15" s="335">
        <v>820822541</v>
      </c>
      <c r="L15" s="335">
        <v>895833406</v>
      </c>
      <c r="M15" s="335">
        <v>828268913</v>
      </c>
      <c r="N15" s="335">
        <v>826262460</v>
      </c>
      <c r="O15" s="335">
        <v>887603729</v>
      </c>
      <c r="P15" s="335">
        <v>984360781</v>
      </c>
      <c r="Q15" s="335">
        <v>829466382</v>
      </c>
      <c r="R15" s="335">
        <v>663102310</v>
      </c>
      <c r="S15" s="335">
        <v>486754521</v>
      </c>
      <c r="T15" s="335">
        <v>210431213</v>
      </c>
      <c r="U15" s="335">
        <v>125594354</v>
      </c>
      <c r="V15" s="335">
        <v>9282147381</v>
      </c>
    </row>
    <row r="16" spans="1:24" ht="11.25" customHeight="1">
      <c r="A16" s="97"/>
      <c r="B16" s="100"/>
      <c r="C16" s="100" t="s">
        <v>14</v>
      </c>
      <c r="D16" s="336">
        <v>9299503627</v>
      </c>
      <c r="E16" s="336">
        <v>5335518031</v>
      </c>
      <c r="F16" s="336">
        <v>6952569428</v>
      </c>
      <c r="G16" s="336">
        <v>7987085316</v>
      </c>
      <c r="H16" s="336">
        <v>7371983827</v>
      </c>
      <c r="I16" s="336">
        <v>11442691767</v>
      </c>
      <c r="J16" s="336">
        <v>19611193936</v>
      </c>
      <c r="K16" s="336">
        <v>20629678079</v>
      </c>
      <c r="L16" s="336">
        <v>20611622553</v>
      </c>
      <c r="M16" s="336">
        <v>19194301332</v>
      </c>
      <c r="N16" s="336">
        <v>17108528430</v>
      </c>
      <c r="O16" s="336">
        <v>17246495613</v>
      </c>
      <c r="P16" s="336">
        <v>16441737817</v>
      </c>
      <c r="Q16" s="336">
        <v>13208522438</v>
      </c>
      <c r="R16" s="336">
        <v>10128240744</v>
      </c>
      <c r="S16" s="336">
        <v>8228232173</v>
      </c>
      <c r="T16" s="336">
        <v>4501413017</v>
      </c>
      <c r="U16" s="336">
        <v>3742580611</v>
      </c>
      <c r="V16" s="336">
        <v>219041898739</v>
      </c>
    </row>
    <row r="17" spans="1:22" ht="11.25" customHeight="1">
      <c r="B17" s="99" t="s">
        <v>62</v>
      </c>
      <c r="C17" s="99" t="s">
        <v>32</v>
      </c>
      <c r="D17" s="335">
        <v>32337347</v>
      </c>
      <c r="E17" s="335">
        <v>31228934</v>
      </c>
      <c r="F17" s="335">
        <v>45027143</v>
      </c>
      <c r="G17" s="335">
        <v>63415083</v>
      </c>
      <c r="H17" s="335">
        <v>58079531</v>
      </c>
      <c r="I17" s="335">
        <v>96455027</v>
      </c>
      <c r="J17" s="335">
        <v>182147602</v>
      </c>
      <c r="K17" s="335">
        <v>190368622</v>
      </c>
      <c r="L17" s="335">
        <v>317096109</v>
      </c>
      <c r="M17" s="335">
        <v>331889982</v>
      </c>
      <c r="N17" s="335">
        <v>364684129</v>
      </c>
      <c r="O17" s="335">
        <v>563324206</v>
      </c>
      <c r="P17" s="335">
        <v>749434896</v>
      </c>
      <c r="Q17" s="335">
        <v>753844046</v>
      </c>
      <c r="R17" s="335">
        <v>694067691</v>
      </c>
      <c r="S17" s="335">
        <v>552899478</v>
      </c>
      <c r="T17" s="335">
        <v>305196811</v>
      </c>
      <c r="U17" s="335">
        <v>140409980</v>
      </c>
      <c r="V17" s="335">
        <v>5471906617</v>
      </c>
    </row>
    <row r="18" spans="1:22" ht="11.25" customHeight="1">
      <c r="B18" s="99"/>
      <c r="C18" s="99" t="s">
        <v>33</v>
      </c>
      <c r="D18" s="335">
        <v>3103802318</v>
      </c>
      <c r="E18" s="335">
        <v>1299257129</v>
      </c>
      <c r="F18" s="335">
        <v>723053367</v>
      </c>
      <c r="G18" s="335">
        <v>908897274</v>
      </c>
      <c r="H18" s="335">
        <v>905878955</v>
      </c>
      <c r="I18" s="335">
        <v>1464328269</v>
      </c>
      <c r="J18" s="335">
        <v>2569259774</v>
      </c>
      <c r="K18" s="335">
        <v>2485640842</v>
      </c>
      <c r="L18" s="335">
        <v>2217910036</v>
      </c>
      <c r="M18" s="335">
        <v>2231742543</v>
      </c>
      <c r="N18" s="335">
        <v>1896629492</v>
      </c>
      <c r="O18" s="335">
        <v>2059845712</v>
      </c>
      <c r="P18" s="335">
        <v>2049236217</v>
      </c>
      <c r="Q18" s="335">
        <v>1718323083</v>
      </c>
      <c r="R18" s="335">
        <v>1416200929</v>
      </c>
      <c r="S18" s="335">
        <v>1567717926</v>
      </c>
      <c r="T18" s="335">
        <v>859574414</v>
      </c>
      <c r="U18" s="335">
        <v>935246801</v>
      </c>
      <c r="V18" s="335">
        <v>30412545081</v>
      </c>
    </row>
    <row r="19" spans="1:22" ht="11.25" customHeight="1">
      <c r="A19" s="20"/>
      <c r="B19" s="99"/>
      <c r="C19" s="99" t="s">
        <v>35</v>
      </c>
      <c r="D19" s="335">
        <v>169120671</v>
      </c>
      <c r="E19" s="335">
        <v>966298154</v>
      </c>
      <c r="F19" s="335">
        <v>1053159537</v>
      </c>
      <c r="G19" s="335">
        <v>1116389370</v>
      </c>
      <c r="H19" s="335">
        <v>922035759</v>
      </c>
      <c r="I19" s="335">
        <v>1180447207</v>
      </c>
      <c r="J19" s="335">
        <v>1871697749</v>
      </c>
      <c r="K19" s="335">
        <v>1678231671</v>
      </c>
      <c r="L19" s="335">
        <v>1274483744</v>
      </c>
      <c r="M19" s="335">
        <v>883544811</v>
      </c>
      <c r="N19" s="335">
        <v>611368393</v>
      </c>
      <c r="O19" s="335">
        <v>411720595</v>
      </c>
      <c r="P19" s="335">
        <v>254387685</v>
      </c>
      <c r="Q19" s="335">
        <v>123798446</v>
      </c>
      <c r="R19" s="335">
        <v>62879144</v>
      </c>
      <c r="S19" s="335">
        <v>33488309</v>
      </c>
      <c r="T19" s="335">
        <v>18324168</v>
      </c>
      <c r="U19" s="335">
        <v>6097512</v>
      </c>
      <c r="V19" s="335">
        <v>12637472925</v>
      </c>
    </row>
    <row r="20" spans="1:22" ht="11.25" customHeight="1">
      <c r="A20" s="20"/>
      <c r="B20" s="99"/>
      <c r="C20" s="99" t="s">
        <v>75</v>
      </c>
      <c r="D20" s="335">
        <v>49690487</v>
      </c>
      <c r="E20" s="335">
        <v>243800369</v>
      </c>
      <c r="F20" s="335">
        <v>255415332</v>
      </c>
      <c r="G20" s="335">
        <v>304444909</v>
      </c>
      <c r="H20" s="335">
        <v>299086513</v>
      </c>
      <c r="I20" s="335">
        <v>344626167</v>
      </c>
      <c r="J20" s="335">
        <v>446710631</v>
      </c>
      <c r="K20" s="335">
        <v>434868348</v>
      </c>
      <c r="L20" s="335">
        <v>329929880</v>
      </c>
      <c r="M20" s="335">
        <v>233050971</v>
      </c>
      <c r="N20" s="335">
        <v>140855099</v>
      </c>
      <c r="O20" s="335">
        <v>100499605</v>
      </c>
      <c r="P20" s="335">
        <v>53743050</v>
      </c>
      <c r="Q20" s="335">
        <v>22393236</v>
      </c>
      <c r="R20" s="335">
        <v>9892528</v>
      </c>
      <c r="S20" s="335">
        <v>6674988</v>
      </c>
      <c r="T20" s="335">
        <v>1914858</v>
      </c>
      <c r="U20" s="335">
        <v>617105</v>
      </c>
      <c r="V20" s="335">
        <v>3278214076</v>
      </c>
    </row>
    <row r="21" spans="1:22" ht="11.25" customHeight="1">
      <c r="A21" s="99"/>
      <c r="B21" s="99"/>
      <c r="C21" s="99" t="s">
        <v>76</v>
      </c>
      <c r="D21" s="335">
        <v>3383027</v>
      </c>
      <c r="E21" s="335">
        <v>13172742</v>
      </c>
      <c r="F21" s="335">
        <v>20878308</v>
      </c>
      <c r="G21" s="335">
        <v>20944922</v>
      </c>
      <c r="H21" s="335">
        <v>22129819</v>
      </c>
      <c r="I21" s="335">
        <v>43275078</v>
      </c>
      <c r="J21" s="335">
        <v>61428322</v>
      </c>
      <c r="K21" s="335">
        <v>49784982</v>
      </c>
      <c r="L21" s="335">
        <v>25432715</v>
      </c>
      <c r="M21" s="335">
        <v>18360997</v>
      </c>
      <c r="N21" s="335">
        <v>9470374</v>
      </c>
      <c r="O21" s="335">
        <v>6514059</v>
      </c>
      <c r="P21" s="335">
        <v>3781289</v>
      </c>
      <c r="Q21" s="335">
        <v>2272536</v>
      </c>
      <c r="R21" s="335">
        <v>1430894</v>
      </c>
      <c r="S21" s="335">
        <v>1041523</v>
      </c>
      <c r="T21" s="335">
        <v>578681</v>
      </c>
      <c r="U21" s="335">
        <v>187800</v>
      </c>
      <c r="V21" s="335">
        <v>304068068</v>
      </c>
    </row>
    <row r="22" spans="1:22" ht="11.25" customHeight="1">
      <c r="A22" s="20"/>
      <c r="B22" s="99"/>
      <c r="C22" s="99" t="s">
        <v>36</v>
      </c>
      <c r="D22" s="335">
        <v>131171</v>
      </c>
      <c r="E22" s="335">
        <v>682328</v>
      </c>
      <c r="F22" s="335">
        <v>872578</v>
      </c>
      <c r="G22" s="335">
        <v>29348</v>
      </c>
      <c r="H22" s="335">
        <v>21415</v>
      </c>
      <c r="I22" s="335">
        <v>88268</v>
      </c>
      <c r="J22" s="335">
        <v>135409</v>
      </c>
      <c r="K22" s="335">
        <v>263514</v>
      </c>
      <c r="L22" s="335">
        <v>136986</v>
      </c>
      <c r="M22" s="335">
        <v>187047</v>
      </c>
      <c r="N22" s="335">
        <v>86797</v>
      </c>
      <c r="O22" s="335">
        <v>223548</v>
      </c>
      <c r="P22" s="335">
        <v>156679</v>
      </c>
      <c r="Q22" s="335">
        <v>43788</v>
      </c>
      <c r="R22" s="335">
        <v>70963</v>
      </c>
      <c r="S22" s="335">
        <v>6917</v>
      </c>
      <c r="T22" s="335">
        <v>3766</v>
      </c>
      <c r="U22" s="335">
        <v>13963</v>
      </c>
      <c r="V22" s="335">
        <v>3154485</v>
      </c>
    </row>
    <row r="23" spans="1:22" ht="11.25" customHeight="1">
      <c r="A23" s="20"/>
      <c r="B23" s="99"/>
      <c r="C23" s="99" t="s">
        <v>37</v>
      </c>
      <c r="D23" s="335">
        <v>363577036</v>
      </c>
      <c r="E23" s="335">
        <v>202208903</v>
      </c>
      <c r="F23" s="335">
        <v>167821066</v>
      </c>
      <c r="G23" s="335">
        <v>114941475</v>
      </c>
      <c r="H23" s="335">
        <v>97949994</v>
      </c>
      <c r="I23" s="335">
        <v>162935148</v>
      </c>
      <c r="J23" s="335">
        <v>369164837</v>
      </c>
      <c r="K23" s="335">
        <v>423515993</v>
      </c>
      <c r="L23" s="335">
        <v>399823781</v>
      </c>
      <c r="M23" s="335">
        <v>345523235</v>
      </c>
      <c r="N23" s="335">
        <v>310781042</v>
      </c>
      <c r="O23" s="335">
        <v>292118554</v>
      </c>
      <c r="P23" s="335">
        <v>251492812</v>
      </c>
      <c r="Q23" s="335">
        <v>169375316</v>
      </c>
      <c r="R23" s="335">
        <v>137637642</v>
      </c>
      <c r="S23" s="335">
        <v>134694121</v>
      </c>
      <c r="T23" s="335">
        <v>60894041</v>
      </c>
      <c r="U23" s="335">
        <v>43478422</v>
      </c>
      <c r="V23" s="335">
        <v>4047933418</v>
      </c>
    </row>
    <row r="24" spans="1:22" ht="11.25" customHeight="1">
      <c r="A24" s="99"/>
      <c r="B24" s="99"/>
      <c r="C24" s="99" t="s">
        <v>38</v>
      </c>
      <c r="D24" s="335">
        <v>33543150</v>
      </c>
      <c r="E24" s="335">
        <v>63715157</v>
      </c>
      <c r="F24" s="335">
        <v>62982512</v>
      </c>
      <c r="G24" s="335">
        <v>80831188</v>
      </c>
      <c r="H24" s="335">
        <v>106338662</v>
      </c>
      <c r="I24" s="335">
        <v>169291329</v>
      </c>
      <c r="J24" s="335">
        <v>255074332</v>
      </c>
      <c r="K24" s="335">
        <v>209860901</v>
      </c>
      <c r="L24" s="335">
        <v>186630832</v>
      </c>
      <c r="M24" s="335">
        <v>214574692</v>
      </c>
      <c r="N24" s="335">
        <v>229132793</v>
      </c>
      <c r="O24" s="335">
        <v>255740513</v>
      </c>
      <c r="P24" s="335">
        <v>273314371</v>
      </c>
      <c r="Q24" s="335">
        <v>276932128</v>
      </c>
      <c r="R24" s="335">
        <v>242457742</v>
      </c>
      <c r="S24" s="335">
        <v>197080448</v>
      </c>
      <c r="T24" s="335">
        <v>108293941</v>
      </c>
      <c r="U24" s="335">
        <v>55353998</v>
      </c>
      <c r="V24" s="335">
        <v>3021148689</v>
      </c>
    </row>
    <row r="25" spans="1:22" ht="11.25" customHeight="1">
      <c r="A25" s="20"/>
      <c r="B25" s="99"/>
      <c r="C25" s="99" t="s">
        <v>39</v>
      </c>
      <c r="D25" s="335">
        <v>327474638</v>
      </c>
      <c r="E25" s="335">
        <v>89631445</v>
      </c>
      <c r="F25" s="335">
        <v>41425780</v>
      </c>
      <c r="G25" s="335">
        <v>44112853</v>
      </c>
      <c r="H25" s="335">
        <v>42705715</v>
      </c>
      <c r="I25" s="335">
        <v>67482603</v>
      </c>
      <c r="J25" s="335">
        <v>112737964</v>
      </c>
      <c r="K25" s="335">
        <v>115180787</v>
      </c>
      <c r="L25" s="335">
        <v>109639388</v>
      </c>
      <c r="M25" s="335">
        <v>109245196</v>
      </c>
      <c r="N25" s="335">
        <v>86314696</v>
      </c>
      <c r="O25" s="335">
        <v>91514442</v>
      </c>
      <c r="P25" s="335">
        <v>83223902</v>
      </c>
      <c r="Q25" s="335">
        <v>72248795</v>
      </c>
      <c r="R25" s="335">
        <v>62487934</v>
      </c>
      <c r="S25" s="335">
        <v>52320991</v>
      </c>
      <c r="T25" s="335">
        <v>27247181</v>
      </c>
      <c r="U25" s="335">
        <v>19203676</v>
      </c>
      <c r="V25" s="335">
        <v>1554197986</v>
      </c>
    </row>
    <row r="26" spans="1:22" ht="11.25" customHeight="1">
      <c r="A26" s="20"/>
      <c r="B26" s="99"/>
      <c r="C26" s="99" t="s">
        <v>40</v>
      </c>
      <c r="D26" s="335">
        <v>5431658</v>
      </c>
      <c r="E26" s="335">
        <v>16739998</v>
      </c>
      <c r="F26" s="335">
        <v>23524775</v>
      </c>
      <c r="G26" s="335">
        <v>42436904</v>
      </c>
      <c r="H26" s="335">
        <v>32770536</v>
      </c>
      <c r="I26" s="335">
        <v>55262050</v>
      </c>
      <c r="J26" s="335">
        <v>106769666</v>
      </c>
      <c r="K26" s="335">
        <v>96865580</v>
      </c>
      <c r="L26" s="335">
        <v>89646596</v>
      </c>
      <c r="M26" s="335">
        <v>60239260</v>
      </c>
      <c r="N26" s="335">
        <v>58600878</v>
      </c>
      <c r="O26" s="335">
        <v>50850824</v>
      </c>
      <c r="P26" s="335">
        <v>40621025</v>
      </c>
      <c r="Q26" s="335">
        <v>34837143</v>
      </c>
      <c r="R26" s="335">
        <v>24753205</v>
      </c>
      <c r="S26" s="335">
        <v>21997827</v>
      </c>
      <c r="T26" s="335">
        <v>7704522</v>
      </c>
      <c r="U26" s="335">
        <v>4063210</v>
      </c>
      <c r="V26" s="335">
        <v>773115657</v>
      </c>
    </row>
    <row r="27" spans="1:22" ht="11.25" customHeight="1">
      <c r="A27" s="99"/>
      <c r="B27" s="99"/>
      <c r="C27" s="99" t="s">
        <v>41</v>
      </c>
      <c r="D27" s="335">
        <v>782094765</v>
      </c>
      <c r="E27" s="335">
        <v>420990242</v>
      </c>
      <c r="F27" s="335">
        <v>470416798</v>
      </c>
      <c r="G27" s="335">
        <v>486727641</v>
      </c>
      <c r="H27" s="335">
        <v>356644618</v>
      </c>
      <c r="I27" s="335">
        <v>536958818</v>
      </c>
      <c r="J27" s="335">
        <v>1084783328</v>
      </c>
      <c r="K27" s="335">
        <v>1312309562</v>
      </c>
      <c r="L27" s="335">
        <v>1627907452</v>
      </c>
      <c r="M27" s="335">
        <v>1753731308</v>
      </c>
      <c r="N27" s="335">
        <v>1808872782</v>
      </c>
      <c r="O27" s="335">
        <v>2134084268</v>
      </c>
      <c r="P27" s="335">
        <v>2060993161</v>
      </c>
      <c r="Q27" s="335">
        <v>1770998193</v>
      </c>
      <c r="R27" s="335">
        <v>1346008694</v>
      </c>
      <c r="S27" s="335">
        <v>1098343810</v>
      </c>
      <c r="T27" s="335">
        <v>659569941</v>
      </c>
      <c r="U27" s="335">
        <v>455796882</v>
      </c>
      <c r="V27" s="335">
        <v>20167232263</v>
      </c>
    </row>
    <row r="28" spans="1:22" ht="11.25" customHeight="1">
      <c r="A28" s="20"/>
      <c r="B28" s="99"/>
      <c r="C28" s="99" t="s">
        <v>42</v>
      </c>
      <c r="D28" s="335">
        <v>22128346</v>
      </c>
      <c r="E28" s="335">
        <v>18720862</v>
      </c>
      <c r="F28" s="335">
        <v>22439378</v>
      </c>
      <c r="G28" s="335">
        <v>67981352</v>
      </c>
      <c r="H28" s="335">
        <v>123527958</v>
      </c>
      <c r="I28" s="335">
        <v>277603780</v>
      </c>
      <c r="J28" s="335">
        <v>539815088</v>
      </c>
      <c r="K28" s="335">
        <v>638834524</v>
      </c>
      <c r="L28" s="335">
        <v>729580539</v>
      </c>
      <c r="M28" s="335">
        <v>772187063</v>
      </c>
      <c r="N28" s="335">
        <v>750609223</v>
      </c>
      <c r="O28" s="335">
        <v>736321546</v>
      </c>
      <c r="P28" s="335">
        <v>685609317</v>
      </c>
      <c r="Q28" s="335">
        <v>530809163</v>
      </c>
      <c r="R28" s="335">
        <v>378993565</v>
      </c>
      <c r="S28" s="335">
        <v>258829350</v>
      </c>
      <c r="T28" s="335">
        <v>112283174</v>
      </c>
      <c r="U28" s="335">
        <v>54942269</v>
      </c>
      <c r="V28" s="335">
        <v>6721216497</v>
      </c>
    </row>
    <row r="29" spans="1:22" ht="11.25" customHeight="1">
      <c r="A29" s="20"/>
      <c r="B29" s="99"/>
      <c r="C29" s="99" t="s">
        <v>43</v>
      </c>
      <c r="D29" s="335">
        <v>46112415</v>
      </c>
      <c r="E29" s="335">
        <v>24804810</v>
      </c>
      <c r="F29" s="335">
        <v>23455178</v>
      </c>
      <c r="G29" s="335">
        <v>21888762</v>
      </c>
      <c r="H29" s="335">
        <v>10420005</v>
      </c>
      <c r="I29" s="335">
        <v>37741871</v>
      </c>
      <c r="J29" s="335">
        <v>116292431</v>
      </c>
      <c r="K29" s="335">
        <v>154792791</v>
      </c>
      <c r="L29" s="335">
        <v>201494641</v>
      </c>
      <c r="M29" s="335">
        <v>261306803</v>
      </c>
      <c r="N29" s="335">
        <v>300092429</v>
      </c>
      <c r="O29" s="335">
        <v>495767115</v>
      </c>
      <c r="P29" s="335">
        <v>526289336</v>
      </c>
      <c r="Q29" s="335">
        <v>576048061</v>
      </c>
      <c r="R29" s="335">
        <v>599314984</v>
      </c>
      <c r="S29" s="335">
        <v>678223663</v>
      </c>
      <c r="T29" s="335">
        <v>281768697</v>
      </c>
      <c r="U29" s="335">
        <v>319120607</v>
      </c>
      <c r="V29" s="335">
        <v>4674934599</v>
      </c>
    </row>
    <row r="30" spans="1:22" ht="11.25" customHeight="1">
      <c r="A30" s="99"/>
      <c r="B30" s="99"/>
      <c r="C30" s="99" t="s">
        <v>44</v>
      </c>
      <c r="D30" s="335">
        <v>19835147</v>
      </c>
      <c r="E30" s="335"/>
      <c r="F30" s="335">
        <v>692</v>
      </c>
      <c r="G30" s="335">
        <v>40635</v>
      </c>
      <c r="H30" s="335">
        <v>579915</v>
      </c>
      <c r="I30" s="335">
        <v>115417</v>
      </c>
      <c r="J30" s="335">
        <v>339481</v>
      </c>
      <c r="K30" s="335">
        <v>597431</v>
      </c>
      <c r="L30" s="335">
        <v>602660</v>
      </c>
      <c r="M30" s="335">
        <v>570287</v>
      </c>
      <c r="N30" s="335">
        <v>1049617</v>
      </c>
      <c r="O30" s="335">
        <v>518210</v>
      </c>
      <c r="P30" s="335">
        <v>684480</v>
      </c>
      <c r="Q30" s="335">
        <v>631500</v>
      </c>
      <c r="R30" s="335">
        <v>47462</v>
      </c>
      <c r="S30" s="335">
        <v>94780</v>
      </c>
      <c r="T30" s="335">
        <v>8354</v>
      </c>
      <c r="U30" s="335"/>
      <c r="V30" s="335">
        <v>25716068</v>
      </c>
    </row>
    <row r="31" spans="1:22" ht="11.25" customHeight="1">
      <c r="A31" s="20"/>
      <c r="B31" s="99"/>
      <c r="C31" s="99" t="s">
        <v>45</v>
      </c>
      <c r="D31" s="335">
        <v>3635679</v>
      </c>
      <c r="E31" s="335"/>
      <c r="F31" s="335"/>
      <c r="G31" s="335"/>
      <c r="H31" s="335"/>
      <c r="I31" s="335">
        <v>693190</v>
      </c>
      <c r="J31" s="335">
        <v>3416360</v>
      </c>
      <c r="K31" s="335">
        <v>3187422</v>
      </c>
      <c r="L31" s="335">
        <v>313389</v>
      </c>
      <c r="M31" s="335"/>
      <c r="N31" s="335">
        <v>74170</v>
      </c>
      <c r="O31" s="335">
        <v>938006</v>
      </c>
      <c r="P31" s="335">
        <v>134950</v>
      </c>
      <c r="Q31" s="335">
        <v>152644</v>
      </c>
      <c r="R31" s="335"/>
      <c r="S31" s="335"/>
      <c r="T31" s="335"/>
      <c r="U31" s="335"/>
      <c r="V31" s="335">
        <v>12545810</v>
      </c>
    </row>
    <row r="32" spans="1:22" ht="11.25" customHeight="1">
      <c r="A32" s="20"/>
      <c r="B32" s="99"/>
      <c r="C32" s="99" t="s">
        <v>46</v>
      </c>
      <c r="D32" s="335">
        <v>11991522</v>
      </c>
      <c r="E32" s="335">
        <v>16892474</v>
      </c>
      <c r="F32" s="335">
        <v>29724777</v>
      </c>
      <c r="G32" s="335">
        <v>9235348</v>
      </c>
      <c r="H32" s="335">
        <v>7272128</v>
      </c>
      <c r="I32" s="335">
        <v>14324853</v>
      </c>
      <c r="J32" s="335">
        <v>26294740</v>
      </c>
      <c r="K32" s="335">
        <v>22566081</v>
      </c>
      <c r="L32" s="335">
        <v>26598320</v>
      </c>
      <c r="M32" s="335">
        <v>22776309</v>
      </c>
      <c r="N32" s="335">
        <v>24416308</v>
      </c>
      <c r="O32" s="335">
        <v>23108898</v>
      </c>
      <c r="P32" s="335">
        <v>19936074</v>
      </c>
      <c r="Q32" s="335">
        <v>14767135</v>
      </c>
      <c r="R32" s="335">
        <v>10014995</v>
      </c>
      <c r="S32" s="335">
        <v>5757189</v>
      </c>
      <c r="T32" s="335">
        <v>3310651</v>
      </c>
      <c r="U32" s="335">
        <v>1905028</v>
      </c>
      <c r="V32" s="335">
        <v>290892830</v>
      </c>
    </row>
    <row r="33" spans="1:22" ht="11.25" customHeight="1">
      <c r="A33" s="99"/>
      <c r="B33" s="99"/>
      <c r="C33" s="99" t="s">
        <v>255</v>
      </c>
      <c r="D33" s="335">
        <v>1370727900</v>
      </c>
      <c r="E33" s="335">
        <v>1046352647</v>
      </c>
      <c r="F33" s="335">
        <v>154171726</v>
      </c>
      <c r="G33" s="335">
        <v>62943072</v>
      </c>
      <c r="H33" s="335">
        <v>35810254</v>
      </c>
      <c r="I33" s="335">
        <v>31572502</v>
      </c>
      <c r="J33" s="335">
        <v>76077524</v>
      </c>
      <c r="K33" s="335">
        <v>58967280</v>
      </c>
      <c r="L33" s="335">
        <v>60750976</v>
      </c>
      <c r="M33" s="335">
        <v>70619681</v>
      </c>
      <c r="N33" s="335">
        <v>46607356</v>
      </c>
      <c r="O33" s="335">
        <v>64233037</v>
      </c>
      <c r="P33" s="335">
        <v>72490377</v>
      </c>
      <c r="Q33" s="335">
        <v>78340114</v>
      </c>
      <c r="R33" s="335">
        <v>85759021</v>
      </c>
      <c r="S33" s="335">
        <v>137487435</v>
      </c>
      <c r="T33" s="335">
        <v>75523428</v>
      </c>
      <c r="U33" s="335">
        <v>100377590</v>
      </c>
      <c r="V33" s="335">
        <v>3628811920</v>
      </c>
    </row>
    <row r="34" spans="1:22" ht="11.25" customHeight="1">
      <c r="A34" s="113"/>
      <c r="B34" s="99"/>
      <c r="C34" s="99" t="s">
        <v>256</v>
      </c>
      <c r="D34" s="335"/>
      <c r="E34" s="335"/>
      <c r="F34" s="335"/>
      <c r="G34" s="335"/>
      <c r="H34" s="335"/>
      <c r="I34" s="335"/>
      <c r="J34" s="335"/>
      <c r="K34" s="335"/>
      <c r="L34" s="335"/>
      <c r="M34" s="335"/>
      <c r="N34" s="335"/>
      <c r="O34" s="335"/>
      <c r="P34" s="335"/>
      <c r="Q34" s="335">
        <v>38000</v>
      </c>
      <c r="R34" s="335"/>
      <c r="S34" s="335"/>
      <c r="T34" s="335"/>
      <c r="U34" s="335"/>
      <c r="V34" s="335">
        <v>38000</v>
      </c>
    </row>
    <row r="35" spans="1:22" ht="11.25" customHeight="1">
      <c r="A35" s="113"/>
      <c r="B35" s="99"/>
      <c r="C35" s="99" t="s">
        <v>34</v>
      </c>
      <c r="D35" s="335">
        <v>151156221</v>
      </c>
      <c r="E35" s="335">
        <v>14345248</v>
      </c>
      <c r="F35" s="335">
        <v>51376126</v>
      </c>
      <c r="G35" s="335">
        <v>79984882</v>
      </c>
      <c r="H35" s="335">
        <v>53139185</v>
      </c>
      <c r="I35" s="335">
        <v>47183602</v>
      </c>
      <c r="J35" s="335">
        <v>136968924</v>
      </c>
      <c r="K35" s="335">
        <v>67424679</v>
      </c>
      <c r="L35" s="335">
        <v>51138894</v>
      </c>
      <c r="M35" s="335">
        <v>69383151</v>
      </c>
      <c r="N35" s="335">
        <v>81256544</v>
      </c>
      <c r="O35" s="335">
        <v>125053056</v>
      </c>
      <c r="P35" s="335">
        <v>84536505</v>
      </c>
      <c r="Q35" s="335">
        <v>91282637</v>
      </c>
      <c r="R35" s="335">
        <v>65575464</v>
      </c>
      <c r="S35" s="335">
        <v>65919582</v>
      </c>
      <c r="T35" s="335">
        <v>21979161</v>
      </c>
      <c r="U35" s="335">
        <v>26382241</v>
      </c>
      <c r="V35" s="335">
        <v>1284086102</v>
      </c>
    </row>
    <row r="36" spans="1:22" ht="11.25" customHeight="1">
      <c r="A36" s="118"/>
      <c r="B36" s="100"/>
      <c r="C36" s="100" t="s">
        <v>14</v>
      </c>
      <c r="D36" s="336">
        <v>6496173498</v>
      </c>
      <c r="E36" s="336">
        <v>4468841442</v>
      </c>
      <c r="F36" s="336">
        <v>3145745073</v>
      </c>
      <c r="G36" s="336">
        <v>3425245018</v>
      </c>
      <c r="H36" s="336">
        <v>3074390962</v>
      </c>
      <c r="I36" s="336">
        <v>4530385179</v>
      </c>
      <c r="J36" s="336">
        <v>7959114162</v>
      </c>
      <c r="K36" s="336">
        <v>7943261010</v>
      </c>
      <c r="L36" s="336">
        <v>7649116938</v>
      </c>
      <c r="M36" s="336">
        <v>7378933336</v>
      </c>
      <c r="N36" s="336">
        <v>6720902122</v>
      </c>
      <c r="O36" s="336">
        <v>7412376194</v>
      </c>
      <c r="P36" s="336">
        <v>7210066126</v>
      </c>
      <c r="Q36" s="336">
        <v>6237135964</v>
      </c>
      <c r="R36" s="336">
        <v>5137592857</v>
      </c>
      <c r="S36" s="336">
        <v>4812578337</v>
      </c>
      <c r="T36" s="336">
        <v>2544175789</v>
      </c>
      <c r="U36" s="336">
        <v>2163197084</v>
      </c>
      <c r="V36" s="336">
        <v>98309231091</v>
      </c>
    </row>
    <row r="37" spans="1:22" ht="11.25" customHeight="1">
      <c r="A37" s="20"/>
      <c r="B37" s="99" t="s">
        <v>100</v>
      </c>
      <c r="C37" s="99" t="s">
        <v>47</v>
      </c>
      <c r="D37" s="335">
        <v>186579189</v>
      </c>
      <c r="E37" s="335">
        <v>71504678</v>
      </c>
      <c r="F37" s="335">
        <v>86978150</v>
      </c>
      <c r="G37" s="335">
        <v>108269509</v>
      </c>
      <c r="H37" s="335">
        <v>173277318</v>
      </c>
      <c r="I37" s="335">
        <v>360911419</v>
      </c>
      <c r="J37" s="335">
        <v>801201847</v>
      </c>
      <c r="K37" s="335">
        <v>1113793141</v>
      </c>
      <c r="L37" s="335">
        <v>1069531132</v>
      </c>
      <c r="M37" s="335">
        <v>1144719640</v>
      </c>
      <c r="N37" s="335">
        <v>1007525524</v>
      </c>
      <c r="O37" s="335">
        <v>1014636263</v>
      </c>
      <c r="P37" s="335">
        <v>958648482</v>
      </c>
      <c r="Q37" s="335">
        <v>758368745</v>
      </c>
      <c r="R37" s="335">
        <v>575246240</v>
      </c>
      <c r="S37" s="335">
        <v>427255405</v>
      </c>
      <c r="T37" s="335">
        <v>156181112</v>
      </c>
      <c r="U37" s="335">
        <v>75818079</v>
      </c>
      <c r="V37" s="335">
        <v>10090445873</v>
      </c>
    </row>
    <row r="38" spans="1:22" ht="11.25" customHeight="1">
      <c r="A38" s="20"/>
      <c r="B38" s="99"/>
      <c r="C38" s="99" t="s">
        <v>38</v>
      </c>
      <c r="D38" s="335">
        <v>76120042</v>
      </c>
      <c r="E38" s="335">
        <v>56064479</v>
      </c>
      <c r="F38" s="335">
        <v>48327281</v>
      </c>
      <c r="G38" s="335">
        <v>105833474</v>
      </c>
      <c r="H38" s="335">
        <v>324289437</v>
      </c>
      <c r="I38" s="335">
        <v>559032566</v>
      </c>
      <c r="J38" s="335">
        <v>848076084</v>
      </c>
      <c r="K38" s="335">
        <v>619018804</v>
      </c>
      <c r="L38" s="335">
        <v>486383904</v>
      </c>
      <c r="M38" s="335">
        <v>600554286</v>
      </c>
      <c r="N38" s="335">
        <v>716252648</v>
      </c>
      <c r="O38" s="335">
        <v>1000589627</v>
      </c>
      <c r="P38" s="335">
        <v>1150412203</v>
      </c>
      <c r="Q38" s="335">
        <v>1195170890</v>
      </c>
      <c r="R38" s="335">
        <v>1103217108</v>
      </c>
      <c r="S38" s="335">
        <v>1020613067</v>
      </c>
      <c r="T38" s="335">
        <v>566243951</v>
      </c>
      <c r="U38" s="335">
        <v>308579329</v>
      </c>
      <c r="V38" s="335">
        <v>10784779180</v>
      </c>
    </row>
    <row r="39" spans="1:22" ht="11.25" customHeight="1">
      <c r="B39" s="99"/>
      <c r="C39" s="99" t="s">
        <v>39</v>
      </c>
      <c r="D39" s="335">
        <v>876493694</v>
      </c>
      <c r="E39" s="335">
        <v>317011869</v>
      </c>
      <c r="F39" s="335">
        <v>148396602</v>
      </c>
      <c r="G39" s="335">
        <v>458673957</v>
      </c>
      <c r="H39" s="335">
        <v>480255134</v>
      </c>
      <c r="I39" s="335">
        <v>694599322</v>
      </c>
      <c r="J39" s="335">
        <v>1063207560</v>
      </c>
      <c r="K39" s="335">
        <v>896530622</v>
      </c>
      <c r="L39" s="335">
        <v>699068715</v>
      </c>
      <c r="M39" s="335">
        <v>521429199</v>
      </c>
      <c r="N39" s="335">
        <v>372842975</v>
      </c>
      <c r="O39" s="335">
        <v>288333022</v>
      </c>
      <c r="P39" s="335">
        <v>195312667</v>
      </c>
      <c r="Q39" s="335">
        <v>129563212</v>
      </c>
      <c r="R39" s="335">
        <v>69064717</v>
      </c>
      <c r="S39" s="335">
        <v>42991021</v>
      </c>
      <c r="T39" s="335">
        <v>13301116</v>
      </c>
      <c r="U39" s="335">
        <v>12565266</v>
      </c>
      <c r="V39" s="335">
        <v>7279640670</v>
      </c>
    </row>
    <row r="40" spans="1:22" ht="11.25" customHeight="1">
      <c r="A40" s="99"/>
      <c r="B40" s="99"/>
      <c r="C40" s="99" t="s">
        <v>48</v>
      </c>
      <c r="D40" s="335">
        <v>17632359</v>
      </c>
      <c r="E40" s="335">
        <v>15150241</v>
      </c>
      <c r="F40" s="335">
        <v>25832631</v>
      </c>
      <c r="G40" s="335">
        <v>171146825</v>
      </c>
      <c r="H40" s="335">
        <v>270420583</v>
      </c>
      <c r="I40" s="335">
        <v>270889938</v>
      </c>
      <c r="J40" s="335">
        <v>381219778</v>
      </c>
      <c r="K40" s="335">
        <v>268553259</v>
      </c>
      <c r="L40" s="335">
        <v>253340254</v>
      </c>
      <c r="M40" s="335">
        <v>169597827</v>
      </c>
      <c r="N40" s="335">
        <v>113533973</v>
      </c>
      <c r="O40" s="335">
        <v>106085063</v>
      </c>
      <c r="P40" s="335">
        <v>80585709</v>
      </c>
      <c r="Q40" s="335">
        <v>66135105</v>
      </c>
      <c r="R40" s="335">
        <v>48322305</v>
      </c>
      <c r="S40" s="335">
        <v>15070057</v>
      </c>
      <c r="T40" s="335">
        <v>4783456</v>
      </c>
      <c r="U40" s="335">
        <v>4779932</v>
      </c>
      <c r="V40" s="335">
        <v>2283079295</v>
      </c>
    </row>
    <row r="41" spans="1:22" ht="11.25" customHeight="1">
      <c r="A41" s="20"/>
      <c r="B41" s="99"/>
      <c r="C41" s="99" t="s">
        <v>49</v>
      </c>
      <c r="D41" s="335">
        <v>322604006</v>
      </c>
      <c r="E41" s="335">
        <v>226765485</v>
      </c>
      <c r="F41" s="335">
        <v>177615398</v>
      </c>
      <c r="G41" s="335">
        <v>171169986</v>
      </c>
      <c r="H41" s="335">
        <v>139636229</v>
      </c>
      <c r="I41" s="335">
        <v>207107038</v>
      </c>
      <c r="J41" s="335">
        <v>348454574</v>
      </c>
      <c r="K41" s="335">
        <v>375321578</v>
      </c>
      <c r="L41" s="335">
        <v>217274151</v>
      </c>
      <c r="M41" s="335">
        <v>253505729</v>
      </c>
      <c r="N41" s="335">
        <v>189427563</v>
      </c>
      <c r="O41" s="335">
        <v>174282058</v>
      </c>
      <c r="P41" s="335">
        <v>177500851</v>
      </c>
      <c r="Q41" s="335">
        <v>131394026</v>
      </c>
      <c r="R41" s="335">
        <v>131395832</v>
      </c>
      <c r="S41" s="335">
        <v>98858959</v>
      </c>
      <c r="T41" s="335">
        <v>52774720</v>
      </c>
      <c r="U41" s="335">
        <v>45768195</v>
      </c>
      <c r="V41" s="335">
        <v>3440856378</v>
      </c>
    </row>
    <row r="42" spans="1:22" ht="11.25" customHeight="1">
      <c r="A42" s="20"/>
      <c r="B42" s="99"/>
      <c r="C42" s="99" t="s">
        <v>50</v>
      </c>
      <c r="D42" s="335">
        <v>60198759</v>
      </c>
      <c r="E42" s="335">
        <v>87643443</v>
      </c>
      <c r="F42" s="335">
        <v>125061616</v>
      </c>
      <c r="G42" s="335">
        <v>177575568</v>
      </c>
      <c r="H42" s="335">
        <v>211257489</v>
      </c>
      <c r="I42" s="335">
        <v>400494683</v>
      </c>
      <c r="J42" s="335">
        <v>710472809</v>
      </c>
      <c r="K42" s="335">
        <v>708215135</v>
      </c>
      <c r="L42" s="335">
        <v>662357608</v>
      </c>
      <c r="M42" s="335">
        <v>535793788</v>
      </c>
      <c r="N42" s="335">
        <v>485675260</v>
      </c>
      <c r="O42" s="335">
        <v>457796017</v>
      </c>
      <c r="P42" s="335">
        <v>409380465</v>
      </c>
      <c r="Q42" s="335">
        <v>340042321</v>
      </c>
      <c r="R42" s="335">
        <v>253573166</v>
      </c>
      <c r="S42" s="335">
        <v>208291405</v>
      </c>
      <c r="T42" s="335">
        <v>104870013</v>
      </c>
      <c r="U42" s="335">
        <v>89180235</v>
      </c>
      <c r="V42" s="335">
        <v>6027879780</v>
      </c>
    </row>
    <row r="43" spans="1:22" ht="11.25" customHeight="1">
      <c r="A43" s="99"/>
      <c r="B43" s="99"/>
      <c r="C43" s="99" t="s">
        <v>51</v>
      </c>
      <c r="D43" s="335">
        <v>92931356</v>
      </c>
      <c r="E43" s="335">
        <v>22368889</v>
      </c>
      <c r="F43" s="335">
        <v>31392731</v>
      </c>
      <c r="G43" s="335">
        <v>75350418</v>
      </c>
      <c r="H43" s="335">
        <v>101324290</v>
      </c>
      <c r="I43" s="335">
        <v>129165312</v>
      </c>
      <c r="J43" s="335">
        <v>256107396</v>
      </c>
      <c r="K43" s="335">
        <v>387762630</v>
      </c>
      <c r="L43" s="335">
        <v>387488218</v>
      </c>
      <c r="M43" s="335">
        <v>454195042</v>
      </c>
      <c r="N43" s="335">
        <v>560968828</v>
      </c>
      <c r="O43" s="335">
        <v>711366529</v>
      </c>
      <c r="P43" s="335">
        <v>826093962</v>
      </c>
      <c r="Q43" s="335">
        <v>872034322</v>
      </c>
      <c r="R43" s="335">
        <v>584898930</v>
      </c>
      <c r="S43" s="335">
        <v>474921788</v>
      </c>
      <c r="T43" s="335">
        <v>220699092</v>
      </c>
      <c r="U43" s="335">
        <v>153049076</v>
      </c>
      <c r="V43" s="335">
        <v>6342118809</v>
      </c>
    </row>
    <row r="44" spans="1:22" ht="11.25" customHeight="1">
      <c r="A44" s="20"/>
      <c r="B44" s="99"/>
      <c r="C44" s="99" t="s">
        <v>174</v>
      </c>
      <c r="D44" s="335">
        <v>53701242</v>
      </c>
      <c r="E44" s="335">
        <v>16184493</v>
      </c>
      <c r="F44" s="335">
        <v>61429808</v>
      </c>
      <c r="G44" s="335">
        <v>118617791</v>
      </c>
      <c r="H44" s="335">
        <v>39226717</v>
      </c>
      <c r="I44" s="335">
        <v>35866583</v>
      </c>
      <c r="J44" s="335">
        <v>78011850</v>
      </c>
      <c r="K44" s="335">
        <v>80552618</v>
      </c>
      <c r="L44" s="335">
        <v>58857268</v>
      </c>
      <c r="M44" s="335">
        <v>100737040</v>
      </c>
      <c r="N44" s="335">
        <v>97631985</v>
      </c>
      <c r="O44" s="335">
        <v>124067194</v>
      </c>
      <c r="P44" s="335">
        <v>152584357</v>
      </c>
      <c r="Q44" s="335">
        <v>156495654</v>
      </c>
      <c r="R44" s="335">
        <v>81680260</v>
      </c>
      <c r="S44" s="335">
        <v>78071690</v>
      </c>
      <c r="T44" s="335">
        <v>21917948</v>
      </c>
      <c r="U44" s="335">
        <v>28905973</v>
      </c>
      <c r="V44" s="335">
        <v>1384540471</v>
      </c>
    </row>
    <row r="45" spans="1:22" ht="11.25" customHeight="1">
      <c r="A45" s="20"/>
      <c r="B45" s="99"/>
      <c r="C45" s="99" t="s">
        <v>52</v>
      </c>
      <c r="D45" s="335">
        <v>503459105</v>
      </c>
      <c r="E45" s="335">
        <v>455903317</v>
      </c>
      <c r="F45" s="335">
        <v>487811698</v>
      </c>
      <c r="G45" s="335">
        <v>377132516</v>
      </c>
      <c r="H45" s="335">
        <v>460210490</v>
      </c>
      <c r="I45" s="335">
        <v>977006434</v>
      </c>
      <c r="J45" s="335">
        <v>1898181006</v>
      </c>
      <c r="K45" s="335">
        <v>2104016082</v>
      </c>
      <c r="L45" s="335">
        <v>2283381746</v>
      </c>
      <c r="M45" s="335">
        <v>2045430086</v>
      </c>
      <c r="N45" s="335">
        <v>1923117425</v>
      </c>
      <c r="O45" s="335">
        <v>1833496666</v>
      </c>
      <c r="P45" s="335">
        <v>1707029118</v>
      </c>
      <c r="Q45" s="335">
        <v>1256156057</v>
      </c>
      <c r="R45" s="335">
        <v>905793131</v>
      </c>
      <c r="S45" s="335">
        <v>642323560</v>
      </c>
      <c r="T45" s="335">
        <v>232639577</v>
      </c>
      <c r="U45" s="335">
        <v>127998739</v>
      </c>
      <c r="V45" s="335">
        <v>20221086753</v>
      </c>
    </row>
    <row r="46" spans="1:22" ht="11.25" customHeight="1">
      <c r="A46" s="99"/>
      <c r="B46" s="99"/>
      <c r="C46" s="99" t="s">
        <v>53</v>
      </c>
      <c r="D46" s="335">
        <v>20582970</v>
      </c>
      <c r="E46" s="335">
        <v>2927818</v>
      </c>
      <c r="F46" s="335">
        <v>10688289</v>
      </c>
      <c r="G46" s="335">
        <v>57521415</v>
      </c>
      <c r="H46" s="335">
        <v>102785552</v>
      </c>
      <c r="I46" s="335">
        <v>163906925</v>
      </c>
      <c r="J46" s="335">
        <v>295727745</v>
      </c>
      <c r="K46" s="335">
        <v>286740954</v>
      </c>
      <c r="L46" s="335">
        <v>265540071</v>
      </c>
      <c r="M46" s="335">
        <v>218129078</v>
      </c>
      <c r="N46" s="335">
        <v>167123733</v>
      </c>
      <c r="O46" s="335">
        <v>122780109</v>
      </c>
      <c r="P46" s="335">
        <v>121329196</v>
      </c>
      <c r="Q46" s="335">
        <v>74567177</v>
      </c>
      <c r="R46" s="335">
        <v>36200251</v>
      </c>
      <c r="S46" s="335">
        <v>19212876</v>
      </c>
      <c r="T46" s="335">
        <v>8418772</v>
      </c>
      <c r="U46" s="335">
        <v>4281909</v>
      </c>
      <c r="V46" s="335">
        <v>1978464840</v>
      </c>
    </row>
    <row r="47" spans="1:22" ht="11.25" customHeight="1">
      <c r="A47" s="20"/>
      <c r="B47" s="99"/>
      <c r="C47" s="99" t="s">
        <v>54</v>
      </c>
      <c r="D47" s="335">
        <v>1296022862</v>
      </c>
      <c r="E47" s="335">
        <v>1282882324</v>
      </c>
      <c r="F47" s="335">
        <v>540905698</v>
      </c>
      <c r="G47" s="335">
        <v>351530803</v>
      </c>
      <c r="H47" s="335">
        <v>318768767</v>
      </c>
      <c r="I47" s="335">
        <v>644343721</v>
      </c>
      <c r="J47" s="335">
        <v>1653315007</v>
      </c>
      <c r="K47" s="335">
        <v>2588065406</v>
      </c>
      <c r="L47" s="335">
        <v>2533980016</v>
      </c>
      <c r="M47" s="335">
        <v>1663682970</v>
      </c>
      <c r="N47" s="335">
        <v>1154255101</v>
      </c>
      <c r="O47" s="335">
        <v>1210743688</v>
      </c>
      <c r="P47" s="335">
        <v>1297960948</v>
      </c>
      <c r="Q47" s="335">
        <v>1096442660</v>
      </c>
      <c r="R47" s="335">
        <v>818246148</v>
      </c>
      <c r="S47" s="335">
        <v>562382722</v>
      </c>
      <c r="T47" s="335">
        <v>209532455</v>
      </c>
      <c r="U47" s="335">
        <v>120479130</v>
      </c>
      <c r="V47" s="335">
        <v>19343540426</v>
      </c>
    </row>
    <row r="48" spans="1:22" ht="11.25" customHeight="1">
      <c r="A48" s="20"/>
      <c r="B48" s="99"/>
      <c r="C48" s="99" t="s">
        <v>55</v>
      </c>
      <c r="D48" s="335"/>
      <c r="E48" s="335"/>
      <c r="F48" s="335">
        <v>2182423</v>
      </c>
      <c r="G48" s="335">
        <v>15011092</v>
      </c>
      <c r="H48" s="335">
        <v>18832425</v>
      </c>
      <c r="I48" s="335">
        <v>9966692</v>
      </c>
      <c r="J48" s="335">
        <v>7551632</v>
      </c>
      <c r="K48" s="335">
        <v>6536389</v>
      </c>
      <c r="L48" s="335">
        <v>1160316</v>
      </c>
      <c r="M48" s="335">
        <v>3052261</v>
      </c>
      <c r="N48" s="335">
        <v>143139</v>
      </c>
      <c r="O48" s="335">
        <v>2523888</v>
      </c>
      <c r="P48" s="335">
        <v>862054</v>
      </c>
      <c r="Q48" s="335">
        <v>2003925</v>
      </c>
      <c r="R48" s="335"/>
      <c r="S48" s="335">
        <v>2022261</v>
      </c>
      <c r="T48" s="335">
        <v>170028</v>
      </c>
      <c r="U48" s="335"/>
      <c r="V48" s="335">
        <v>72018525</v>
      </c>
    </row>
    <row r="49" spans="1:22" ht="11.25" customHeight="1">
      <c r="A49" s="99"/>
      <c r="B49" s="99"/>
      <c r="C49" s="99" t="s">
        <v>229</v>
      </c>
      <c r="D49" s="335"/>
      <c r="E49" s="335"/>
      <c r="F49" s="335"/>
      <c r="G49" s="335">
        <v>856940</v>
      </c>
      <c r="H49" s="335">
        <v>3943687</v>
      </c>
      <c r="I49" s="335">
        <v>2612909</v>
      </c>
      <c r="J49" s="335">
        <v>295671</v>
      </c>
      <c r="K49" s="335">
        <v>3168215</v>
      </c>
      <c r="L49" s="335">
        <v>6113607</v>
      </c>
      <c r="M49" s="335">
        <v>3229820</v>
      </c>
      <c r="N49" s="335">
        <v>1784996</v>
      </c>
      <c r="O49" s="335">
        <v>1430613</v>
      </c>
      <c r="P49" s="335">
        <v>690897</v>
      </c>
      <c r="Q49" s="335">
        <v>1063805</v>
      </c>
      <c r="R49" s="335">
        <v>542492</v>
      </c>
      <c r="S49" s="335">
        <v>355858</v>
      </c>
      <c r="T49" s="335"/>
      <c r="U49" s="335">
        <v>39696</v>
      </c>
      <c r="V49" s="335">
        <v>26129206</v>
      </c>
    </row>
    <row r="50" spans="1:22" ht="11.25" customHeight="1">
      <c r="A50" s="20"/>
      <c r="B50" s="99"/>
      <c r="C50" s="99" t="s">
        <v>230</v>
      </c>
      <c r="D50" s="335"/>
      <c r="E50" s="335"/>
      <c r="F50" s="335"/>
      <c r="G50" s="335"/>
      <c r="H50" s="335"/>
      <c r="I50" s="335"/>
      <c r="J50" s="335">
        <v>493022</v>
      </c>
      <c r="K50" s="335">
        <v>623920</v>
      </c>
      <c r="L50" s="335">
        <v>14575</v>
      </c>
      <c r="M50" s="335">
        <v>383817</v>
      </c>
      <c r="N50" s="335"/>
      <c r="O50" s="335">
        <v>221888</v>
      </c>
      <c r="P50" s="335"/>
      <c r="Q50" s="335"/>
      <c r="R50" s="335"/>
      <c r="S50" s="335"/>
      <c r="T50" s="335"/>
      <c r="U50" s="335"/>
      <c r="V50" s="335">
        <v>1737222</v>
      </c>
    </row>
    <row r="51" spans="1:22" ht="11.25" customHeight="1">
      <c r="A51" s="20"/>
      <c r="B51" s="99"/>
      <c r="C51" s="99" t="s">
        <v>231</v>
      </c>
      <c r="D51" s="335">
        <v>1903481</v>
      </c>
      <c r="E51" s="335"/>
      <c r="F51" s="335"/>
      <c r="G51" s="335"/>
      <c r="H51" s="335"/>
      <c r="I51" s="335">
        <v>240255</v>
      </c>
      <c r="J51" s="335">
        <v>3665455</v>
      </c>
      <c r="K51" s="335">
        <v>1390492</v>
      </c>
      <c r="L51" s="335">
        <v>520258</v>
      </c>
      <c r="M51" s="335"/>
      <c r="N51" s="335">
        <v>904164</v>
      </c>
      <c r="O51" s="335"/>
      <c r="P51" s="335">
        <v>484249</v>
      </c>
      <c r="Q51" s="335">
        <v>547740</v>
      </c>
      <c r="R51" s="335"/>
      <c r="S51" s="335"/>
      <c r="T51" s="335"/>
      <c r="U51" s="335"/>
      <c r="V51" s="335">
        <v>9656094</v>
      </c>
    </row>
    <row r="52" spans="1:22" ht="11.25" customHeight="1">
      <c r="A52" s="99"/>
      <c r="B52" s="99"/>
      <c r="C52" s="99" t="s">
        <v>56</v>
      </c>
      <c r="D52" s="335">
        <v>143173825</v>
      </c>
      <c r="E52" s="335">
        <v>341762475</v>
      </c>
      <c r="F52" s="335">
        <v>733089954</v>
      </c>
      <c r="G52" s="335">
        <v>1192216012</v>
      </c>
      <c r="H52" s="335">
        <v>1345253984</v>
      </c>
      <c r="I52" s="335">
        <v>1993991920</v>
      </c>
      <c r="J52" s="335">
        <v>2730886686</v>
      </c>
      <c r="K52" s="335">
        <v>2539616532</v>
      </c>
      <c r="L52" s="335">
        <v>2339470903</v>
      </c>
      <c r="M52" s="335">
        <v>2184566690</v>
      </c>
      <c r="N52" s="335">
        <v>1771561235</v>
      </c>
      <c r="O52" s="335">
        <v>1716505915</v>
      </c>
      <c r="P52" s="335">
        <v>1387384448</v>
      </c>
      <c r="Q52" s="335">
        <v>924500692</v>
      </c>
      <c r="R52" s="335">
        <v>566009260</v>
      </c>
      <c r="S52" s="335">
        <v>325928580</v>
      </c>
      <c r="T52" s="335">
        <v>160864347</v>
      </c>
      <c r="U52" s="335">
        <v>142568908</v>
      </c>
      <c r="V52" s="335">
        <v>22539352366</v>
      </c>
    </row>
    <row r="53" spans="1:22" ht="11.25" customHeight="1">
      <c r="A53" s="118"/>
      <c r="B53" s="100"/>
      <c r="C53" s="100" t="s">
        <v>14</v>
      </c>
      <c r="D53" s="336">
        <v>3651402890</v>
      </c>
      <c r="E53" s="336">
        <v>2896169511</v>
      </c>
      <c r="F53" s="336">
        <v>2479712279</v>
      </c>
      <c r="G53" s="336">
        <v>3380906306</v>
      </c>
      <c r="H53" s="336">
        <v>3989482102</v>
      </c>
      <c r="I53" s="336">
        <v>6450135717</v>
      </c>
      <c r="J53" s="336">
        <v>11076868122</v>
      </c>
      <c r="K53" s="336">
        <v>11979905777</v>
      </c>
      <c r="L53" s="336">
        <v>11264482742</v>
      </c>
      <c r="M53" s="336">
        <v>9899007273</v>
      </c>
      <c r="N53" s="336">
        <v>8562748549</v>
      </c>
      <c r="O53" s="336">
        <v>8764858540</v>
      </c>
      <c r="P53" s="336">
        <v>8466259606</v>
      </c>
      <c r="Q53" s="336">
        <v>7004486331</v>
      </c>
      <c r="R53" s="336">
        <v>5174189840</v>
      </c>
      <c r="S53" s="336">
        <v>3918299249</v>
      </c>
      <c r="T53" s="336">
        <v>1752396587</v>
      </c>
      <c r="U53" s="336">
        <v>1114014467</v>
      </c>
      <c r="V53" s="336">
        <v>111825325888</v>
      </c>
    </row>
    <row r="54" spans="1:22" ht="11.25" customHeight="1">
      <c r="A54" s="20"/>
      <c r="B54" s="99" t="s">
        <v>25</v>
      </c>
      <c r="C54" s="99" t="s">
        <v>101</v>
      </c>
      <c r="D54" s="335">
        <v>156415574</v>
      </c>
      <c r="E54" s="335">
        <v>102761862</v>
      </c>
      <c r="F54" s="335">
        <v>61213764</v>
      </c>
      <c r="G54" s="335">
        <v>55202967</v>
      </c>
      <c r="H54" s="335">
        <v>42629751</v>
      </c>
      <c r="I54" s="335">
        <v>50672373</v>
      </c>
      <c r="J54" s="335">
        <v>82000796</v>
      </c>
      <c r="K54" s="335">
        <v>83779939</v>
      </c>
      <c r="L54" s="335">
        <v>93814972</v>
      </c>
      <c r="M54" s="335">
        <v>106165270</v>
      </c>
      <c r="N54" s="335">
        <v>103115369</v>
      </c>
      <c r="O54" s="335">
        <v>113267142</v>
      </c>
      <c r="P54" s="335">
        <v>131015771</v>
      </c>
      <c r="Q54" s="335">
        <v>109995485</v>
      </c>
      <c r="R54" s="335">
        <v>77145833</v>
      </c>
      <c r="S54" s="335">
        <v>70535820</v>
      </c>
      <c r="T54" s="335">
        <v>40245630</v>
      </c>
      <c r="U54" s="335">
        <v>29612433</v>
      </c>
      <c r="V54" s="335">
        <v>1509590751</v>
      </c>
    </row>
    <row r="55" spans="1:22" ht="11.25" customHeight="1">
      <c r="A55" s="20"/>
      <c r="B55" s="99"/>
      <c r="C55" s="99" t="s">
        <v>57</v>
      </c>
      <c r="D55" s="335">
        <v>27414582420</v>
      </c>
      <c r="E55" s="335">
        <v>6977669207</v>
      </c>
      <c r="F55" s="335">
        <v>4258300334</v>
      </c>
      <c r="G55" s="335">
        <v>4262232271</v>
      </c>
      <c r="H55" s="335">
        <v>3918867542</v>
      </c>
      <c r="I55" s="335">
        <v>4051848257</v>
      </c>
      <c r="J55" s="335">
        <v>7722705712</v>
      </c>
      <c r="K55" s="335">
        <v>8192944247</v>
      </c>
      <c r="L55" s="335">
        <v>8653681383</v>
      </c>
      <c r="M55" s="335">
        <v>9969407381</v>
      </c>
      <c r="N55" s="335">
        <v>8921569622</v>
      </c>
      <c r="O55" s="335">
        <v>10975595816</v>
      </c>
      <c r="P55" s="335">
        <v>12514877554</v>
      </c>
      <c r="Q55" s="335">
        <v>11877920941</v>
      </c>
      <c r="R55" s="335">
        <v>9656120993</v>
      </c>
      <c r="S55" s="335">
        <v>10069157006</v>
      </c>
      <c r="T55" s="335">
        <v>5862806923</v>
      </c>
      <c r="U55" s="335">
        <v>6304291864</v>
      </c>
      <c r="V55" s="335">
        <v>161604579473</v>
      </c>
    </row>
    <row r="56" spans="1:22" ht="11.25" customHeight="1">
      <c r="A56" s="99"/>
      <c r="B56" s="99"/>
      <c r="C56" s="99" t="s">
        <v>58</v>
      </c>
      <c r="D56" s="335">
        <v>2492946786</v>
      </c>
      <c r="E56" s="335">
        <v>1989214688</v>
      </c>
      <c r="F56" s="335">
        <v>1767874046</v>
      </c>
      <c r="G56" s="335">
        <v>2405050953</v>
      </c>
      <c r="H56" s="335">
        <v>2736741793</v>
      </c>
      <c r="I56" s="335">
        <v>4192464385</v>
      </c>
      <c r="J56" s="335">
        <v>7347113057</v>
      </c>
      <c r="K56" s="335">
        <v>8220866415</v>
      </c>
      <c r="L56" s="335">
        <v>8063788768</v>
      </c>
      <c r="M56" s="335">
        <v>7260643197</v>
      </c>
      <c r="N56" s="335">
        <v>6344920334</v>
      </c>
      <c r="O56" s="335">
        <v>6630918670</v>
      </c>
      <c r="P56" s="335">
        <v>6446729893</v>
      </c>
      <c r="Q56" s="335">
        <v>5238555824</v>
      </c>
      <c r="R56" s="335">
        <v>4022453630</v>
      </c>
      <c r="S56" s="335">
        <v>3069835510</v>
      </c>
      <c r="T56" s="335">
        <v>1439272631</v>
      </c>
      <c r="U56" s="335">
        <v>917155486</v>
      </c>
      <c r="V56" s="335">
        <v>80586546066</v>
      </c>
    </row>
    <row r="57" spans="1:22" ht="11.25" customHeight="1">
      <c r="B57" s="99"/>
      <c r="C57" s="99" t="s">
        <v>163</v>
      </c>
      <c r="D57" s="335">
        <v>72666413</v>
      </c>
      <c r="E57" s="335">
        <v>127448064</v>
      </c>
      <c r="F57" s="335">
        <v>300881701</v>
      </c>
      <c r="G57" s="335">
        <v>522983471</v>
      </c>
      <c r="H57" s="335">
        <v>542945659</v>
      </c>
      <c r="I57" s="335">
        <v>760514077</v>
      </c>
      <c r="J57" s="335">
        <v>1071485627</v>
      </c>
      <c r="K57" s="335">
        <v>998784774</v>
      </c>
      <c r="L57" s="335">
        <v>1132607260</v>
      </c>
      <c r="M57" s="335">
        <v>1392386102</v>
      </c>
      <c r="N57" s="335">
        <v>1293239079</v>
      </c>
      <c r="O57" s="335">
        <v>1642668123</v>
      </c>
      <c r="P57" s="335">
        <v>1718112075</v>
      </c>
      <c r="Q57" s="335">
        <v>1590048196</v>
      </c>
      <c r="R57" s="335">
        <v>1317080340</v>
      </c>
      <c r="S57" s="335">
        <v>990099837</v>
      </c>
      <c r="T57" s="335">
        <v>707771186</v>
      </c>
      <c r="U57" s="335">
        <v>380735330</v>
      </c>
      <c r="V57" s="335">
        <v>16562457314</v>
      </c>
    </row>
    <row r="58" spans="1:22" ht="11.25" customHeight="1">
      <c r="A58" s="99"/>
      <c r="B58" s="99"/>
      <c r="C58" s="99" t="s">
        <v>59</v>
      </c>
      <c r="D58" s="335">
        <v>10868707</v>
      </c>
      <c r="E58" s="335">
        <v>72134463</v>
      </c>
      <c r="F58" s="335">
        <v>96752150</v>
      </c>
      <c r="G58" s="335">
        <v>105678451</v>
      </c>
      <c r="H58" s="335">
        <v>98797366</v>
      </c>
      <c r="I58" s="335">
        <v>148207081</v>
      </c>
      <c r="J58" s="335">
        <v>231434488</v>
      </c>
      <c r="K58" s="335">
        <v>175836041</v>
      </c>
      <c r="L58" s="335">
        <v>152112677</v>
      </c>
      <c r="M58" s="335">
        <v>182071474</v>
      </c>
      <c r="N58" s="335">
        <v>166791561</v>
      </c>
      <c r="O58" s="335">
        <v>474048835</v>
      </c>
      <c r="P58" s="335">
        <v>392374485</v>
      </c>
      <c r="Q58" s="335">
        <v>275722815</v>
      </c>
      <c r="R58" s="335">
        <v>166098322</v>
      </c>
      <c r="S58" s="335">
        <v>98066055</v>
      </c>
      <c r="T58" s="335">
        <v>48233433</v>
      </c>
      <c r="U58" s="335">
        <v>22923870</v>
      </c>
      <c r="V58" s="335">
        <v>2918152274</v>
      </c>
    </row>
    <row r="59" spans="1:22" ht="11.25" customHeight="1">
      <c r="A59" s="20"/>
      <c r="B59" s="99"/>
      <c r="C59" s="99" t="s">
        <v>257</v>
      </c>
      <c r="D59" s="335"/>
      <c r="E59" s="335">
        <v>2351997</v>
      </c>
      <c r="F59" s="335">
        <v>278064</v>
      </c>
      <c r="G59" s="335">
        <v>3416762</v>
      </c>
      <c r="H59" s="335">
        <v>4644675</v>
      </c>
      <c r="I59" s="335">
        <v>968696</v>
      </c>
      <c r="J59" s="335">
        <v>6024339</v>
      </c>
      <c r="K59" s="335">
        <v>5102549</v>
      </c>
      <c r="L59" s="335">
        <v>5623873</v>
      </c>
      <c r="M59" s="335">
        <v>15309416</v>
      </c>
      <c r="N59" s="335">
        <v>14112569</v>
      </c>
      <c r="O59" s="335">
        <v>45423531</v>
      </c>
      <c r="P59" s="335">
        <v>70210840</v>
      </c>
      <c r="Q59" s="335">
        <v>115918960</v>
      </c>
      <c r="R59" s="335">
        <v>125332229</v>
      </c>
      <c r="S59" s="335">
        <v>142300800</v>
      </c>
      <c r="T59" s="335">
        <v>110205905</v>
      </c>
      <c r="U59" s="335">
        <v>71182145</v>
      </c>
      <c r="V59" s="335">
        <v>738407350</v>
      </c>
    </row>
    <row r="60" spans="1:22" ht="11.25" customHeight="1">
      <c r="A60" s="20"/>
      <c r="B60" s="99"/>
      <c r="C60" s="99" t="s">
        <v>60</v>
      </c>
      <c r="D60" s="335">
        <v>229906117</v>
      </c>
      <c r="E60" s="335">
        <v>54305041</v>
      </c>
      <c r="F60" s="335">
        <v>71311988</v>
      </c>
      <c r="G60" s="335">
        <v>53659113</v>
      </c>
      <c r="H60" s="335">
        <v>30717096</v>
      </c>
      <c r="I60" s="335">
        <v>47567286</v>
      </c>
      <c r="J60" s="335">
        <v>97249689</v>
      </c>
      <c r="K60" s="335">
        <v>109860709</v>
      </c>
      <c r="L60" s="335">
        <v>63746230</v>
      </c>
      <c r="M60" s="335">
        <v>138798599</v>
      </c>
      <c r="N60" s="335">
        <v>108542042</v>
      </c>
      <c r="O60" s="335">
        <v>173117407</v>
      </c>
      <c r="P60" s="335">
        <v>166833718</v>
      </c>
      <c r="Q60" s="335">
        <v>249874151</v>
      </c>
      <c r="R60" s="335">
        <v>167457279</v>
      </c>
      <c r="S60" s="335">
        <v>118289729</v>
      </c>
      <c r="T60" s="335">
        <v>70962160</v>
      </c>
      <c r="U60" s="335">
        <v>49678304</v>
      </c>
      <c r="V60" s="335">
        <v>2001876658</v>
      </c>
    </row>
    <row r="61" spans="1:22" ht="11.25" customHeight="1">
      <c r="A61" s="99"/>
      <c r="B61" s="99"/>
      <c r="C61" s="99" t="s">
        <v>70</v>
      </c>
      <c r="D61" s="335">
        <v>2878818</v>
      </c>
      <c r="E61" s="335">
        <v>1439456</v>
      </c>
      <c r="F61" s="335">
        <v>1333549</v>
      </c>
      <c r="G61" s="335">
        <v>955708</v>
      </c>
      <c r="H61" s="335">
        <v>3127747</v>
      </c>
      <c r="I61" s="335">
        <v>464317</v>
      </c>
      <c r="J61" s="335">
        <v>6297714</v>
      </c>
      <c r="K61" s="335">
        <v>4427054</v>
      </c>
      <c r="L61" s="335">
        <v>2295059</v>
      </c>
      <c r="M61" s="335">
        <v>7076420</v>
      </c>
      <c r="N61" s="335">
        <v>7286122</v>
      </c>
      <c r="O61" s="335">
        <v>3341932</v>
      </c>
      <c r="P61" s="335">
        <v>12876933</v>
      </c>
      <c r="Q61" s="335">
        <v>70777672</v>
      </c>
      <c r="R61" s="335">
        <v>10140803</v>
      </c>
      <c r="S61" s="335">
        <v>4960365</v>
      </c>
      <c r="T61" s="335">
        <v>1079462</v>
      </c>
      <c r="U61" s="335">
        <v>1683534</v>
      </c>
      <c r="V61" s="335">
        <v>142442665</v>
      </c>
    </row>
    <row r="62" spans="1:22" ht="11.25" customHeight="1">
      <c r="A62" s="20"/>
      <c r="B62" s="99"/>
      <c r="C62" s="99" t="s">
        <v>98</v>
      </c>
      <c r="D62" s="335">
        <v>11053890</v>
      </c>
      <c r="E62" s="335">
        <v>8501571</v>
      </c>
      <c r="F62" s="335">
        <v>16352470</v>
      </c>
      <c r="G62" s="335">
        <v>17498004</v>
      </c>
      <c r="H62" s="335">
        <v>13578111</v>
      </c>
      <c r="I62" s="335">
        <v>31471922</v>
      </c>
      <c r="J62" s="335">
        <v>54545766</v>
      </c>
      <c r="K62" s="335">
        <v>42964118</v>
      </c>
      <c r="L62" s="335">
        <v>34267606</v>
      </c>
      <c r="M62" s="335">
        <v>24878050</v>
      </c>
      <c r="N62" s="335">
        <v>18151056</v>
      </c>
      <c r="O62" s="335">
        <v>15259571</v>
      </c>
      <c r="P62" s="335">
        <v>11666386</v>
      </c>
      <c r="Q62" s="335">
        <v>10028839</v>
      </c>
      <c r="R62" s="335">
        <v>6537084</v>
      </c>
      <c r="S62" s="335">
        <v>3786188</v>
      </c>
      <c r="T62" s="335">
        <v>1927849</v>
      </c>
      <c r="U62" s="335">
        <v>553200</v>
      </c>
      <c r="V62" s="335">
        <v>323021681</v>
      </c>
    </row>
    <row r="63" spans="1:22" ht="11.25" customHeight="1">
      <c r="A63" s="20"/>
      <c r="B63" s="99"/>
      <c r="C63" s="99" t="s">
        <v>264</v>
      </c>
      <c r="D63" s="335"/>
      <c r="E63" s="335"/>
      <c r="F63" s="335">
        <v>689060</v>
      </c>
      <c r="G63" s="335">
        <v>1043035</v>
      </c>
      <c r="H63" s="335">
        <v>631919</v>
      </c>
      <c r="I63" s="335">
        <v>740080</v>
      </c>
      <c r="J63" s="335">
        <v>1904257</v>
      </c>
      <c r="K63" s="335">
        <v>373745</v>
      </c>
      <c r="L63" s="335"/>
      <c r="M63" s="335"/>
      <c r="N63" s="335"/>
      <c r="O63" s="335">
        <v>200672</v>
      </c>
      <c r="P63" s="335"/>
      <c r="Q63" s="335"/>
      <c r="R63" s="335"/>
      <c r="S63" s="335"/>
      <c r="T63" s="335"/>
      <c r="U63" s="335"/>
      <c r="V63" s="335">
        <v>5582768</v>
      </c>
    </row>
    <row r="64" spans="1:22" ht="11.25" customHeight="1">
      <c r="A64" s="20"/>
      <c r="B64" s="99"/>
      <c r="C64" s="99" t="s">
        <v>259</v>
      </c>
      <c r="D64" s="335">
        <v>873482</v>
      </c>
      <c r="E64" s="335">
        <v>1328952</v>
      </c>
      <c r="F64" s="335">
        <v>4108886</v>
      </c>
      <c r="G64" s="335">
        <v>2594573</v>
      </c>
      <c r="H64" s="335">
        <v>1027877</v>
      </c>
      <c r="I64" s="335">
        <v>1240917</v>
      </c>
      <c r="J64" s="335">
        <v>1058906</v>
      </c>
      <c r="K64" s="335">
        <v>1450778</v>
      </c>
      <c r="L64" s="335">
        <v>1906723</v>
      </c>
      <c r="M64" s="335">
        <v>533196</v>
      </c>
      <c r="N64" s="335">
        <v>777798</v>
      </c>
      <c r="O64" s="335">
        <v>808069</v>
      </c>
      <c r="P64" s="335">
        <v>1238575</v>
      </c>
      <c r="Q64" s="335">
        <v>1228903</v>
      </c>
      <c r="R64" s="335">
        <v>1416150</v>
      </c>
      <c r="S64" s="335">
        <v>1027426</v>
      </c>
      <c r="T64" s="335">
        <v>534950</v>
      </c>
      <c r="U64" s="335">
        <v>39930</v>
      </c>
      <c r="V64" s="335">
        <v>23196091</v>
      </c>
    </row>
    <row r="65" spans="1:24" ht="11.25" customHeight="1">
      <c r="A65" s="20"/>
      <c r="B65" s="99"/>
      <c r="C65" s="99" t="s">
        <v>260</v>
      </c>
      <c r="D65" s="335">
        <v>154399</v>
      </c>
      <c r="E65" s="335">
        <v>4880</v>
      </c>
      <c r="F65" s="335">
        <v>9880</v>
      </c>
      <c r="G65" s="335">
        <v>19655</v>
      </c>
      <c r="H65" s="335">
        <v>24420</v>
      </c>
      <c r="I65" s="335">
        <v>44765</v>
      </c>
      <c r="J65" s="335">
        <v>71095</v>
      </c>
      <c r="K65" s="335">
        <v>76323</v>
      </c>
      <c r="L65" s="335">
        <v>19520</v>
      </c>
      <c r="M65" s="335">
        <v>44328</v>
      </c>
      <c r="N65" s="335"/>
      <c r="O65" s="335">
        <v>14660</v>
      </c>
      <c r="P65" s="335">
        <v>14660</v>
      </c>
      <c r="Q65" s="335"/>
      <c r="R65" s="335"/>
      <c r="S65" s="335"/>
      <c r="T65" s="335"/>
      <c r="U65" s="335"/>
      <c r="V65" s="335">
        <v>498585</v>
      </c>
    </row>
    <row r="66" spans="1:24" ht="11.25" customHeight="1">
      <c r="A66" s="20"/>
      <c r="B66" s="99"/>
      <c r="C66" s="99" t="s">
        <v>261</v>
      </c>
      <c r="D66" s="335">
        <v>3060</v>
      </c>
      <c r="E66" s="335">
        <v>15280</v>
      </c>
      <c r="F66" s="335"/>
      <c r="G66" s="335"/>
      <c r="H66" s="335">
        <v>18320</v>
      </c>
      <c r="I66" s="335">
        <v>67500</v>
      </c>
      <c r="J66" s="335">
        <v>68360</v>
      </c>
      <c r="K66" s="335">
        <v>222825</v>
      </c>
      <c r="L66" s="335">
        <v>39940</v>
      </c>
      <c r="M66" s="335">
        <v>171415</v>
      </c>
      <c r="N66" s="335">
        <v>98606</v>
      </c>
      <c r="O66" s="335">
        <v>209613</v>
      </c>
      <c r="P66" s="335">
        <v>185125</v>
      </c>
      <c r="Q66" s="335">
        <v>57862</v>
      </c>
      <c r="R66" s="335"/>
      <c r="S66" s="335">
        <v>67328</v>
      </c>
      <c r="T66" s="335">
        <v>40278</v>
      </c>
      <c r="U66" s="335"/>
      <c r="V66" s="335">
        <v>1265512</v>
      </c>
    </row>
    <row r="67" spans="1:24" ht="11.25" customHeight="1">
      <c r="A67" s="118"/>
      <c r="B67" s="100"/>
      <c r="C67" s="100" t="s">
        <v>14</v>
      </c>
      <c r="D67" s="336">
        <v>30392349666</v>
      </c>
      <c r="E67" s="336">
        <v>9337175461</v>
      </c>
      <c r="F67" s="336">
        <v>6579105892</v>
      </c>
      <c r="G67" s="336">
        <v>7430334963</v>
      </c>
      <c r="H67" s="336">
        <v>7393752276</v>
      </c>
      <c r="I67" s="336">
        <v>9286271656</v>
      </c>
      <c r="J67" s="336">
        <v>16621959806</v>
      </c>
      <c r="K67" s="336">
        <v>17836689517</v>
      </c>
      <c r="L67" s="336">
        <v>18203904011</v>
      </c>
      <c r="M67" s="336">
        <v>19097484848</v>
      </c>
      <c r="N67" s="336">
        <v>16978604158</v>
      </c>
      <c r="O67" s="336">
        <v>20074874041</v>
      </c>
      <c r="P67" s="336">
        <v>21466136015</v>
      </c>
      <c r="Q67" s="336">
        <v>19540129648</v>
      </c>
      <c r="R67" s="336">
        <v>15549782663</v>
      </c>
      <c r="S67" s="336">
        <v>14568126064</v>
      </c>
      <c r="T67" s="336">
        <v>8283080407</v>
      </c>
      <c r="U67" s="336">
        <v>7777856096</v>
      </c>
      <c r="V67" s="336">
        <v>266417617188</v>
      </c>
    </row>
    <row r="68" spans="1:24" ht="11.25" customHeight="1">
      <c r="A68" s="99"/>
      <c r="B68" s="99" t="s">
        <v>97</v>
      </c>
      <c r="C68" s="99" t="s">
        <v>93</v>
      </c>
      <c r="D68" s="335">
        <v>5204245361</v>
      </c>
      <c r="E68" s="335">
        <v>3003359380</v>
      </c>
      <c r="F68" s="335">
        <v>2819217321</v>
      </c>
      <c r="G68" s="335">
        <v>3305344425</v>
      </c>
      <c r="H68" s="335">
        <v>3680610289</v>
      </c>
      <c r="I68" s="335">
        <v>6970028766</v>
      </c>
      <c r="J68" s="335">
        <v>13013335751</v>
      </c>
      <c r="K68" s="335">
        <v>13187686027</v>
      </c>
      <c r="L68" s="335">
        <v>12555873017</v>
      </c>
      <c r="M68" s="335">
        <v>11827866852</v>
      </c>
      <c r="N68" s="335">
        <v>11447053690</v>
      </c>
      <c r="O68" s="335">
        <v>14575484530</v>
      </c>
      <c r="P68" s="335">
        <v>13668092730</v>
      </c>
      <c r="Q68" s="335">
        <v>13572469599</v>
      </c>
      <c r="R68" s="335">
        <v>10693935308</v>
      </c>
      <c r="S68" s="335">
        <v>9404928591</v>
      </c>
      <c r="T68" s="335">
        <v>4745801890</v>
      </c>
      <c r="U68" s="335">
        <v>3071636779</v>
      </c>
      <c r="V68" s="335">
        <v>156746970306</v>
      </c>
    </row>
    <row r="69" spans="1:24" ht="11.25" customHeight="1">
      <c r="A69" s="20"/>
      <c r="B69" s="99"/>
      <c r="C69" s="99" t="s">
        <v>96</v>
      </c>
      <c r="D69" s="335">
        <v>7061676286</v>
      </c>
      <c r="E69" s="335">
        <v>2465293651</v>
      </c>
      <c r="F69" s="335">
        <v>1980810547</v>
      </c>
      <c r="G69" s="335">
        <v>2958556630</v>
      </c>
      <c r="H69" s="335">
        <v>3257373124</v>
      </c>
      <c r="I69" s="335">
        <v>5132659813</v>
      </c>
      <c r="J69" s="335">
        <v>8726056113</v>
      </c>
      <c r="K69" s="335">
        <v>9518289864</v>
      </c>
      <c r="L69" s="335">
        <v>8820514477</v>
      </c>
      <c r="M69" s="335">
        <v>9009877208</v>
      </c>
      <c r="N69" s="335">
        <v>7799403580</v>
      </c>
      <c r="O69" s="335">
        <v>8941980252</v>
      </c>
      <c r="P69" s="335">
        <v>9011543014</v>
      </c>
      <c r="Q69" s="335">
        <v>7304971115</v>
      </c>
      <c r="R69" s="335">
        <v>5351903648</v>
      </c>
      <c r="S69" s="335">
        <v>4794144611</v>
      </c>
      <c r="T69" s="335">
        <v>2278543615</v>
      </c>
      <c r="U69" s="335">
        <v>1917190747</v>
      </c>
      <c r="V69" s="335">
        <v>106330788295</v>
      </c>
    </row>
    <row r="70" spans="1:24" ht="11.25" customHeight="1">
      <c r="A70" s="20"/>
      <c r="B70" s="99"/>
      <c r="C70" s="99" t="s">
        <v>87</v>
      </c>
      <c r="D70" s="335">
        <v>6823340904</v>
      </c>
      <c r="E70" s="335">
        <v>4876768639</v>
      </c>
      <c r="F70" s="335">
        <v>3182896309</v>
      </c>
      <c r="G70" s="335">
        <v>4883580998</v>
      </c>
      <c r="H70" s="335">
        <v>5006931052</v>
      </c>
      <c r="I70" s="335">
        <v>5009834524</v>
      </c>
      <c r="J70" s="335">
        <v>9367529980</v>
      </c>
      <c r="K70" s="335">
        <v>10724233930</v>
      </c>
      <c r="L70" s="335">
        <v>10285144181</v>
      </c>
      <c r="M70" s="335">
        <v>9836244257</v>
      </c>
      <c r="N70" s="335">
        <v>8540275810</v>
      </c>
      <c r="O70" s="335">
        <v>9705630701</v>
      </c>
      <c r="P70" s="335">
        <v>10487786472</v>
      </c>
      <c r="Q70" s="335">
        <v>8956704398</v>
      </c>
      <c r="R70" s="335">
        <v>7090664818</v>
      </c>
      <c r="S70" s="335">
        <v>7158752555</v>
      </c>
      <c r="T70" s="335">
        <v>2880050407</v>
      </c>
      <c r="U70" s="335">
        <v>2762801281</v>
      </c>
      <c r="V70" s="335">
        <v>127579171216</v>
      </c>
    </row>
    <row r="71" spans="1:24" ht="11.25" customHeight="1">
      <c r="A71" s="99"/>
      <c r="B71" s="99"/>
      <c r="C71" s="99" t="s">
        <v>61</v>
      </c>
      <c r="D71" s="335">
        <v>5733155</v>
      </c>
      <c r="E71" s="335">
        <v>34646544</v>
      </c>
      <c r="F71" s="335">
        <v>85727788</v>
      </c>
      <c r="G71" s="335">
        <v>74573193</v>
      </c>
      <c r="H71" s="335">
        <v>64428534</v>
      </c>
      <c r="I71" s="335">
        <v>172492533</v>
      </c>
      <c r="J71" s="335">
        <v>357658088</v>
      </c>
      <c r="K71" s="335">
        <v>253180954</v>
      </c>
      <c r="L71" s="335">
        <v>183556844</v>
      </c>
      <c r="M71" s="335">
        <v>150184331</v>
      </c>
      <c r="N71" s="335">
        <v>129141055</v>
      </c>
      <c r="O71" s="335">
        <v>123880599</v>
      </c>
      <c r="P71" s="335">
        <v>97127853</v>
      </c>
      <c r="Q71" s="335">
        <v>64782677</v>
      </c>
      <c r="R71" s="335">
        <v>36895575</v>
      </c>
      <c r="S71" s="335">
        <v>10529745</v>
      </c>
      <c r="T71" s="335">
        <v>8308881</v>
      </c>
      <c r="U71" s="335">
        <v>2150926</v>
      </c>
      <c r="V71" s="335">
        <v>1854999275</v>
      </c>
    </row>
    <row r="72" spans="1:24" ht="11.25" customHeight="1">
      <c r="B72" s="99"/>
      <c r="C72" s="99" t="s">
        <v>94</v>
      </c>
      <c r="D72" s="335">
        <v>92364894</v>
      </c>
      <c r="E72" s="335">
        <v>146607443</v>
      </c>
      <c r="F72" s="335">
        <v>146975561</v>
      </c>
      <c r="G72" s="335">
        <v>234005909</v>
      </c>
      <c r="H72" s="335">
        <v>509782152</v>
      </c>
      <c r="I72" s="335">
        <v>352210431</v>
      </c>
      <c r="J72" s="335">
        <v>815816044</v>
      </c>
      <c r="K72" s="335">
        <v>1256869745</v>
      </c>
      <c r="L72" s="335">
        <v>1459255752</v>
      </c>
      <c r="M72" s="335">
        <v>2135625082</v>
      </c>
      <c r="N72" s="335">
        <v>3845665369</v>
      </c>
      <c r="O72" s="335">
        <v>4850514073</v>
      </c>
      <c r="P72" s="335">
        <v>6791183359</v>
      </c>
      <c r="Q72" s="335">
        <v>6400226281</v>
      </c>
      <c r="R72" s="335">
        <v>4745220289</v>
      </c>
      <c r="S72" s="335">
        <v>5050649882</v>
      </c>
      <c r="T72" s="335">
        <v>2036201057</v>
      </c>
      <c r="U72" s="335">
        <v>1322682739</v>
      </c>
      <c r="V72" s="335">
        <v>42191856062</v>
      </c>
    </row>
    <row r="73" spans="1:24" ht="11.25" customHeight="1">
      <c r="A73" s="99"/>
      <c r="B73" s="99"/>
      <c r="C73" s="99" t="s">
        <v>95</v>
      </c>
      <c r="D73" s="335">
        <v>27815420</v>
      </c>
      <c r="E73" s="335">
        <v>8298311</v>
      </c>
      <c r="F73" s="335">
        <v>12929507</v>
      </c>
      <c r="G73" s="335">
        <v>0</v>
      </c>
      <c r="H73" s="335">
        <v>3215465</v>
      </c>
      <c r="I73" s="335">
        <v>58539</v>
      </c>
      <c r="J73" s="335">
        <v>1497426</v>
      </c>
      <c r="K73" s="335">
        <v>1825218</v>
      </c>
      <c r="L73" s="335">
        <v>22552950</v>
      </c>
      <c r="M73" s="335">
        <v>9035052</v>
      </c>
      <c r="N73" s="335">
        <v>17883221</v>
      </c>
      <c r="O73" s="335">
        <v>6187317</v>
      </c>
      <c r="P73" s="335">
        <v>18215488</v>
      </c>
      <c r="Q73" s="335">
        <v>18447531</v>
      </c>
      <c r="R73" s="335">
        <v>812446</v>
      </c>
      <c r="S73" s="335">
        <v>0</v>
      </c>
      <c r="T73" s="335"/>
      <c r="U73" s="335"/>
      <c r="V73" s="335">
        <v>148773891</v>
      </c>
    </row>
    <row r="74" spans="1:24" ht="11.25" customHeight="1">
      <c r="A74" s="20"/>
      <c r="B74" s="99"/>
      <c r="C74" s="99" t="s">
        <v>161</v>
      </c>
      <c r="D74" s="335">
        <v>3179968330</v>
      </c>
      <c r="E74" s="335">
        <v>2180869134</v>
      </c>
      <c r="F74" s="335">
        <v>2621567789</v>
      </c>
      <c r="G74" s="335">
        <v>1205594917</v>
      </c>
      <c r="H74" s="335">
        <v>973848571</v>
      </c>
      <c r="I74" s="335">
        <v>1213332244</v>
      </c>
      <c r="J74" s="335">
        <v>1797671191</v>
      </c>
      <c r="K74" s="335">
        <v>2206590434</v>
      </c>
      <c r="L74" s="335">
        <v>2051673784</v>
      </c>
      <c r="M74" s="335">
        <v>2820310265</v>
      </c>
      <c r="N74" s="335">
        <v>2378597786</v>
      </c>
      <c r="O74" s="335">
        <v>2360246128</v>
      </c>
      <c r="P74" s="335">
        <v>2390415508</v>
      </c>
      <c r="Q74" s="335">
        <v>1950623387</v>
      </c>
      <c r="R74" s="335">
        <v>1662711056</v>
      </c>
      <c r="S74" s="335">
        <v>1504142055</v>
      </c>
      <c r="T74" s="335">
        <v>861884756</v>
      </c>
      <c r="U74" s="335">
        <v>436074539</v>
      </c>
      <c r="V74" s="335">
        <v>33796121874</v>
      </c>
    </row>
    <row r="75" spans="1:24" ht="11.25" customHeight="1">
      <c r="A75" s="118"/>
      <c r="B75" s="100"/>
      <c r="C75" s="100" t="s">
        <v>14</v>
      </c>
      <c r="D75" s="336">
        <v>22395144350</v>
      </c>
      <c r="E75" s="336">
        <v>12715843102</v>
      </c>
      <c r="F75" s="336">
        <v>10850124822</v>
      </c>
      <c r="G75" s="336">
        <v>12661656072</v>
      </c>
      <c r="H75" s="336">
        <v>13496189187</v>
      </c>
      <c r="I75" s="336">
        <v>18850616850</v>
      </c>
      <c r="J75" s="336">
        <v>34079564593</v>
      </c>
      <c r="K75" s="336">
        <v>37148676172</v>
      </c>
      <c r="L75" s="336">
        <v>35378571005</v>
      </c>
      <c r="M75" s="336">
        <v>35789143047</v>
      </c>
      <c r="N75" s="336">
        <v>34158020511</v>
      </c>
      <c r="O75" s="336">
        <v>40563923600</v>
      </c>
      <c r="P75" s="336">
        <v>42464364424</v>
      </c>
      <c r="Q75" s="336">
        <v>38268224988</v>
      </c>
      <c r="R75" s="336">
        <v>29582143140</v>
      </c>
      <c r="S75" s="336">
        <v>27923147439</v>
      </c>
      <c r="T75" s="336">
        <v>12810790606</v>
      </c>
      <c r="U75" s="336">
        <v>9512537011</v>
      </c>
      <c r="V75" s="336">
        <v>468648680919</v>
      </c>
    </row>
    <row r="76" spans="1:24" ht="11.25" customHeight="1">
      <c r="A76" s="99"/>
      <c r="B76" s="99" t="s">
        <v>164</v>
      </c>
      <c r="C76" s="99" t="s">
        <v>165</v>
      </c>
      <c r="D76" s="335"/>
      <c r="E76" s="335"/>
      <c r="F76" s="335"/>
      <c r="G76" s="335">
        <v>486140</v>
      </c>
      <c r="H76" s="335">
        <v>2231405</v>
      </c>
      <c r="I76" s="335"/>
      <c r="J76" s="335">
        <v>36999</v>
      </c>
      <c r="K76" s="335"/>
      <c r="L76" s="335">
        <v>3927</v>
      </c>
      <c r="M76" s="335">
        <v>2103093</v>
      </c>
      <c r="N76" s="335">
        <v>18661200</v>
      </c>
      <c r="O76" s="335">
        <v>2379586</v>
      </c>
      <c r="P76" s="335">
        <v>60000</v>
      </c>
      <c r="Q76" s="335">
        <v>2368120</v>
      </c>
      <c r="R76" s="335">
        <v>19582026</v>
      </c>
      <c r="S76" s="335">
        <v>1264928</v>
      </c>
      <c r="T76" s="335">
        <v>1337530</v>
      </c>
      <c r="U76" s="335">
        <v>458115</v>
      </c>
      <c r="V76" s="335">
        <v>50973069</v>
      </c>
      <c r="X76" s="57"/>
    </row>
    <row r="77" spans="1:24" ht="11.25" customHeight="1">
      <c r="B77" s="99"/>
      <c r="C77" s="99" t="s">
        <v>166</v>
      </c>
      <c r="D77" s="335">
        <v>6224632</v>
      </c>
      <c r="E77" s="335">
        <v>5256444</v>
      </c>
      <c r="F77" s="335">
        <v>28528132</v>
      </c>
      <c r="G77" s="335">
        <v>20080156</v>
      </c>
      <c r="H77" s="335">
        <v>47476215</v>
      </c>
      <c r="I77" s="335">
        <v>53591899</v>
      </c>
      <c r="J77" s="335">
        <v>84917212</v>
      </c>
      <c r="K77" s="335">
        <v>75071205</v>
      </c>
      <c r="L77" s="335">
        <v>127018233</v>
      </c>
      <c r="M77" s="335">
        <v>157230627</v>
      </c>
      <c r="N77" s="335">
        <v>206007671</v>
      </c>
      <c r="O77" s="335">
        <v>284980965</v>
      </c>
      <c r="P77" s="335">
        <v>443776358</v>
      </c>
      <c r="Q77" s="335">
        <v>479157115</v>
      </c>
      <c r="R77" s="335">
        <v>325299519</v>
      </c>
      <c r="S77" s="335">
        <v>289522559</v>
      </c>
      <c r="T77" s="335">
        <v>167077605</v>
      </c>
      <c r="U77" s="335">
        <v>110790408</v>
      </c>
      <c r="V77" s="335">
        <v>2912006955</v>
      </c>
      <c r="X77" s="57"/>
    </row>
    <row r="78" spans="1:24" ht="11.25" customHeight="1">
      <c r="A78" s="81"/>
      <c r="B78" s="99"/>
      <c r="C78" s="99" t="s">
        <v>167</v>
      </c>
      <c r="D78" s="335"/>
      <c r="E78" s="335">
        <v>11954475</v>
      </c>
      <c r="F78" s="335">
        <v>7409630</v>
      </c>
      <c r="G78" s="335">
        <v>13265032</v>
      </c>
      <c r="H78" s="335">
        <v>9924716</v>
      </c>
      <c r="I78" s="335">
        <v>14113086</v>
      </c>
      <c r="J78" s="335">
        <v>15191249</v>
      </c>
      <c r="K78" s="335">
        <v>246090679</v>
      </c>
      <c r="L78" s="335">
        <v>215281979</v>
      </c>
      <c r="M78" s="335">
        <v>300992673</v>
      </c>
      <c r="N78" s="335">
        <v>311864146</v>
      </c>
      <c r="O78" s="335">
        <v>767298127</v>
      </c>
      <c r="P78" s="335">
        <v>912438737</v>
      </c>
      <c r="Q78" s="335">
        <v>950572545</v>
      </c>
      <c r="R78" s="335">
        <v>486078498</v>
      </c>
      <c r="S78" s="335">
        <v>790461010</v>
      </c>
      <c r="T78" s="335">
        <v>231722242</v>
      </c>
      <c r="U78" s="335">
        <v>109025020</v>
      </c>
      <c r="V78" s="335">
        <v>5393683844</v>
      </c>
      <c r="X78" s="57"/>
    </row>
    <row r="79" spans="1:24" ht="11.25" customHeight="1">
      <c r="B79" s="100"/>
      <c r="C79" s="100" t="s">
        <v>14</v>
      </c>
      <c r="D79" s="336">
        <v>6224632</v>
      </c>
      <c r="E79" s="336">
        <v>17210919</v>
      </c>
      <c r="F79" s="336">
        <v>35937762</v>
      </c>
      <c r="G79" s="336">
        <v>33831328</v>
      </c>
      <c r="H79" s="336">
        <v>59632336</v>
      </c>
      <c r="I79" s="336">
        <v>67704985</v>
      </c>
      <c r="J79" s="336">
        <v>100145460</v>
      </c>
      <c r="K79" s="336">
        <v>321161884</v>
      </c>
      <c r="L79" s="336">
        <v>342304139</v>
      </c>
      <c r="M79" s="336">
        <v>460326393</v>
      </c>
      <c r="N79" s="336">
        <v>536533017</v>
      </c>
      <c r="O79" s="336">
        <v>1054658678</v>
      </c>
      <c r="P79" s="336">
        <v>1356275095</v>
      </c>
      <c r="Q79" s="336">
        <v>1432097780</v>
      </c>
      <c r="R79" s="336">
        <v>830960043</v>
      </c>
      <c r="S79" s="336">
        <v>1081248497</v>
      </c>
      <c r="T79" s="336">
        <v>400137377</v>
      </c>
      <c r="U79" s="336">
        <v>220273543</v>
      </c>
      <c r="V79" s="336">
        <v>8356663868</v>
      </c>
      <c r="X79" s="57"/>
    </row>
    <row r="80" spans="1:24" ht="11.25" customHeight="1">
      <c r="B80" s="99" t="s">
        <v>168</v>
      </c>
      <c r="C80" s="99" t="s">
        <v>169</v>
      </c>
      <c r="D80" s="335">
        <v>15929693</v>
      </c>
      <c r="E80" s="335">
        <v>526822</v>
      </c>
      <c r="F80" s="335">
        <v>212390</v>
      </c>
      <c r="G80" s="335">
        <v>11221471</v>
      </c>
      <c r="H80" s="335">
        <v>7002784</v>
      </c>
      <c r="I80" s="335">
        <v>13446820</v>
      </c>
      <c r="J80" s="335">
        <v>9892707</v>
      </c>
      <c r="K80" s="335">
        <v>4929163</v>
      </c>
      <c r="L80" s="335">
        <v>1166060</v>
      </c>
      <c r="M80" s="335">
        <v>3104000</v>
      </c>
      <c r="N80" s="335">
        <v>2718265</v>
      </c>
      <c r="O80" s="335">
        <v>6505649</v>
      </c>
      <c r="P80" s="335">
        <v>21976643</v>
      </c>
      <c r="Q80" s="335">
        <v>10437528</v>
      </c>
      <c r="R80" s="335">
        <v>863524</v>
      </c>
      <c r="S80" s="335">
        <v>3329628</v>
      </c>
      <c r="T80" s="335">
        <v>288785</v>
      </c>
      <c r="U80" s="335">
        <v>277000</v>
      </c>
      <c r="V80" s="335">
        <v>113828932</v>
      </c>
      <c r="X80" s="57"/>
    </row>
    <row r="81" spans="1:24" ht="11.25" customHeight="1">
      <c r="B81" s="99"/>
      <c r="C81" s="99" t="s">
        <v>262</v>
      </c>
      <c r="D81" s="335"/>
      <c r="E81" s="335"/>
      <c r="F81" s="335"/>
      <c r="G81" s="335"/>
      <c r="H81" s="335"/>
      <c r="I81" s="335"/>
      <c r="J81" s="335"/>
      <c r="K81" s="335"/>
      <c r="L81" s="335"/>
      <c r="M81" s="335"/>
      <c r="N81" s="335">
        <v>249333</v>
      </c>
      <c r="O81" s="335"/>
      <c r="P81" s="335"/>
      <c r="Q81" s="335"/>
      <c r="R81" s="335">
        <v>13617090</v>
      </c>
      <c r="S81" s="335"/>
      <c r="T81" s="335"/>
      <c r="U81" s="335"/>
      <c r="V81" s="335">
        <v>13866423</v>
      </c>
      <c r="X81" s="57"/>
    </row>
    <row r="82" spans="1:24" ht="11.25" customHeight="1">
      <c r="B82" s="99"/>
      <c r="C82" s="99" t="s">
        <v>235</v>
      </c>
      <c r="D82" s="335"/>
      <c r="E82" s="335"/>
      <c r="F82" s="335"/>
      <c r="G82" s="335"/>
      <c r="H82" s="335"/>
      <c r="I82" s="335">
        <v>1372664</v>
      </c>
      <c r="J82" s="335">
        <v>12302066</v>
      </c>
      <c r="K82" s="335">
        <v>17858941</v>
      </c>
      <c r="L82" s="335">
        <v>8635109</v>
      </c>
      <c r="M82" s="335">
        <v>2075657</v>
      </c>
      <c r="N82" s="335">
        <v>846971</v>
      </c>
      <c r="O82" s="335">
        <v>167600</v>
      </c>
      <c r="P82" s="335">
        <v>42985</v>
      </c>
      <c r="Q82" s="335"/>
      <c r="R82" s="335">
        <v>225620</v>
      </c>
      <c r="S82" s="335"/>
      <c r="T82" s="335"/>
      <c r="U82" s="335"/>
      <c r="V82" s="335">
        <v>43527613</v>
      </c>
      <c r="X82" s="57"/>
    </row>
    <row r="83" spans="1:24" ht="11.25" customHeight="1">
      <c r="B83" s="99"/>
      <c r="C83" s="99" t="s">
        <v>263</v>
      </c>
      <c r="D83" s="335">
        <v>160840</v>
      </c>
      <c r="E83" s="335">
        <v>379440</v>
      </c>
      <c r="F83" s="335">
        <v>95840</v>
      </c>
      <c r="G83" s="335">
        <v>40000</v>
      </c>
      <c r="H83" s="335"/>
      <c r="I83" s="335"/>
      <c r="J83" s="335"/>
      <c r="K83" s="335"/>
      <c r="L83" s="335"/>
      <c r="M83" s="335"/>
      <c r="N83" s="335">
        <v>59897</v>
      </c>
      <c r="O83" s="335"/>
      <c r="P83" s="335"/>
      <c r="Q83" s="335"/>
      <c r="R83" s="335"/>
      <c r="S83" s="335"/>
      <c r="T83" s="335"/>
      <c r="U83" s="335"/>
      <c r="V83" s="335">
        <v>736017</v>
      </c>
      <c r="X83" s="57"/>
    </row>
    <row r="84" spans="1:24" ht="11.25" customHeight="1">
      <c r="B84" s="100"/>
      <c r="C84" s="100" t="s">
        <v>14</v>
      </c>
      <c r="D84" s="336">
        <v>16090533</v>
      </c>
      <c r="E84" s="336">
        <v>906262</v>
      </c>
      <c r="F84" s="336">
        <v>308230</v>
      </c>
      <c r="G84" s="336">
        <v>11261471</v>
      </c>
      <c r="H84" s="336">
        <v>7002784</v>
      </c>
      <c r="I84" s="336">
        <v>14819484</v>
      </c>
      <c r="J84" s="336">
        <v>22194773</v>
      </c>
      <c r="K84" s="336">
        <v>22788104</v>
      </c>
      <c r="L84" s="336">
        <v>9801169</v>
      </c>
      <c r="M84" s="336">
        <v>5179657</v>
      </c>
      <c r="N84" s="336">
        <v>3874466</v>
      </c>
      <c r="O84" s="336">
        <v>6673249</v>
      </c>
      <c r="P84" s="336">
        <v>22019628</v>
      </c>
      <c r="Q84" s="336">
        <v>10437528</v>
      </c>
      <c r="R84" s="336">
        <v>14706234</v>
      </c>
      <c r="S84" s="336">
        <v>3329628</v>
      </c>
      <c r="T84" s="336">
        <v>288785</v>
      </c>
      <c r="U84" s="336">
        <v>277000</v>
      </c>
      <c r="V84" s="336">
        <v>171958985</v>
      </c>
      <c r="X84" s="57"/>
    </row>
    <row r="85" spans="1:24" ht="11.25" customHeight="1">
      <c r="B85" s="99"/>
      <c r="C85" s="99" t="s">
        <v>15</v>
      </c>
      <c r="D85" s="335">
        <v>907881951</v>
      </c>
      <c r="E85" s="335">
        <v>405765456</v>
      </c>
      <c r="F85" s="335">
        <v>471826779</v>
      </c>
      <c r="G85" s="335">
        <v>824276381</v>
      </c>
      <c r="H85" s="335">
        <v>383048451</v>
      </c>
      <c r="I85" s="335">
        <v>387116225</v>
      </c>
      <c r="J85" s="335">
        <v>765786534</v>
      </c>
      <c r="K85" s="335">
        <v>901701765</v>
      </c>
      <c r="L85" s="335">
        <v>1250602005</v>
      </c>
      <c r="M85" s="335">
        <v>1858118675</v>
      </c>
      <c r="N85" s="335">
        <v>1398649486</v>
      </c>
      <c r="O85" s="335">
        <v>2630894664</v>
      </c>
      <c r="P85" s="335">
        <v>2631922990</v>
      </c>
      <c r="Q85" s="335">
        <v>3617638942</v>
      </c>
      <c r="R85" s="335">
        <v>2427238933</v>
      </c>
      <c r="S85" s="335">
        <v>2191018216</v>
      </c>
      <c r="T85" s="335">
        <v>776733082</v>
      </c>
      <c r="U85" s="335">
        <v>671416007</v>
      </c>
      <c r="V85" s="335">
        <v>24501636542</v>
      </c>
      <c r="X85" s="57"/>
    </row>
    <row r="86" spans="1:24" ht="11.25" customHeight="1">
      <c r="A86" s="102"/>
      <c r="B86" s="102"/>
      <c r="C86" s="102" t="s">
        <v>173</v>
      </c>
      <c r="D86" s="331">
        <v>93619278879</v>
      </c>
      <c r="E86" s="331">
        <v>44776339039</v>
      </c>
      <c r="F86" s="331">
        <v>38126022762</v>
      </c>
      <c r="G86" s="331">
        <v>41870821566</v>
      </c>
      <c r="H86" s="331">
        <v>40802463828</v>
      </c>
      <c r="I86" s="331">
        <v>58634569470</v>
      </c>
      <c r="J86" s="331">
        <v>102729717264</v>
      </c>
      <c r="K86" s="331">
        <v>109131427231</v>
      </c>
      <c r="L86" s="331">
        <v>106091826718</v>
      </c>
      <c r="M86" s="331">
        <v>103986328081</v>
      </c>
      <c r="N86" s="331">
        <v>94243284038</v>
      </c>
      <c r="O86" s="331">
        <v>106032580621</v>
      </c>
      <c r="P86" s="331">
        <v>107334134589</v>
      </c>
      <c r="Q86" s="331">
        <v>94983843970</v>
      </c>
      <c r="R86" s="331">
        <v>73039623470</v>
      </c>
      <c r="S86" s="331">
        <v>66064383236</v>
      </c>
      <c r="T86" s="331">
        <v>32887303768</v>
      </c>
      <c r="U86" s="331">
        <v>26583150067</v>
      </c>
      <c r="V86" s="331">
        <v>1340937098597</v>
      </c>
      <c r="X86" s="57"/>
    </row>
    <row r="87" spans="1:24" ht="11.25" customHeight="1">
      <c r="A87" s="105"/>
      <c r="B87" s="105"/>
      <c r="C87" s="105"/>
      <c r="D87" s="180"/>
      <c r="E87" s="180"/>
      <c r="F87" s="180"/>
      <c r="G87" s="180"/>
      <c r="H87" s="180"/>
      <c r="I87" s="180"/>
      <c r="J87" s="180"/>
      <c r="K87" s="180"/>
      <c r="L87" s="180"/>
      <c r="M87" s="180"/>
      <c r="N87" s="180"/>
      <c r="O87" s="180"/>
      <c r="P87" s="180"/>
      <c r="Q87" s="180"/>
      <c r="R87" s="180"/>
      <c r="S87" s="180"/>
      <c r="T87" s="180"/>
      <c r="U87" s="180"/>
      <c r="V87" s="180"/>
      <c r="X87" s="57"/>
    </row>
    <row r="88" spans="1:24" ht="11.25" customHeight="1">
      <c r="A88" s="105"/>
      <c r="B88" s="105"/>
      <c r="C88" s="105"/>
      <c r="D88" s="180"/>
      <c r="E88" s="180"/>
      <c r="F88" s="180"/>
      <c r="G88" s="180"/>
      <c r="H88" s="180"/>
      <c r="I88" s="180"/>
      <c r="J88" s="180"/>
      <c r="K88" s="180"/>
      <c r="L88" s="180"/>
      <c r="M88" s="180"/>
      <c r="N88" s="180"/>
      <c r="O88" s="180"/>
      <c r="P88" s="180"/>
      <c r="Q88" s="180"/>
      <c r="R88" s="180"/>
      <c r="S88" s="180"/>
      <c r="T88" s="180"/>
      <c r="U88" s="180"/>
      <c r="V88" s="180"/>
      <c r="X88" s="57"/>
    </row>
    <row r="89" spans="1:24" s="53" customFormat="1" ht="11.65" customHeight="1">
      <c r="A89" s="353" t="s">
        <v>195</v>
      </c>
      <c r="B89" s="353"/>
      <c r="C89" s="353"/>
      <c r="D89" s="353"/>
      <c r="E89" s="353"/>
      <c r="F89" s="353"/>
      <c r="G89" s="353"/>
      <c r="H89" s="353"/>
      <c r="I89" s="353"/>
      <c r="J89" s="353"/>
      <c r="K89" s="353"/>
      <c r="L89" s="353"/>
      <c r="M89" s="353"/>
      <c r="N89" s="353"/>
      <c r="O89" s="353"/>
      <c r="P89" s="353"/>
      <c r="Q89" s="353"/>
      <c r="R89" s="353"/>
      <c r="S89" s="353"/>
      <c r="T89" s="353"/>
      <c r="U89" s="353"/>
      <c r="V89" s="353"/>
      <c r="X89" s="78"/>
    </row>
    <row r="90" spans="1:24" s="53" customFormat="1" ht="11.65" customHeight="1">
      <c r="A90" s="353" t="s">
        <v>221</v>
      </c>
      <c r="B90" s="353"/>
      <c r="C90" s="353"/>
      <c r="D90" s="353"/>
      <c r="E90" s="353"/>
      <c r="F90" s="353"/>
      <c r="G90" s="353"/>
      <c r="H90" s="353"/>
      <c r="I90" s="353"/>
      <c r="J90" s="353"/>
      <c r="K90" s="353"/>
      <c r="L90" s="353"/>
      <c r="M90" s="353"/>
      <c r="N90" s="353"/>
      <c r="O90" s="353"/>
      <c r="P90" s="353"/>
      <c r="Q90" s="353"/>
      <c r="R90" s="353"/>
      <c r="S90" s="353"/>
      <c r="T90" s="353"/>
      <c r="U90" s="353"/>
      <c r="V90" s="353"/>
    </row>
    <row r="91" spans="1:24" s="53" customFormat="1" ht="11.65" customHeight="1">
      <c r="A91" s="167"/>
      <c r="B91" s="167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7"/>
      <c r="Q91" s="167"/>
      <c r="R91" s="167"/>
      <c r="S91" s="167"/>
      <c r="T91" s="167"/>
      <c r="U91" s="167"/>
      <c r="V91" s="167"/>
    </row>
    <row r="92" spans="1:24" s="57" customFormat="1" ht="11.25" customHeight="1">
      <c r="A92" s="78"/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X92" s="3"/>
    </row>
    <row r="93" spans="1:24" s="166" customFormat="1" ht="12.6" customHeight="1">
      <c r="A93" s="395" t="s">
        <v>12</v>
      </c>
      <c r="B93" s="395" t="s">
        <v>68</v>
      </c>
      <c r="C93" s="395" t="s">
        <v>69</v>
      </c>
      <c r="D93" s="401" t="s">
        <v>13</v>
      </c>
      <c r="E93" s="402"/>
      <c r="F93" s="402"/>
      <c r="G93" s="402"/>
      <c r="H93" s="402"/>
      <c r="I93" s="402"/>
      <c r="J93" s="402"/>
      <c r="K93" s="402"/>
      <c r="L93" s="402"/>
      <c r="M93" s="402"/>
      <c r="N93" s="402"/>
      <c r="O93" s="402"/>
      <c r="P93" s="402"/>
      <c r="Q93" s="402"/>
      <c r="R93" s="402"/>
      <c r="S93" s="402"/>
      <c r="T93" s="402"/>
      <c r="U93" s="403"/>
      <c r="V93" s="395" t="s">
        <v>0</v>
      </c>
      <c r="X93" s="53"/>
    </row>
    <row r="94" spans="1:24" s="57" customFormat="1" ht="21.75" customHeight="1">
      <c r="A94" s="396"/>
      <c r="B94" s="396"/>
      <c r="C94" s="396"/>
      <c r="D94" s="399" t="s">
        <v>64</v>
      </c>
      <c r="E94" s="399" t="s">
        <v>65</v>
      </c>
      <c r="F94" s="399" t="s">
        <v>66</v>
      </c>
      <c r="G94" s="399" t="s">
        <v>11</v>
      </c>
      <c r="H94" s="399" t="s">
        <v>1</v>
      </c>
      <c r="I94" s="399" t="s">
        <v>2</v>
      </c>
      <c r="J94" s="399" t="s">
        <v>3</v>
      </c>
      <c r="K94" s="399" t="s">
        <v>4</v>
      </c>
      <c r="L94" s="399" t="s">
        <v>5</v>
      </c>
      <c r="M94" s="399" t="s">
        <v>6</v>
      </c>
      <c r="N94" s="399" t="s">
        <v>7</v>
      </c>
      <c r="O94" s="399" t="s">
        <v>8</v>
      </c>
      <c r="P94" s="399" t="s">
        <v>9</v>
      </c>
      <c r="Q94" s="399" t="s">
        <v>82</v>
      </c>
      <c r="R94" s="399" t="s">
        <v>83</v>
      </c>
      <c r="S94" s="399" t="s">
        <v>84</v>
      </c>
      <c r="T94" s="399" t="s">
        <v>85</v>
      </c>
      <c r="U94" s="399" t="s">
        <v>86</v>
      </c>
      <c r="V94" s="396"/>
      <c r="X94" s="53"/>
    </row>
    <row r="95" spans="1:24" s="78" customFormat="1" ht="11.25" customHeight="1">
      <c r="A95" s="99" t="s">
        <v>128</v>
      </c>
      <c r="B95" s="99" t="s">
        <v>20</v>
      </c>
      <c r="C95" s="99" t="s">
        <v>26</v>
      </c>
      <c r="D95" s="335">
        <v>14447316720</v>
      </c>
      <c r="E95" s="335">
        <v>8729965172</v>
      </c>
      <c r="F95" s="335">
        <v>7145707155</v>
      </c>
      <c r="G95" s="335">
        <v>7156070342</v>
      </c>
      <c r="H95" s="335">
        <v>7398339651</v>
      </c>
      <c r="I95" s="335">
        <v>11254173385</v>
      </c>
      <c r="J95" s="335">
        <v>18346109975</v>
      </c>
      <c r="K95" s="335">
        <v>16737805762</v>
      </c>
      <c r="L95" s="335">
        <v>14232101628</v>
      </c>
      <c r="M95" s="335">
        <v>12639260852</v>
      </c>
      <c r="N95" s="335">
        <v>10643891189</v>
      </c>
      <c r="O95" s="335">
        <v>9297131062</v>
      </c>
      <c r="P95" s="335">
        <v>7926737078</v>
      </c>
      <c r="Q95" s="335">
        <v>5757553201</v>
      </c>
      <c r="R95" s="335">
        <v>3988665101</v>
      </c>
      <c r="S95" s="335">
        <v>2855293381</v>
      </c>
      <c r="T95" s="335">
        <v>1543128542</v>
      </c>
      <c r="U95" s="335">
        <v>952948394</v>
      </c>
      <c r="V95" s="335">
        <v>161052198590</v>
      </c>
    </row>
    <row r="96" spans="1:24" s="57" customFormat="1" ht="11.25" customHeight="1">
      <c r="A96" s="20"/>
      <c r="B96" s="99"/>
      <c r="C96" s="99" t="s">
        <v>27</v>
      </c>
      <c r="D96" s="335">
        <v>53702044</v>
      </c>
      <c r="E96" s="335">
        <v>31278453</v>
      </c>
      <c r="F96" s="335">
        <v>15384164</v>
      </c>
      <c r="G96" s="335">
        <v>8507553</v>
      </c>
      <c r="H96" s="335">
        <v>6767332</v>
      </c>
      <c r="I96" s="335">
        <v>8336735</v>
      </c>
      <c r="J96" s="335">
        <v>17602934</v>
      </c>
      <c r="K96" s="335">
        <v>21147738</v>
      </c>
      <c r="L96" s="335">
        <v>19034982</v>
      </c>
      <c r="M96" s="335">
        <v>18204778</v>
      </c>
      <c r="N96" s="335">
        <v>16647737</v>
      </c>
      <c r="O96" s="335">
        <v>17690608</v>
      </c>
      <c r="P96" s="335">
        <v>13893204</v>
      </c>
      <c r="Q96" s="335">
        <v>10476062</v>
      </c>
      <c r="R96" s="335">
        <v>8087148</v>
      </c>
      <c r="S96" s="335">
        <v>8843797</v>
      </c>
      <c r="T96" s="335">
        <v>10561539</v>
      </c>
      <c r="U96" s="335">
        <v>34510717</v>
      </c>
      <c r="V96" s="335">
        <v>320677525</v>
      </c>
      <c r="X96" s="3"/>
    </row>
    <row r="97" spans="1:22" ht="11.25" customHeight="1">
      <c r="A97" s="20"/>
      <c r="B97" s="99"/>
      <c r="C97" s="99" t="s">
        <v>28</v>
      </c>
      <c r="D97" s="335">
        <v>3524231380</v>
      </c>
      <c r="E97" s="335">
        <v>203134929</v>
      </c>
      <c r="F97" s="335">
        <v>236465949</v>
      </c>
      <c r="G97" s="335">
        <v>316563569</v>
      </c>
      <c r="H97" s="335">
        <v>269121098</v>
      </c>
      <c r="I97" s="335">
        <v>440841946</v>
      </c>
      <c r="J97" s="335">
        <v>755877665</v>
      </c>
      <c r="K97" s="335">
        <v>673172570</v>
      </c>
      <c r="L97" s="335">
        <v>594860529</v>
      </c>
      <c r="M97" s="335">
        <v>518165782</v>
      </c>
      <c r="N97" s="335">
        <v>435858866</v>
      </c>
      <c r="O97" s="335">
        <v>564540147</v>
      </c>
      <c r="P97" s="335">
        <v>566662420</v>
      </c>
      <c r="Q97" s="335">
        <v>637335227</v>
      </c>
      <c r="R97" s="335">
        <v>612940320</v>
      </c>
      <c r="S97" s="335">
        <v>556828662</v>
      </c>
      <c r="T97" s="335">
        <v>457840865</v>
      </c>
      <c r="U97" s="335">
        <v>514304842</v>
      </c>
      <c r="V97" s="335">
        <v>11878746766</v>
      </c>
    </row>
    <row r="98" spans="1:22" ht="11.25" customHeight="1">
      <c r="A98" s="99"/>
      <c r="B98" s="99"/>
      <c r="C98" s="99" t="s">
        <v>162</v>
      </c>
      <c r="D98" s="335">
        <v>187443297</v>
      </c>
      <c r="E98" s="335">
        <v>156629586</v>
      </c>
      <c r="F98" s="335">
        <v>116152202</v>
      </c>
      <c r="G98" s="335">
        <v>124021751</v>
      </c>
      <c r="H98" s="335">
        <v>150326898</v>
      </c>
      <c r="I98" s="335">
        <v>467142003</v>
      </c>
      <c r="J98" s="335">
        <v>759308836</v>
      </c>
      <c r="K98" s="335">
        <v>599125281</v>
      </c>
      <c r="L98" s="335">
        <v>434974418</v>
      </c>
      <c r="M98" s="335">
        <v>286057537</v>
      </c>
      <c r="N98" s="335">
        <v>179527585</v>
      </c>
      <c r="O98" s="335">
        <v>126328617</v>
      </c>
      <c r="P98" s="335">
        <v>83166297</v>
      </c>
      <c r="Q98" s="335">
        <v>44734572</v>
      </c>
      <c r="R98" s="335">
        <v>24807927</v>
      </c>
      <c r="S98" s="335">
        <v>13777720</v>
      </c>
      <c r="T98" s="335">
        <v>7277063</v>
      </c>
      <c r="U98" s="335">
        <v>6866224</v>
      </c>
      <c r="V98" s="335">
        <v>3767667814</v>
      </c>
    </row>
    <row r="99" spans="1:22" ht="11.25" customHeight="1">
      <c r="A99" s="118"/>
      <c r="B99" s="100"/>
      <c r="C99" s="100" t="s">
        <v>14</v>
      </c>
      <c r="D99" s="336">
        <v>18212693441</v>
      </c>
      <c r="E99" s="336">
        <v>9121008140</v>
      </c>
      <c r="F99" s="336">
        <v>7513709470</v>
      </c>
      <c r="G99" s="336">
        <v>7605163215</v>
      </c>
      <c r="H99" s="336">
        <v>7824554979</v>
      </c>
      <c r="I99" s="336">
        <v>12170494069</v>
      </c>
      <c r="J99" s="336">
        <v>19878899410</v>
      </c>
      <c r="K99" s="336">
        <v>18031251351</v>
      </c>
      <c r="L99" s="336">
        <v>15280971557</v>
      </c>
      <c r="M99" s="336">
        <v>13461688949</v>
      </c>
      <c r="N99" s="336">
        <v>11275925377</v>
      </c>
      <c r="O99" s="336">
        <v>10005690434</v>
      </c>
      <c r="P99" s="336">
        <v>8590458999</v>
      </c>
      <c r="Q99" s="336">
        <v>6450099062</v>
      </c>
      <c r="R99" s="336">
        <v>4634500496</v>
      </c>
      <c r="S99" s="336">
        <v>3434743560</v>
      </c>
      <c r="T99" s="336">
        <v>2018808009</v>
      </c>
      <c r="U99" s="336">
        <v>1508630177</v>
      </c>
      <c r="V99" s="336">
        <v>177019290695</v>
      </c>
    </row>
    <row r="100" spans="1:22" ht="11.25" customHeight="1">
      <c r="B100" s="99" t="s">
        <v>21</v>
      </c>
      <c r="C100" s="99" t="s">
        <v>29</v>
      </c>
      <c r="D100" s="335">
        <v>4741976873</v>
      </c>
      <c r="E100" s="335">
        <v>3184695938</v>
      </c>
      <c r="F100" s="335">
        <v>3839073046</v>
      </c>
      <c r="G100" s="335">
        <v>5369671491</v>
      </c>
      <c r="H100" s="335">
        <v>5673370584</v>
      </c>
      <c r="I100" s="335">
        <v>8876459919</v>
      </c>
      <c r="J100" s="335">
        <v>14618839266</v>
      </c>
      <c r="K100" s="335">
        <v>13727630516</v>
      </c>
      <c r="L100" s="335">
        <v>11746234255</v>
      </c>
      <c r="M100" s="335">
        <v>10598166844</v>
      </c>
      <c r="N100" s="335">
        <v>8786136130</v>
      </c>
      <c r="O100" s="335">
        <v>7829933996</v>
      </c>
      <c r="P100" s="335">
        <v>6825590280</v>
      </c>
      <c r="Q100" s="335">
        <v>5528474448</v>
      </c>
      <c r="R100" s="335">
        <v>4003668314</v>
      </c>
      <c r="S100" s="335">
        <v>3223879279</v>
      </c>
      <c r="T100" s="335">
        <v>2036597827</v>
      </c>
      <c r="U100" s="335">
        <v>1870733964</v>
      </c>
      <c r="V100" s="335">
        <v>122481132970</v>
      </c>
    </row>
    <row r="101" spans="1:22" ht="11.25" customHeight="1">
      <c r="A101" s="99"/>
      <c r="B101" s="99"/>
      <c r="C101" s="99" t="s">
        <v>30</v>
      </c>
      <c r="D101" s="335">
        <v>3309488404</v>
      </c>
      <c r="E101" s="335">
        <v>2490288203</v>
      </c>
      <c r="F101" s="335">
        <v>3297413110</v>
      </c>
      <c r="G101" s="335">
        <v>3981470425</v>
      </c>
      <c r="H101" s="335">
        <v>4386567656</v>
      </c>
      <c r="I101" s="335">
        <v>7753696229</v>
      </c>
      <c r="J101" s="335">
        <v>14099857700</v>
      </c>
      <c r="K101" s="335">
        <v>14419108726</v>
      </c>
      <c r="L101" s="335">
        <v>14432076085</v>
      </c>
      <c r="M101" s="335">
        <v>13470055724</v>
      </c>
      <c r="N101" s="335">
        <v>11859250189</v>
      </c>
      <c r="O101" s="335">
        <v>10881270755</v>
      </c>
      <c r="P101" s="335">
        <v>9745589113</v>
      </c>
      <c r="Q101" s="335">
        <v>7627766539</v>
      </c>
      <c r="R101" s="335">
        <v>5290159558</v>
      </c>
      <c r="S101" s="335">
        <v>3788508881</v>
      </c>
      <c r="T101" s="335">
        <v>2190839716</v>
      </c>
      <c r="U101" s="335">
        <v>1726745597</v>
      </c>
      <c r="V101" s="335">
        <v>134750152610</v>
      </c>
    </row>
    <row r="102" spans="1:22" ht="11.25" customHeight="1">
      <c r="A102" s="20"/>
      <c r="B102" s="99"/>
      <c r="C102" s="99" t="s">
        <v>31</v>
      </c>
      <c r="D102" s="335">
        <v>68807520</v>
      </c>
      <c r="E102" s="335">
        <v>67585027</v>
      </c>
      <c r="F102" s="335">
        <v>120624770</v>
      </c>
      <c r="G102" s="335">
        <v>251348052</v>
      </c>
      <c r="H102" s="335">
        <v>423855135</v>
      </c>
      <c r="I102" s="335">
        <v>929360098</v>
      </c>
      <c r="J102" s="335">
        <v>1734378164</v>
      </c>
      <c r="K102" s="335">
        <v>1919647647</v>
      </c>
      <c r="L102" s="335">
        <v>2067708437</v>
      </c>
      <c r="M102" s="335">
        <v>1904364641</v>
      </c>
      <c r="N102" s="335">
        <v>1478596970</v>
      </c>
      <c r="O102" s="335">
        <v>1302498944</v>
      </c>
      <c r="P102" s="335">
        <v>1158892146</v>
      </c>
      <c r="Q102" s="335">
        <v>892243333</v>
      </c>
      <c r="R102" s="335">
        <v>582379274</v>
      </c>
      <c r="S102" s="335">
        <v>371330757</v>
      </c>
      <c r="T102" s="335">
        <v>184681500</v>
      </c>
      <c r="U102" s="335">
        <v>90449250</v>
      </c>
      <c r="V102" s="335">
        <v>15548751665</v>
      </c>
    </row>
    <row r="103" spans="1:22" ht="11.25" customHeight="1">
      <c r="A103" s="97"/>
      <c r="B103" s="100"/>
      <c r="C103" s="100" t="s">
        <v>14</v>
      </c>
      <c r="D103" s="336">
        <v>8120272797</v>
      </c>
      <c r="E103" s="336">
        <v>5742569168</v>
      </c>
      <c r="F103" s="336">
        <v>7257110926</v>
      </c>
      <c r="G103" s="336">
        <v>9602489968</v>
      </c>
      <c r="H103" s="336">
        <v>10483793375</v>
      </c>
      <c r="I103" s="336">
        <v>17559516246</v>
      </c>
      <c r="J103" s="336">
        <v>30453075130</v>
      </c>
      <c r="K103" s="336">
        <v>30066386889</v>
      </c>
      <c r="L103" s="336">
        <v>28246018777</v>
      </c>
      <c r="M103" s="336">
        <v>25972587209</v>
      </c>
      <c r="N103" s="336">
        <v>22123983289</v>
      </c>
      <c r="O103" s="336">
        <v>20013703695</v>
      </c>
      <c r="P103" s="336">
        <v>17730071539</v>
      </c>
      <c r="Q103" s="336">
        <v>14048484320</v>
      </c>
      <c r="R103" s="336">
        <v>9876207146</v>
      </c>
      <c r="S103" s="336">
        <v>7383718917</v>
      </c>
      <c r="T103" s="336">
        <v>4412119043</v>
      </c>
      <c r="U103" s="336">
        <v>3687928811</v>
      </c>
      <c r="V103" s="336">
        <v>272780037245</v>
      </c>
    </row>
    <row r="104" spans="1:22" ht="11.25" customHeight="1">
      <c r="B104" s="99" t="s">
        <v>62</v>
      </c>
      <c r="C104" s="99" t="s">
        <v>32</v>
      </c>
      <c r="D104" s="335">
        <v>33030799</v>
      </c>
      <c r="E104" s="335">
        <v>27014630</v>
      </c>
      <c r="F104" s="335">
        <v>44407317</v>
      </c>
      <c r="G104" s="335">
        <v>81128581</v>
      </c>
      <c r="H104" s="335">
        <v>79695516</v>
      </c>
      <c r="I104" s="335">
        <v>122454749</v>
      </c>
      <c r="J104" s="335">
        <v>247801655</v>
      </c>
      <c r="K104" s="335">
        <v>339326942</v>
      </c>
      <c r="L104" s="335">
        <v>525402186</v>
      </c>
      <c r="M104" s="335">
        <v>745826350</v>
      </c>
      <c r="N104" s="335">
        <v>1004058287</v>
      </c>
      <c r="O104" s="335">
        <v>1082914001</v>
      </c>
      <c r="P104" s="335">
        <v>1158253183</v>
      </c>
      <c r="Q104" s="335">
        <v>1012809557</v>
      </c>
      <c r="R104" s="335">
        <v>687718601</v>
      </c>
      <c r="S104" s="335">
        <v>485005776</v>
      </c>
      <c r="T104" s="335">
        <v>237048614</v>
      </c>
      <c r="U104" s="335">
        <v>97611292</v>
      </c>
      <c r="V104" s="335">
        <v>8011508036</v>
      </c>
    </row>
    <row r="105" spans="1:22" ht="11.25" customHeight="1">
      <c r="B105" s="99"/>
      <c r="C105" s="99" t="s">
        <v>33</v>
      </c>
      <c r="D105" s="335">
        <v>2191555408</v>
      </c>
      <c r="E105" s="335">
        <v>520895500</v>
      </c>
      <c r="F105" s="335">
        <v>741128299</v>
      </c>
      <c r="G105" s="335">
        <v>657049771</v>
      </c>
      <c r="H105" s="335">
        <v>656240511</v>
      </c>
      <c r="I105" s="335">
        <v>1224259215</v>
      </c>
      <c r="J105" s="335">
        <v>1950462137</v>
      </c>
      <c r="K105" s="335">
        <v>1742161038</v>
      </c>
      <c r="L105" s="335">
        <v>1737165291</v>
      </c>
      <c r="M105" s="335">
        <v>1651429099</v>
      </c>
      <c r="N105" s="335">
        <v>1651074378</v>
      </c>
      <c r="O105" s="335">
        <v>1708458733</v>
      </c>
      <c r="P105" s="335">
        <v>1580240013</v>
      </c>
      <c r="Q105" s="335">
        <v>1457580500</v>
      </c>
      <c r="R105" s="335">
        <v>1204482317</v>
      </c>
      <c r="S105" s="335">
        <v>1093853301</v>
      </c>
      <c r="T105" s="335">
        <v>773596088</v>
      </c>
      <c r="U105" s="335">
        <v>844493030</v>
      </c>
      <c r="V105" s="335">
        <v>23386124629</v>
      </c>
    </row>
    <row r="106" spans="1:22" ht="11.25" customHeight="1">
      <c r="A106" s="20"/>
      <c r="B106" s="99"/>
      <c r="C106" s="99" t="s">
        <v>35</v>
      </c>
      <c r="D106" s="335">
        <v>127203280</v>
      </c>
      <c r="E106" s="335">
        <v>728751006</v>
      </c>
      <c r="F106" s="335">
        <v>1722292498</v>
      </c>
      <c r="G106" s="335">
        <v>2232711625</v>
      </c>
      <c r="H106" s="335">
        <v>1628815374</v>
      </c>
      <c r="I106" s="335">
        <v>2071637766</v>
      </c>
      <c r="J106" s="335">
        <v>2752785107</v>
      </c>
      <c r="K106" s="335">
        <v>2201962648</v>
      </c>
      <c r="L106" s="335">
        <v>1708311047</v>
      </c>
      <c r="M106" s="335">
        <v>1280603086</v>
      </c>
      <c r="N106" s="335">
        <v>895621656</v>
      </c>
      <c r="O106" s="335">
        <v>606270853</v>
      </c>
      <c r="P106" s="335">
        <v>392648689</v>
      </c>
      <c r="Q106" s="335">
        <v>200247377</v>
      </c>
      <c r="R106" s="335">
        <v>102595854</v>
      </c>
      <c r="S106" s="335">
        <v>61195790</v>
      </c>
      <c r="T106" s="335">
        <v>25994536</v>
      </c>
      <c r="U106" s="335">
        <v>11593433</v>
      </c>
      <c r="V106" s="335">
        <v>18751241625</v>
      </c>
    </row>
    <row r="107" spans="1:22" ht="11.25" customHeight="1">
      <c r="A107" s="20"/>
      <c r="B107" s="99"/>
      <c r="C107" s="99" t="s">
        <v>75</v>
      </c>
      <c r="D107" s="335">
        <v>31387670</v>
      </c>
      <c r="E107" s="335">
        <v>187780376</v>
      </c>
      <c r="F107" s="335">
        <v>441861651</v>
      </c>
      <c r="G107" s="335">
        <v>620651768</v>
      </c>
      <c r="H107" s="335">
        <v>566253063</v>
      </c>
      <c r="I107" s="335">
        <v>634546639</v>
      </c>
      <c r="J107" s="335">
        <v>730022676</v>
      </c>
      <c r="K107" s="335">
        <v>548349835</v>
      </c>
      <c r="L107" s="335">
        <v>419205984</v>
      </c>
      <c r="M107" s="335">
        <v>307207896</v>
      </c>
      <c r="N107" s="335">
        <v>237770514</v>
      </c>
      <c r="O107" s="335">
        <v>154942210</v>
      </c>
      <c r="P107" s="335">
        <v>90210420</v>
      </c>
      <c r="Q107" s="335">
        <v>41469421</v>
      </c>
      <c r="R107" s="335">
        <v>17095486</v>
      </c>
      <c r="S107" s="335">
        <v>8296039</v>
      </c>
      <c r="T107" s="335">
        <v>2350776</v>
      </c>
      <c r="U107" s="335">
        <v>1127028</v>
      </c>
      <c r="V107" s="335">
        <v>5040529452</v>
      </c>
    </row>
    <row r="108" spans="1:22" ht="11.25" customHeight="1">
      <c r="A108" s="99"/>
      <c r="B108" s="99"/>
      <c r="C108" s="99" t="s">
        <v>76</v>
      </c>
      <c r="D108" s="335">
        <v>2407247</v>
      </c>
      <c r="E108" s="335">
        <v>11565961</v>
      </c>
      <c r="F108" s="335">
        <v>28979783</v>
      </c>
      <c r="G108" s="335">
        <v>44639506</v>
      </c>
      <c r="H108" s="335">
        <v>46685554</v>
      </c>
      <c r="I108" s="335">
        <v>73990714</v>
      </c>
      <c r="J108" s="335">
        <v>92636159</v>
      </c>
      <c r="K108" s="335">
        <v>57793929</v>
      </c>
      <c r="L108" s="335">
        <v>35788951</v>
      </c>
      <c r="M108" s="335">
        <v>22239507</v>
      </c>
      <c r="N108" s="335">
        <v>14432671</v>
      </c>
      <c r="O108" s="335">
        <v>10878039</v>
      </c>
      <c r="P108" s="335">
        <v>8171593</v>
      </c>
      <c r="Q108" s="335">
        <v>3105216</v>
      </c>
      <c r="R108" s="335">
        <v>1365478</v>
      </c>
      <c r="S108" s="335">
        <v>1142256</v>
      </c>
      <c r="T108" s="335">
        <v>255631</v>
      </c>
      <c r="U108" s="335">
        <v>153459</v>
      </c>
      <c r="V108" s="335">
        <v>456231654</v>
      </c>
    </row>
    <row r="109" spans="1:22" ht="11.25" customHeight="1">
      <c r="A109" s="20"/>
      <c r="B109" s="99"/>
      <c r="C109" s="99" t="s">
        <v>36</v>
      </c>
      <c r="D109" s="335">
        <v>125896</v>
      </c>
      <c r="E109" s="335">
        <v>1323822</v>
      </c>
      <c r="F109" s="335">
        <v>502588</v>
      </c>
      <c r="G109" s="335">
        <v>147026</v>
      </c>
      <c r="H109" s="335">
        <v>154245</v>
      </c>
      <c r="I109" s="335">
        <v>452577</v>
      </c>
      <c r="J109" s="335">
        <v>1503178</v>
      </c>
      <c r="K109" s="335">
        <v>1094670</v>
      </c>
      <c r="L109" s="335">
        <v>384558</v>
      </c>
      <c r="M109" s="335">
        <v>356448</v>
      </c>
      <c r="N109" s="335">
        <v>124094</v>
      </c>
      <c r="O109" s="335">
        <v>100420</v>
      </c>
      <c r="P109" s="335">
        <v>151430</v>
      </c>
      <c r="Q109" s="335">
        <v>45619</v>
      </c>
      <c r="R109" s="335">
        <v>110244</v>
      </c>
      <c r="S109" s="335">
        <v>9033</v>
      </c>
      <c r="T109" s="335">
        <v>2817</v>
      </c>
      <c r="U109" s="335">
        <v>5695</v>
      </c>
      <c r="V109" s="335">
        <v>6594360</v>
      </c>
    </row>
    <row r="110" spans="1:22" ht="11.25" customHeight="1">
      <c r="A110" s="20"/>
      <c r="B110" s="99"/>
      <c r="C110" s="99" t="s">
        <v>37</v>
      </c>
      <c r="D110" s="335">
        <v>311760412</v>
      </c>
      <c r="E110" s="335">
        <v>127355625</v>
      </c>
      <c r="F110" s="335">
        <v>187962305</v>
      </c>
      <c r="G110" s="335">
        <v>136542541</v>
      </c>
      <c r="H110" s="335">
        <v>161839080</v>
      </c>
      <c r="I110" s="335">
        <v>171560043</v>
      </c>
      <c r="J110" s="335">
        <v>232801585</v>
      </c>
      <c r="K110" s="335">
        <v>252579843</v>
      </c>
      <c r="L110" s="335">
        <v>275031234</v>
      </c>
      <c r="M110" s="335">
        <v>291762626</v>
      </c>
      <c r="N110" s="335">
        <v>275538009</v>
      </c>
      <c r="O110" s="335">
        <v>278984740</v>
      </c>
      <c r="P110" s="335">
        <v>237172234</v>
      </c>
      <c r="Q110" s="335">
        <v>194506933</v>
      </c>
      <c r="R110" s="335">
        <v>126558723</v>
      </c>
      <c r="S110" s="335">
        <v>94586995</v>
      </c>
      <c r="T110" s="335">
        <v>51752779</v>
      </c>
      <c r="U110" s="335">
        <v>37908596</v>
      </c>
      <c r="V110" s="335">
        <v>3446204303</v>
      </c>
    </row>
    <row r="111" spans="1:22" ht="11.25" customHeight="1">
      <c r="A111" s="99"/>
      <c r="B111" s="99"/>
      <c r="C111" s="99" t="s">
        <v>38</v>
      </c>
      <c r="D111" s="335">
        <v>39128623</v>
      </c>
      <c r="E111" s="335">
        <v>64930779</v>
      </c>
      <c r="F111" s="335">
        <v>68893843</v>
      </c>
      <c r="G111" s="335">
        <v>74818596</v>
      </c>
      <c r="H111" s="335">
        <v>112069581</v>
      </c>
      <c r="I111" s="335">
        <v>176400504</v>
      </c>
      <c r="J111" s="335">
        <v>245549681</v>
      </c>
      <c r="K111" s="335">
        <v>194008519</v>
      </c>
      <c r="L111" s="335">
        <v>200797357</v>
      </c>
      <c r="M111" s="335">
        <v>250959105</v>
      </c>
      <c r="N111" s="335">
        <v>276721432</v>
      </c>
      <c r="O111" s="335">
        <v>340129222</v>
      </c>
      <c r="P111" s="335">
        <v>384218440</v>
      </c>
      <c r="Q111" s="335">
        <v>352842010</v>
      </c>
      <c r="R111" s="335">
        <v>292389274</v>
      </c>
      <c r="S111" s="335">
        <v>238858596</v>
      </c>
      <c r="T111" s="335">
        <v>128279543</v>
      </c>
      <c r="U111" s="335">
        <v>70326375</v>
      </c>
      <c r="V111" s="335">
        <v>3511321480</v>
      </c>
    </row>
    <row r="112" spans="1:22" ht="11.25" customHeight="1">
      <c r="A112" s="20"/>
      <c r="B112" s="99"/>
      <c r="C112" s="99" t="s">
        <v>39</v>
      </c>
      <c r="D112" s="335">
        <v>262499772</v>
      </c>
      <c r="E112" s="335">
        <v>70052189</v>
      </c>
      <c r="F112" s="335">
        <v>37251879</v>
      </c>
      <c r="G112" s="335">
        <v>47216293</v>
      </c>
      <c r="H112" s="335">
        <v>49086831</v>
      </c>
      <c r="I112" s="335">
        <v>82387413</v>
      </c>
      <c r="J112" s="335">
        <v>124033948</v>
      </c>
      <c r="K112" s="335">
        <v>120424920</v>
      </c>
      <c r="L112" s="335">
        <v>112537907</v>
      </c>
      <c r="M112" s="335">
        <v>109708269</v>
      </c>
      <c r="N112" s="335">
        <v>95344272</v>
      </c>
      <c r="O112" s="335">
        <v>99567661</v>
      </c>
      <c r="P112" s="335">
        <v>101986873</v>
      </c>
      <c r="Q112" s="335">
        <v>85095159</v>
      </c>
      <c r="R112" s="335">
        <v>63972908</v>
      </c>
      <c r="S112" s="335">
        <v>51094103</v>
      </c>
      <c r="T112" s="335">
        <v>30002303</v>
      </c>
      <c r="U112" s="335">
        <v>20996273</v>
      </c>
      <c r="V112" s="335">
        <v>1563258973</v>
      </c>
    </row>
    <row r="113" spans="1:22" ht="11.25" customHeight="1">
      <c r="A113" s="20"/>
      <c r="B113" s="99"/>
      <c r="C113" s="99" t="s">
        <v>40</v>
      </c>
      <c r="D113" s="335">
        <v>4211485</v>
      </c>
      <c r="E113" s="335">
        <v>17083310</v>
      </c>
      <c r="F113" s="335">
        <v>33048375</v>
      </c>
      <c r="G113" s="335">
        <v>45311425</v>
      </c>
      <c r="H113" s="335">
        <v>46414822</v>
      </c>
      <c r="I113" s="335">
        <v>93813991</v>
      </c>
      <c r="J113" s="335">
        <v>176553757</v>
      </c>
      <c r="K113" s="335">
        <v>207496115</v>
      </c>
      <c r="L113" s="335">
        <v>211538349</v>
      </c>
      <c r="M113" s="335">
        <v>179783160</v>
      </c>
      <c r="N113" s="335">
        <v>126086207</v>
      </c>
      <c r="O113" s="335">
        <v>117672175</v>
      </c>
      <c r="P113" s="335">
        <v>90188408</v>
      </c>
      <c r="Q113" s="335">
        <v>53998274</v>
      </c>
      <c r="R113" s="335">
        <v>31241308</v>
      </c>
      <c r="S113" s="335">
        <v>21405395</v>
      </c>
      <c r="T113" s="335">
        <v>6911407</v>
      </c>
      <c r="U113" s="335">
        <v>4046785</v>
      </c>
      <c r="V113" s="335">
        <v>1466804748</v>
      </c>
    </row>
    <row r="114" spans="1:22" ht="11.25" customHeight="1">
      <c r="A114" s="99"/>
      <c r="B114" s="99"/>
      <c r="C114" s="99" t="s">
        <v>41</v>
      </c>
      <c r="D114" s="335">
        <v>679350701</v>
      </c>
      <c r="E114" s="335">
        <v>322451858</v>
      </c>
      <c r="F114" s="335">
        <v>425259762</v>
      </c>
      <c r="G114" s="335">
        <v>463887820</v>
      </c>
      <c r="H114" s="335">
        <v>344590527</v>
      </c>
      <c r="I114" s="335">
        <v>520446021</v>
      </c>
      <c r="J114" s="335">
        <v>854356117</v>
      </c>
      <c r="K114" s="335">
        <v>932031602</v>
      </c>
      <c r="L114" s="335">
        <v>1070017534</v>
      </c>
      <c r="M114" s="335">
        <v>1155593837</v>
      </c>
      <c r="N114" s="335">
        <v>1136473312</v>
      </c>
      <c r="O114" s="335">
        <v>1223679918</v>
      </c>
      <c r="P114" s="335">
        <v>1330739234</v>
      </c>
      <c r="Q114" s="335">
        <v>1225932779</v>
      </c>
      <c r="R114" s="335">
        <v>973126555</v>
      </c>
      <c r="S114" s="335">
        <v>819495210</v>
      </c>
      <c r="T114" s="335">
        <v>523608199</v>
      </c>
      <c r="U114" s="335">
        <v>428802622</v>
      </c>
      <c r="V114" s="335">
        <v>14429843608</v>
      </c>
    </row>
    <row r="115" spans="1:22" ht="11.25" customHeight="1">
      <c r="A115" s="20"/>
      <c r="B115" s="99"/>
      <c r="C115" s="99" t="s">
        <v>42</v>
      </c>
      <c r="D115" s="335">
        <v>23849147</v>
      </c>
      <c r="E115" s="335">
        <v>17990988</v>
      </c>
      <c r="F115" s="335">
        <v>28154249</v>
      </c>
      <c r="G115" s="335">
        <v>120979583</v>
      </c>
      <c r="H115" s="335">
        <v>222433454</v>
      </c>
      <c r="I115" s="335">
        <v>393545992</v>
      </c>
      <c r="J115" s="335">
        <v>619673533</v>
      </c>
      <c r="K115" s="335">
        <v>639968135</v>
      </c>
      <c r="L115" s="335">
        <v>779749712</v>
      </c>
      <c r="M115" s="335">
        <v>810109787</v>
      </c>
      <c r="N115" s="335">
        <v>800527818</v>
      </c>
      <c r="O115" s="335">
        <v>838541129</v>
      </c>
      <c r="P115" s="335">
        <v>807577614</v>
      </c>
      <c r="Q115" s="335">
        <v>648905766</v>
      </c>
      <c r="R115" s="335">
        <v>436469675</v>
      </c>
      <c r="S115" s="335">
        <v>261677396</v>
      </c>
      <c r="T115" s="335">
        <v>108685834</v>
      </c>
      <c r="U115" s="335">
        <v>53226367</v>
      </c>
      <c r="V115" s="335">
        <v>7612066179</v>
      </c>
    </row>
    <row r="116" spans="1:22" ht="11.25" customHeight="1">
      <c r="A116" s="20"/>
      <c r="B116" s="99"/>
      <c r="C116" s="99" t="s">
        <v>43</v>
      </c>
      <c r="D116" s="335">
        <v>52122834</v>
      </c>
      <c r="E116" s="335">
        <v>35323783</v>
      </c>
      <c r="F116" s="335">
        <v>7283728</v>
      </c>
      <c r="G116" s="335">
        <v>6880430</v>
      </c>
      <c r="H116" s="335">
        <v>73562388</v>
      </c>
      <c r="I116" s="335">
        <v>95358736</v>
      </c>
      <c r="J116" s="335">
        <v>84713966</v>
      </c>
      <c r="K116" s="335">
        <v>105541559</v>
      </c>
      <c r="L116" s="335">
        <v>133461265</v>
      </c>
      <c r="M116" s="335">
        <v>133989626</v>
      </c>
      <c r="N116" s="335">
        <v>139984440</v>
      </c>
      <c r="O116" s="335">
        <v>235247805</v>
      </c>
      <c r="P116" s="335">
        <v>146263886</v>
      </c>
      <c r="Q116" s="335">
        <v>181099383</v>
      </c>
      <c r="R116" s="335">
        <v>202525138</v>
      </c>
      <c r="S116" s="335">
        <v>217497240</v>
      </c>
      <c r="T116" s="335">
        <v>149490550</v>
      </c>
      <c r="U116" s="335">
        <v>77693579</v>
      </c>
      <c r="V116" s="335">
        <v>2078040336</v>
      </c>
    </row>
    <row r="117" spans="1:22" ht="11.25" customHeight="1">
      <c r="A117" s="99"/>
      <c r="B117" s="99"/>
      <c r="C117" s="99" t="s">
        <v>44</v>
      </c>
      <c r="D117" s="335">
        <v>13472467</v>
      </c>
      <c r="E117" s="335">
        <v>13153</v>
      </c>
      <c r="F117" s="335">
        <v>3185562</v>
      </c>
      <c r="G117" s="335">
        <v>24410482</v>
      </c>
      <c r="H117" s="335">
        <v>49468661</v>
      </c>
      <c r="I117" s="335">
        <v>166747946</v>
      </c>
      <c r="J117" s="335">
        <v>439396655</v>
      </c>
      <c r="K117" s="335">
        <v>444505961</v>
      </c>
      <c r="L117" s="335">
        <v>283017339</v>
      </c>
      <c r="M117" s="335">
        <v>148404201</v>
      </c>
      <c r="N117" s="335">
        <v>88235616</v>
      </c>
      <c r="O117" s="335">
        <v>60871057</v>
      </c>
      <c r="P117" s="335">
        <v>41754170</v>
      </c>
      <c r="Q117" s="335">
        <v>29295595</v>
      </c>
      <c r="R117" s="335">
        <v>15440589</v>
      </c>
      <c r="S117" s="335">
        <v>12325147</v>
      </c>
      <c r="T117" s="335">
        <v>3192130</v>
      </c>
      <c r="U117" s="335">
        <v>516758</v>
      </c>
      <c r="V117" s="335">
        <v>1824253489</v>
      </c>
    </row>
    <row r="118" spans="1:22" ht="11.25" customHeight="1">
      <c r="A118" s="20"/>
      <c r="B118" s="99"/>
      <c r="C118" s="99" t="s">
        <v>45</v>
      </c>
      <c r="D118" s="335">
        <v>3918051</v>
      </c>
      <c r="E118" s="335"/>
      <c r="F118" s="335">
        <v>268186</v>
      </c>
      <c r="G118" s="335">
        <v>28881967</v>
      </c>
      <c r="H118" s="335">
        <v>324301997</v>
      </c>
      <c r="I118" s="335">
        <v>2112456376</v>
      </c>
      <c r="J118" s="335">
        <v>6518628372</v>
      </c>
      <c r="K118" s="335">
        <v>4719896921</v>
      </c>
      <c r="L118" s="335">
        <v>995099291</v>
      </c>
      <c r="M118" s="335">
        <v>49243677</v>
      </c>
      <c r="N118" s="335">
        <v>3213345</v>
      </c>
      <c r="O118" s="335">
        <v>32000</v>
      </c>
      <c r="P118" s="335">
        <v>7000</v>
      </c>
      <c r="Q118" s="335"/>
      <c r="R118" s="335">
        <v>8000</v>
      </c>
      <c r="S118" s="335"/>
      <c r="T118" s="335"/>
      <c r="U118" s="335"/>
      <c r="V118" s="335">
        <v>14755955183</v>
      </c>
    </row>
    <row r="119" spans="1:22" ht="11.25" customHeight="1">
      <c r="A119" s="20"/>
      <c r="B119" s="99"/>
      <c r="C119" s="99" t="s">
        <v>46</v>
      </c>
      <c r="D119" s="335">
        <v>8950149</v>
      </c>
      <c r="E119" s="335">
        <v>12874246</v>
      </c>
      <c r="F119" s="335">
        <v>9595820</v>
      </c>
      <c r="G119" s="335">
        <v>4621160</v>
      </c>
      <c r="H119" s="335">
        <v>4418456</v>
      </c>
      <c r="I119" s="335">
        <v>9747498</v>
      </c>
      <c r="J119" s="335">
        <v>17005156</v>
      </c>
      <c r="K119" s="335">
        <v>19001283</v>
      </c>
      <c r="L119" s="335">
        <v>20712685</v>
      </c>
      <c r="M119" s="335">
        <v>26207911</v>
      </c>
      <c r="N119" s="335">
        <v>30278294</v>
      </c>
      <c r="O119" s="335">
        <v>33213302</v>
      </c>
      <c r="P119" s="335">
        <v>28953100</v>
      </c>
      <c r="Q119" s="335">
        <v>21203148</v>
      </c>
      <c r="R119" s="335">
        <v>17588761</v>
      </c>
      <c r="S119" s="335">
        <v>14093209</v>
      </c>
      <c r="T119" s="335">
        <v>7104993</v>
      </c>
      <c r="U119" s="335">
        <v>4835496</v>
      </c>
      <c r="V119" s="335">
        <v>290404667</v>
      </c>
    </row>
    <row r="120" spans="1:22" ht="11.25" customHeight="1">
      <c r="A120" s="99"/>
      <c r="B120" s="99"/>
      <c r="C120" s="99" t="s">
        <v>255</v>
      </c>
      <c r="D120" s="335">
        <v>667428419</v>
      </c>
      <c r="E120" s="335">
        <v>433465743</v>
      </c>
      <c r="F120" s="335">
        <v>110623177</v>
      </c>
      <c r="G120" s="335">
        <v>30867132</v>
      </c>
      <c r="H120" s="335">
        <v>22361380</v>
      </c>
      <c r="I120" s="335">
        <v>33377325</v>
      </c>
      <c r="J120" s="335">
        <v>37211363</v>
      </c>
      <c r="K120" s="335">
        <v>35390986</v>
      </c>
      <c r="L120" s="335">
        <v>44156228</v>
      </c>
      <c r="M120" s="335">
        <v>31935016</v>
      </c>
      <c r="N120" s="335">
        <v>29539624</v>
      </c>
      <c r="O120" s="335">
        <v>54224562</v>
      </c>
      <c r="P120" s="335">
        <v>36005297</v>
      </c>
      <c r="Q120" s="335">
        <v>48400951</v>
      </c>
      <c r="R120" s="335">
        <v>41723832</v>
      </c>
      <c r="S120" s="335">
        <v>54393543</v>
      </c>
      <c r="T120" s="335">
        <v>42233118</v>
      </c>
      <c r="U120" s="335">
        <v>66077768</v>
      </c>
      <c r="V120" s="335">
        <v>1819415464</v>
      </c>
    </row>
    <row r="121" spans="1:22" ht="11.25" customHeight="1">
      <c r="A121" s="113"/>
      <c r="B121" s="99"/>
      <c r="C121" s="99" t="s">
        <v>34</v>
      </c>
      <c r="D121" s="335">
        <v>81381962</v>
      </c>
      <c r="E121" s="335">
        <v>109578739</v>
      </c>
      <c r="F121" s="335">
        <v>63379855</v>
      </c>
      <c r="G121" s="335">
        <v>81421871</v>
      </c>
      <c r="H121" s="335">
        <v>31018549</v>
      </c>
      <c r="I121" s="335">
        <v>38024313</v>
      </c>
      <c r="J121" s="335">
        <v>80785621</v>
      </c>
      <c r="K121" s="335">
        <v>31888817</v>
      </c>
      <c r="L121" s="335">
        <v>64810923</v>
      </c>
      <c r="M121" s="335">
        <v>94388732</v>
      </c>
      <c r="N121" s="335">
        <v>37880897</v>
      </c>
      <c r="O121" s="335">
        <v>83738201</v>
      </c>
      <c r="P121" s="335">
        <v>48314179</v>
      </c>
      <c r="Q121" s="335">
        <v>47333505</v>
      </c>
      <c r="R121" s="335">
        <v>43388388</v>
      </c>
      <c r="S121" s="335">
        <v>25869991</v>
      </c>
      <c r="T121" s="335">
        <v>29306183</v>
      </c>
      <c r="U121" s="335">
        <v>20734628</v>
      </c>
      <c r="V121" s="335">
        <v>1013245354</v>
      </c>
    </row>
    <row r="122" spans="1:22" ht="11.25" customHeight="1">
      <c r="A122" s="118"/>
      <c r="B122" s="100"/>
      <c r="C122" s="100" t="s">
        <v>14</v>
      </c>
      <c r="D122" s="336">
        <v>4533784322</v>
      </c>
      <c r="E122" s="336">
        <v>2688451708</v>
      </c>
      <c r="F122" s="336">
        <v>3954078877</v>
      </c>
      <c r="G122" s="336">
        <v>4702167577</v>
      </c>
      <c r="H122" s="336">
        <v>4419409989</v>
      </c>
      <c r="I122" s="336">
        <v>8021207818</v>
      </c>
      <c r="J122" s="336">
        <v>15205920666</v>
      </c>
      <c r="K122" s="336">
        <v>12593423723</v>
      </c>
      <c r="L122" s="336">
        <v>8617187841</v>
      </c>
      <c r="M122" s="336">
        <v>7289748333</v>
      </c>
      <c r="N122" s="336">
        <v>6842904866</v>
      </c>
      <c r="O122" s="336">
        <v>6929466028</v>
      </c>
      <c r="P122" s="336">
        <v>6482855763</v>
      </c>
      <c r="Q122" s="336">
        <v>5603871193</v>
      </c>
      <c r="R122" s="336">
        <v>4257801131</v>
      </c>
      <c r="S122" s="336">
        <v>3460799020</v>
      </c>
      <c r="T122" s="336">
        <v>2119815501</v>
      </c>
      <c r="U122" s="336">
        <v>1740149184</v>
      </c>
      <c r="V122" s="336">
        <v>109463043540</v>
      </c>
    </row>
    <row r="123" spans="1:22" ht="11.25" customHeight="1">
      <c r="A123" s="20"/>
      <c r="B123" s="99" t="s">
        <v>100</v>
      </c>
      <c r="C123" s="99" t="s">
        <v>47</v>
      </c>
      <c r="D123" s="335">
        <v>160247877</v>
      </c>
      <c r="E123" s="335">
        <v>48643002</v>
      </c>
      <c r="F123" s="335">
        <v>59395151</v>
      </c>
      <c r="G123" s="335">
        <v>108314161</v>
      </c>
      <c r="H123" s="335">
        <v>128803640</v>
      </c>
      <c r="I123" s="335">
        <v>247672530</v>
      </c>
      <c r="J123" s="335">
        <v>649646409</v>
      </c>
      <c r="K123" s="335">
        <v>839606868</v>
      </c>
      <c r="L123" s="335">
        <v>975836937</v>
      </c>
      <c r="M123" s="335">
        <v>1158922072</v>
      </c>
      <c r="N123" s="335">
        <v>1125901287</v>
      </c>
      <c r="O123" s="335">
        <v>1071962363</v>
      </c>
      <c r="P123" s="335">
        <v>974419925</v>
      </c>
      <c r="Q123" s="335">
        <v>774173446</v>
      </c>
      <c r="R123" s="335">
        <v>592296594</v>
      </c>
      <c r="S123" s="335">
        <v>371671048</v>
      </c>
      <c r="T123" s="335">
        <v>207197043</v>
      </c>
      <c r="U123" s="335">
        <v>91840434</v>
      </c>
      <c r="V123" s="335">
        <v>9586550787</v>
      </c>
    </row>
    <row r="124" spans="1:22" ht="11.25" customHeight="1">
      <c r="A124" s="20"/>
      <c r="B124" s="99"/>
      <c r="C124" s="99" t="s">
        <v>38</v>
      </c>
      <c r="D124" s="335">
        <v>57804502</v>
      </c>
      <c r="E124" s="335">
        <v>69944344</v>
      </c>
      <c r="F124" s="335">
        <v>50402438</v>
      </c>
      <c r="G124" s="335">
        <v>72038946</v>
      </c>
      <c r="H124" s="335">
        <v>334404578</v>
      </c>
      <c r="I124" s="335">
        <v>530562766</v>
      </c>
      <c r="J124" s="335">
        <v>705389476</v>
      </c>
      <c r="K124" s="335">
        <v>570261384</v>
      </c>
      <c r="L124" s="335">
        <v>489246574</v>
      </c>
      <c r="M124" s="335">
        <v>643856658</v>
      </c>
      <c r="N124" s="335">
        <v>1085881580</v>
      </c>
      <c r="O124" s="335">
        <v>1510904441</v>
      </c>
      <c r="P124" s="335">
        <v>1812202989</v>
      </c>
      <c r="Q124" s="335">
        <v>1618083304</v>
      </c>
      <c r="R124" s="335">
        <v>1518560362</v>
      </c>
      <c r="S124" s="335">
        <v>1309990132</v>
      </c>
      <c r="T124" s="335">
        <v>733123920</v>
      </c>
      <c r="U124" s="335">
        <v>340024441</v>
      </c>
      <c r="V124" s="335">
        <v>13452682835</v>
      </c>
    </row>
    <row r="125" spans="1:22" ht="11.25" customHeight="1">
      <c r="B125" s="99"/>
      <c r="C125" s="99" t="s">
        <v>39</v>
      </c>
      <c r="D125" s="335">
        <v>568122417</v>
      </c>
      <c r="E125" s="335">
        <v>291151265</v>
      </c>
      <c r="F125" s="335">
        <v>105303005</v>
      </c>
      <c r="G125" s="335">
        <v>540342472</v>
      </c>
      <c r="H125" s="335">
        <v>630818896</v>
      </c>
      <c r="I125" s="335">
        <v>808986389</v>
      </c>
      <c r="J125" s="335">
        <v>933545031</v>
      </c>
      <c r="K125" s="335">
        <v>578527744</v>
      </c>
      <c r="L125" s="335">
        <v>446717868</v>
      </c>
      <c r="M125" s="335">
        <v>315919655</v>
      </c>
      <c r="N125" s="335">
        <v>221918745</v>
      </c>
      <c r="O125" s="335">
        <v>209001753</v>
      </c>
      <c r="P125" s="335">
        <v>142895073</v>
      </c>
      <c r="Q125" s="335">
        <v>81049679</v>
      </c>
      <c r="R125" s="335">
        <v>42048307</v>
      </c>
      <c r="S125" s="335">
        <v>26124452</v>
      </c>
      <c r="T125" s="335">
        <v>12954598</v>
      </c>
      <c r="U125" s="335">
        <v>3456882</v>
      </c>
      <c r="V125" s="335">
        <v>5958884231</v>
      </c>
    </row>
    <row r="126" spans="1:22" ht="11.25" customHeight="1">
      <c r="A126" s="99"/>
      <c r="B126" s="99"/>
      <c r="C126" s="99" t="s">
        <v>48</v>
      </c>
      <c r="D126" s="335">
        <v>30287630</v>
      </c>
      <c r="E126" s="335">
        <v>16715357</v>
      </c>
      <c r="F126" s="335">
        <v>29814445</v>
      </c>
      <c r="G126" s="335">
        <v>294754697</v>
      </c>
      <c r="H126" s="335">
        <v>445401484</v>
      </c>
      <c r="I126" s="335">
        <v>454241370</v>
      </c>
      <c r="J126" s="335">
        <v>567516971</v>
      </c>
      <c r="K126" s="335">
        <v>479617923</v>
      </c>
      <c r="L126" s="335">
        <v>369707643</v>
      </c>
      <c r="M126" s="335">
        <v>333531695</v>
      </c>
      <c r="N126" s="335">
        <v>207001307</v>
      </c>
      <c r="O126" s="335">
        <v>195220490</v>
      </c>
      <c r="P126" s="335">
        <v>146734731</v>
      </c>
      <c r="Q126" s="335">
        <v>118405288</v>
      </c>
      <c r="R126" s="335">
        <v>66409867</v>
      </c>
      <c r="S126" s="335">
        <v>42290767</v>
      </c>
      <c r="T126" s="335">
        <v>17630637</v>
      </c>
      <c r="U126" s="335">
        <v>4674383</v>
      </c>
      <c r="V126" s="335">
        <v>3819956685</v>
      </c>
    </row>
    <row r="127" spans="1:22" ht="11.25" customHeight="1">
      <c r="A127" s="20"/>
      <c r="B127" s="99"/>
      <c r="C127" s="99" t="s">
        <v>49</v>
      </c>
      <c r="D127" s="335">
        <v>223517814</v>
      </c>
      <c r="E127" s="335">
        <v>161656909</v>
      </c>
      <c r="F127" s="335">
        <v>100919485</v>
      </c>
      <c r="G127" s="335">
        <v>282585710</v>
      </c>
      <c r="H127" s="335">
        <v>275473204</v>
      </c>
      <c r="I127" s="335">
        <v>358616375</v>
      </c>
      <c r="J127" s="335">
        <v>489855375</v>
      </c>
      <c r="K127" s="335">
        <v>575405584</v>
      </c>
      <c r="L127" s="335">
        <v>765039043</v>
      </c>
      <c r="M127" s="335">
        <v>643349513</v>
      </c>
      <c r="N127" s="335">
        <v>553367356</v>
      </c>
      <c r="O127" s="335">
        <v>389222096</v>
      </c>
      <c r="P127" s="335">
        <v>279762303</v>
      </c>
      <c r="Q127" s="335">
        <v>227432563</v>
      </c>
      <c r="R127" s="335">
        <v>90975464</v>
      </c>
      <c r="S127" s="335">
        <v>111826413</v>
      </c>
      <c r="T127" s="335">
        <v>25969876</v>
      </c>
      <c r="U127" s="335">
        <v>40445031</v>
      </c>
      <c r="V127" s="335">
        <v>5595420114</v>
      </c>
    </row>
    <row r="128" spans="1:22" ht="11.25" customHeight="1">
      <c r="A128" s="20"/>
      <c r="B128" s="99"/>
      <c r="C128" s="99" t="s">
        <v>50</v>
      </c>
      <c r="D128" s="335">
        <v>40389513</v>
      </c>
      <c r="E128" s="335">
        <v>62498406</v>
      </c>
      <c r="F128" s="335">
        <v>103663362</v>
      </c>
      <c r="G128" s="335">
        <v>131972683</v>
      </c>
      <c r="H128" s="335">
        <v>141522383</v>
      </c>
      <c r="I128" s="335">
        <v>269403471</v>
      </c>
      <c r="J128" s="335">
        <v>508101200</v>
      </c>
      <c r="K128" s="335">
        <v>571286767</v>
      </c>
      <c r="L128" s="335">
        <v>574569300</v>
      </c>
      <c r="M128" s="335">
        <v>513927819</v>
      </c>
      <c r="N128" s="335">
        <v>461354264</v>
      </c>
      <c r="O128" s="335">
        <v>467887864</v>
      </c>
      <c r="P128" s="335">
        <v>408671733</v>
      </c>
      <c r="Q128" s="335">
        <v>332703070</v>
      </c>
      <c r="R128" s="335">
        <v>215813917</v>
      </c>
      <c r="S128" s="335">
        <v>165476937</v>
      </c>
      <c r="T128" s="335">
        <v>82401688</v>
      </c>
      <c r="U128" s="335">
        <v>68762439</v>
      </c>
      <c r="V128" s="335">
        <v>5120406816</v>
      </c>
    </row>
    <row r="129" spans="1:22" ht="11.25" customHeight="1">
      <c r="A129" s="99"/>
      <c r="B129" s="99"/>
      <c r="C129" s="99" t="s">
        <v>51</v>
      </c>
      <c r="D129" s="335">
        <v>76895903</v>
      </c>
      <c r="E129" s="335">
        <v>16435108</v>
      </c>
      <c r="F129" s="335">
        <v>30435760</v>
      </c>
      <c r="G129" s="335">
        <v>88485691</v>
      </c>
      <c r="H129" s="335">
        <v>84646471</v>
      </c>
      <c r="I129" s="335">
        <v>133351237</v>
      </c>
      <c r="J129" s="335">
        <v>310839365</v>
      </c>
      <c r="K129" s="335">
        <v>394557806</v>
      </c>
      <c r="L129" s="335">
        <v>466352353</v>
      </c>
      <c r="M129" s="335">
        <v>524979073</v>
      </c>
      <c r="N129" s="335">
        <v>450101190</v>
      </c>
      <c r="O129" s="335">
        <v>497901221</v>
      </c>
      <c r="P129" s="335">
        <v>386109154</v>
      </c>
      <c r="Q129" s="335">
        <v>418226099</v>
      </c>
      <c r="R129" s="335">
        <v>263985754</v>
      </c>
      <c r="S129" s="335">
        <v>233300913</v>
      </c>
      <c r="T129" s="335">
        <v>154236157</v>
      </c>
      <c r="U129" s="335">
        <v>85057939</v>
      </c>
      <c r="V129" s="335">
        <v>4615897194</v>
      </c>
    </row>
    <row r="130" spans="1:22" ht="11.25" customHeight="1">
      <c r="A130" s="20"/>
      <c r="B130" s="99"/>
      <c r="C130" s="99" t="s">
        <v>174</v>
      </c>
      <c r="D130" s="335">
        <v>71248720</v>
      </c>
      <c r="E130" s="335">
        <v>4758658</v>
      </c>
      <c r="F130" s="335">
        <v>14526286</v>
      </c>
      <c r="G130" s="335">
        <v>10644875</v>
      </c>
      <c r="H130" s="335">
        <v>28481241</v>
      </c>
      <c r="I130" s="335">
        <v>18698287</v>
      </c>
      <c r="J130" s="335">
        <v>44870405</v>
      </c>
      <c r="K130" s="335">
        <v>62946027</v>
      </c>
      <c r="L130" s="335">
        <v>67520823</v>
      </c>
      <c r="M130" s="335">
        <v>51876862</v>
      </c>
      <c r="N130" s="335">
        <v>55458877</v>
      </c>
      <c r="O130" s="335">
        <v>112760373</v>
      </c>
      <c r="P130" s="335">
        <v>105126240</v>
      </c>
      <c r="Q130" s="335">
        <v>112990815</v>
      </c>
      <c r="R130" s="335">
        <v>98689544</v>
      </c>
      <c r="S130" s="335">
        <v>46553913</v>
      </c>
      <c r="T130" s="335">
        <v>25666286</v>
      </c>
      <c r="U130" s="335">
        <v>11021512</v>
      </c>
      <c r="V130" s="335">
        <v>943839744</v>
      </c>
    </row>
    <row r="131" spans="1:22" ht="11.25" customHeight="1">
      <c r="A131" s="20"/>
      <c r="B131" s="99"/>
      <c r="C131" s="99" t="s">
        <v>52</v>
      </c>
      <c r="D131" s="335">
        <v>359684025</v>
      </c>
      <c r="E131" s="335">
        <v>254858722</v>
      </c>
      <c r="F131" s="335">
        <v>303091356</v>
      </c>
      <c r="G131" s="335">
        <v>531744129</v>
      </c>
      <c r="H131" s="335">
        <v>817290157</v>
      </c>
      <c r="I131" s="335">
        <v>1383401091</v>
      </c>
      <c r="J131" s="335">
        <v>2697467448</v>
      </c>
      <c r="K131" s="335">
        <v>2585679281</v>
      </c>
      <c r="L131" s="335">
        <v>2446141897</v>
      </c>
      <c r="M131" s="335">
        <v>1949499319</v>
      </c>
      <c r="N131" s="335">
        <v>1749535717</v>
      </c>
      <c r="O131" s="335">
        <v>1574700068</v>
      </c>
      <c r="P131" s="335">
        <v>1357291246</v>
      </c>
      <c r="Q131" s="335">
        <v>950975199</v>
      </c>
      <c r="R131" s="335">
        <v>584276226</v>
      </c>
      <c r="S131" s="335">
        <v>350002098</v>
      </c>
      <c r="T131" s="335">
        <v>156038171</v>
      </c>
      <c r="U131" s="335">
        <v>86151380</v>
      </c>
      <c r="V131" s="335">
        <v>20137827530</v>
      </c>
    </row>
    <row r="132" spans="1:22" ht="11.25" customHeight="1">
      <c r="A132" s="99"/>
      <c r="B132" s="99"/>
      <c r="C132" s="99" t="s">
        <v>53</v>
      </c>
      <c r="D132" s="335">
        <v>6248697</v>
      </c>
      <c r="E132" s="335">
        <v>2688457</v>
      </c>
      <c r="F132" s="335">
        <v>14277987</v>
      </c>
      <c r="G132" s="335">
        <v>39664997</v>
      </c>
      <c r="H132" s="335">
        <v>38681294</v>
      </c>
      <c r="I132" s="335">
        <v>64958806</v>
      </c>
      <c r="J132" s="335">
        <v>181965647</v>
      </c>
      <c r="K132" s="335">
        <v>152719497</v>
      </c>
      <c r="L132" s="335">
        <v>147103448</v>
      </c>
      <c r="M132" s="335">
        <v>104391741</v>
      </c>
      <c r="N132" s="335">
        <v>76812084</v>
      </c>
      <c r="O132" s="335">
        <v>71276862</v>
      </c>
      <c r="P132" s="335">
        <v>65736743</v>
      </c>
      <c r="Q132" s="335">
        <v>55466693</v>
      </c>
      <c r="R132" s="335">
        <v>23221541</v>
      </c>
      <c r="S132" s="335">
        <v>15350223</v>
      </c>
      <c r="T132" s="335">
        <v>6235466</v>
      </c>
      <c r="U132" s="335">
        <v>4609925</v>
      </c>
      <c r="V132" s="335">
        <v>1071410108</v>
      </c>
    </row>
    <row r="133" spans="1:22" ht="11.25" customHeight="1">
      <c r="A133" s="20"/>
      <c r="B133" s="99"/>
      <c r="C133" s="99" t="s">
        <v>54</v>
      </c>
      <c r="D133" s="335">
        <v>112109973</v>
      </c>
      <c r="E133" s="335">
        <v>47920139</v>
      </c>
      <c r="F133" s="335">
        <v>11815395</v>
      </c>
      <c r="G133" s="335">
        <v>53213012</v>
      </c>
      <c r="H133" s="335">
        <v>78806941</v>
      </c>
      <c r="I133" s="335">
        <v>162425736</v>
      </c>
      <c r="J133" s="335">
        <v>296542656</v>
      </c>
      <c r="K133" s="335">
        <v>383822251</v>
      </c>
      <c r="L133" s="335">
        <v>383698335</v>
      </c>
      <c r="M133" s="335">
        <v>396422754</v>
      </c>
      <c r="N133" s="335">
        <v>343906178</v>
      </c>
      <c r="O133" s="335">
        <v>321015488</v>
      </c>
      <c r="P133" s="335">
        <v>262039487</v>
      </c>
      <c r="Q133" s="335">
        <v>189456240</v>
      </c>
      <c r="R133" s="335">
        <v>131940217</v>
      </c>
      <c r="S133" s="335">
        <v>97963447</v>
      </c>
      <c r="T133" s="335">
        <v>43479350</v>
      </c>
      <c r="U133" s="335">
        <v>26441714</v>
      </c>
      <c r="V133" s="335">
        <v>3343019313</v>
      </c>
    </row>
    <row r="134" spans="1:22" ht="11.25" customHeight="1">
      <c r="A134" s="20"/>
      <c r="B134" s="99"/>
      <c r="C134" s="99" t="s">
        <v>55</v>
      </c>
      <c r="D134" s="335"/>
      <c r="E134" s="335">
        <v>763087</v>
      </c>
      <c r="F134" s="335">
        <v>8192558</v>
      </c>
      <c r="G134" s="335">
        <v>69939355</v>
      </c>
      <c r="H134" s="335">
        <v>81939626</v>
      </c>
      <c r="I134" s="335">
        <v>95766362</v>
      </c>
      <c r="J134" s="335">
        <v>133109455</v>
      </c>
      <c r="K134" s="335">
        <v>189735913</v>
      </c>
      <c r="L134" s="335">
        <v>277899880</v>
      </c>
      <c r="M134" s="335">
        <v>274548933</v>
      </c>
      <c r="N134" s="335">
        <v>190963561</v>
      </c>
      <c r="O134" s="335">
        <v>128064366</v>
      </c>
      <c r="P134" s="335">
        <v>113155047</v>
      </c>
      <c r="Q134" s="335">
        <v>120670454</v>
      </c>
      <c r="R134" s="335">
        <v>61658825</v>
      </c>
      <c r="S134" s="335">
        <v>38419047</v>
      </c>
      <c r="T134" s="335">
        <v>27232704</v>
      </c>
      <c r="U134" s="335">
        <v>13177672</v>
      </c>
      <c r="V134" s="335">
        <v>1825236845</v>
      </c>
    </row>
    <row r="135" spans="1:22" ht="11.25" customHeight="1">
      <c r="A135" s="99"/>
      <c r="B135" s="99"/>
      <c r="C135" s="99" t="s">
        <v>229</v>
      </c>
      <c r="D135" s="335">
        <v>7919790</v>
      </c>
      <c r="E135" s="335">
        <v>6024063</v>
      </c>
      <c r="F135" s="335">
        <v>43588217</v>
      </c>
      <c r="G135" s="335">
        <v>94037221</v>
      </c>
      <c r="H135" s="335">
        <v>142853452</v>
      </c>
      <c r="I135" s="335">
        <v>432409124</v>
      </c>
      <c r="J135" s="335">
        <v>1135759220</v>
      </c>
      <c r="K135" s="335">
        <v>1738105058</v>
      </c>
      <c r="L135" s="335">
        <v>2549137075</v>
      </c>
      <c r="M135" s="335">
        <v>2503571989</v>
      </c>
      <c r="N135" s="335">
        <v>1219089176</v>
      </c>
      <c r="O135" s="335">
        <v>556690447</v>
      </c>
      <c r="P135" s="335">
        <v>385693833</v>
      </c>
      <c r="Q135" s="335">
        <v>306555208</v>
      </c>
      <c r="R135" s="335">
        <v>170989923</v>
      </c>
      <c r="S135" s="335">
        <v>133661461</v>
      </c>
      <c r="T135" s="335">
        <v>33403645</v>
      </c>
      <c r="U135" s="335">
        <v>17098087</v>
      </c>
      <c r="V135" s="335">
        <v>11476586989</v>
      </c>
    </row>
    <row r="136" spans="1:22" ht="11.25" customHeight="1">
      <c r="A136" s="20"/>
      <c r="B136" s="99"/>
      <c r="C136" s="99" t="s">
        <v>230</v>
      </c>
      <c r="D136" s="335"/>
      <c r="E136" s="335">
        <v>73112</v>
      </c>
      <c r="F136" s="335">
        <v>165923</v>
      </c>
      <c r="G136" s="335">
        <v>6308383</v>
      </c>
      <c r="H136" s="335">
        <v>42564382</v>
      </c>
      <c r="I136" s="335">
        <v>175658922</v>
      </c>
      <c r="J136" s="335">
        <v>492823167</v>
      </c>
      <c r="K136" s="335">
        <v>520162015</v>
      </c>
      <c r="L136" s="335">
        <v>298312045</v>
      </c>
      <c r="M136" s="335">
        <v>100942722</v>
      </c>
      <c r="N136" s="335">
        <v>70594394</v>
      </c>
      <c r="O136" s="335">
        <v>44380650</v>
      </c>
      <c r="P136" s="335">
        <v>38776175</v>
      </c>
      <c r="Q136" s="335">
        <v>13283238</v>
      </c>
      <c r="R136" s="335">
        <v>7683389</v>
      </c>
      <c r="S136" s="335">
        <v>5375389</v>
      </c>
      <c r="T136" s="335">
        <v>624214</v>
      </c>
      <c r="U136" s="335">
        <v>150009</v>
      </c>
      <c r="V136" s="335">
        <v>1817878129</v>
      </c>
    </row>
    <row r="137" spans="1:22" ht="11.25" customHeight="1">
      <c r="A137" s="20"/>
      <c r="B137" s="99"/>
      <c r="C137" s="99" t="s">
        <v>231</v>
      </c>
      <c r="D137" s="335">
        <v>6804843</v>
      </c>
      <c r="E137" s="335"/>
      <c r="F137" s="335">
        <v>982256</v>
      </c>
      <c r="G137" s="335">
        <v>43278158</v>
      </c>
      <c r="H137" s="335">
        <v>315135516</v>
      </c>
      <c r="I137" s="335">
        <v>1961227340</v>
      </c>
      <c r="J137" s="335">
        <v>6101878870</v>
      </c>
      <c r="K137" s="335">
        <v>5018822372</v>
      </c>
      <c r="L137" s="335">
        <v>1480741785</v>
      </c>
      <c r="M137" s="335">
        <v>135850389</v>
      </c>
      <c r="N137" s="335">
        <v>13367461</v>
      </c>
      <c r="O137" s="335"/>
      <c r="P137" s="335"/>
      <c r="Q137" s="335"/>
      <c r="R137" s="335"/>
      <c r="S137" s="335"/>
      <c r="T137" s="335"/>
      <c r="U137" s="335"/>
      <c r="V137" s="335">
        <v>15078088990</v>
      </c>
    </row>
    <row r="138" spans="1:22" ht="11.25" customHeight="1">
      <c r="A138" s="99"/>
      <c r="B138" s="99"/>
      <c r="C138" s="99" t="s">
        <v>56</v>
      </c>
      <c r="D138" s="335">
        <v>144271546</v>
      </c>
      <c r="E138" s="335">
        <v>224990925</v>
      </c>
      <c r="F138" s="335">
        <v>648528196</v>
      </c>
      <c r="G138" s="335">
        <v>681739759</v>
      </c>
      <c r="H138" s="335">
        <v>541371878</v>
      </c>
      <c r="I138" s="335">
        <v>796159842</v>
      </c>
      <c r="J138" s="335">
        <v>1159410634</v>
      </c>
      <c r="K138" s="335">
        <v>1056991342</v>
      </c>
      <c r="L138" s="335">
        <v>1183619761</v>
      </c>
      <c r="M138" s="335">
        <v>1223290095</v>
      </c>
      <c r="N138" s="335">
        <v>1449626463</v>
      </c>
      <c r="O138" s="335">
        <v>1598237745</v>
      </c>
      <c r="P138" s="335">
        <v>1622486991</v>
      </c>
      <c r="Q138" s="335">
        <v>1294262931</v>
      </c>
      <c r="R138" s="335">
        <v>897874698</v>
      </c>
      <c r="S138" s="335">
        <v>655833068</v>
      </c>
      <c r="T138" s="335">
        <v>403235812</v>
      </c>
      <c r="U138" s="335">
        <v>369601758</v>
      </c>
      <c r="V138" s="335">
        <v>15951533444</v>
      </c>
    </row>
    <row r="139" spans="1:22" ht="11.25" customHeight="1">
      <c r="A139" s="118"/>
      <c r="B139" s="100"/>
      <c r="C139" s="100" t="s">
        <v>14</v>
      </c>
      <c r="D139" s="336">
        <v>1865553250</v>
      </c>
      <c r="E139" s="336">
        <v>1209121554</v>
      </c>
      <c r="F139" s="336">
        <v>1525101820</v>
      </c>
      <c r="G139" s="336">
        <v>3049064249</v>
      </c>
      <c r="H139" s="336">
        <v>4128195143</v>
      </c>
      <c r="I139" s="336">
        <v>7893539648</v>
      </c>
      <c r="J139" s="336">
        <v>16408721329</v>
      </c>
      <c r="K139" s="336">
        <v>15718247832</v>
      </c>
      <c r="L139" s="336">
        <v>12921644767</v>
      </c>
      <c r="M139" s="336">
        <v>10874881289</v>
      </c>
      <c r="N139" s="336">
        <v>9274879640</v>
      </c>
      <c r="O139" s="336">
        <v>8749226227</v>
      </c>
      <c r="P139" s="336">
        <v>8101101670</v>
      </c>
      <c r="Q139" s="336">
        <v>6613734227</v>
      </c>
      <c r="R139" s="336">
        <v>4766424628</v>
      </c>
      <c r="S139" s="336">
        <v>3603839308</v>
      </c>
      <c r="T139" s="336">
        <v>1929429567</v>
      </c>
      <c r="U139" s="336">
        <v>1162513606</v>
      </c>
      <c r="V139" s="336">
        <v>119795219754</v>
      </c>
    </row>
    <row r="140" spans="1:22" ht="11.25" customHeight="1">
      <c r="A140" s="20"/>
      <c r="B140" s="99" t="s">
        <v>25</v>
      </c>
      <c r="C140" s="99" t="s">
        <v>101</v>
      </c>
      <c r="D140" s="335">
        <v>116516896</v>
      </c>
      <c r="E140" s="335">
        <v>70214410</v>
      </c>
      <c r="F140" s="335">
        <v>55329217</v>
      </c>
      <c r="G140" s="335">
        <v>45933909</v>
      </c>
      <c r="H140" s="335">
        <v>55007920</v>
      </c>
      <c r="I140" s="335">
        <v>65654296</v>
      </c>
      <c r="J140" s="335">
        <v>134884326</v>
      </c>
      <c r="K140" s="335">
        <v>197490583</v>
      </c>
      <c r="L140" s="335">
        <v>162974197</v>
      </c>
      <c r="M140" s="335">
        <v>121301024</v>
      </c>
      <c r="N140" s="335">
        <v>101096825</v>
      </c>
      <c r="O140" s="335">
        <v>102671889</v>
      </c>
      <c r="P140" s="335">
        <v>106036559</v>
      </c>
      <c r="Q140" s="335">
        <v>99427423</v>
      </c>
      <c r="R140" s="335">
        <v>75405507</v>
      </c>
      <c r="S140" s="335">
        <v>52059949</v>
      </c>
      <c r="T140" s="335">
        <v>33386924</v>
      </c>
      <c r="U140" s="335">
        <v>24274960</v>
      </c>
      <c r="V140" s="335">
        <v>1619666814</v>
      </c>
    </row>
    <row r="141" spans="1:22" ht="11.25" customHeight="1">
      <c r="A141" s="20"/>
      <c r="B141" s="99"/>
      <c r="C141" s="99" t="s">
        <v>57</v>
      </c>
      <c r="D141" s="335">
        <v>21052139210</v>
      </c>
      <c r="E141" s="335">
        <v>4095861925</v>
      </c>
      <c r="F141" s="335">
        <v>3543263868</v>
      </c>
      <c r="G141" s="335">
        <v>5207719456</v>
      </c>
      <c r="H141" s="335">
        <v>3913458886</v>
      </c>
      <c r="I141" s="335">
        <v>7857965871</v>
      </c>
      <c r="J141" s="335">
        <v>17881418630</v>
      </c>
      <c r="K141" s="335">
        <v>15945323348</v>
      </c>
      <c r="L141" s="335">
        <v>10367005184</v>
      </c>
      <c r="M141" s="335">
        <v>8211504400</v>
      </c>
      <c r="N141" s="335">
        <v>6341626546</v>
      </c>
      <c r="O141" s="335">
        <v>6927929046</v>
      </c>
      <c r="P141" s="335">
        <v>7161790500</v>
      </c>
      <c r="Q141" s="335">
        <v>7648086912</v>
      </c>
      <c r="R141" s="335">
        <v>6489224400</v>
      </c>
      <c r="S141" s="335">
        <v>6526480171</v>
      </c>
      <c r="T141" s="335">
        <v>5132780531</v>
      </c>
      <c r="U141" s="335">
        <v>5571314871</v>
      </c>
      <c r="V141" s="335">
        <v>149874893755</v>
      </c>
    </row>
    <row r="142" spans="1:22" ht="11.25" customHeight="1">
      <c r="A142" s="99"/>
      <c r="B142" s="99"/>
      <c r="C142" s="99" t="s">
        <v>58</v>
      </c>
      <c r="D142" s="335">
        <v>1347213501</v>
      </c>
      <c r="E142" s="335">
        <v>889336513</v>
      </c>
      <c r="F142" s="335">
        <v>1189044038</v>
      </c>
      <c r="G142" s="335">
        <v>2176937226</v>
      </c>
      <c r="H142" s="335">
        <v>3018460845</v>
      </c>
      <c r="I142" s="335">
        <v>6051843728</v>
      </c>
      <c r="J142" s="335">
        <v>13339369042</v>
      </c>
      <c r="K142" s="335">
        <v>12720600040</v>
      </c>
      <c r="L142" s="335">
        <v>9424430754</v>
      </c>
      <c r="M142" s="335">
        <v>7675219568</v>
      </c>
      <c r="N142" s="335">
        <v>6633335013</v>
      </c>
      <c r="O142" s="335">
        <v>6218045415</v>
      </c>
      <c r="P142" s="335">
        <v>5955143683</v>
      </c>
      <c r="Q142" s="335">
        <v>4860252723</v>
      </c>
      <c r="R142" s="335">
        <v>3537419527</v>
      </c>
      <c r="S142" s="335">
        <v>2630496290</v>
      </c>
      <c r="T142" s="335">
        <v>1383473943</v>
      </c>
      <c r="U142" s="335">
        <v>884631579</v>
      </c>
      <c r="V142" s="335">
        <v>89935253428</v>
      </c>
    </row>
    <row r="143" spans="1:22" ht="11.25" customHeight="1">
      <c r="B143" s="99"/>
      <c r="C143" s="99" t="s">
        <v>163</v>
      </c>
      <c r="D143" s="335">
        <v>63336843</v>
      </c>
      <c r="E143" s="335">
        <v>65638235</v>
      </c>
      <c r="F143" s="335">
        <v>398200494</v>
      </c>
      <c r="G143" s="335">
        <v>373081933</v>
      </c>
      <c r="H143" s="335">
        <v>359524636</v>
      </c>
      <c r="I143" s="335">
        <v>496435033</v>
      </c>
      <c r="J143" s="335">
        <v>715231838</v>
      </c>
      <c r="K143" s="335">
        <v>671330774</v>
      </c>
      <c r="L143" s="335">
        <v>704951808</v>
      </c>
      <c r="M143" s="335">
        <v>968015031</v>
      </c>
      <c r="N143" s="335">
        <v>1242691786</v>
      </c>
      <c r="O143" s="335">
        <v>1366066416</v>
      </c>
      <c r="P143" s="335">
        <v>1571444007</v>
      </c>
      <c r="Q143" s="335">
        <v>1367263144</v>
      </c>
      <c r="R143" s="335">
        <v>1132284918</v>
      </c>
      <c r="S143" s="335">
        <v>926629296</v>
      </c>
      <c r="T143" s="335">
        <v>619146641</v>
      </c>
      <c r="U143" s="335">
        <v>382180938</v>
      </c>
      <c r="V143" s="335">
        <v>13423453771</v>
      </c>
    </row>
    <row r="144" spans="1:22" ht="11.25" customHeight="1">
      <c r="A144" s="99"/>
      <c r="B144" s="99"/>
      <c r="C144" s="99" t="s">
        <v>59</v>
      </c>
      <c r="D144" s="335">
        <v>10438982</v>
      </c>
      <c r="E144" s="335">
        <v>70120210</v>
      </c>
      <c r="F144" s="335">
        <v>116869166</v>
      </c>
      <c r="G144" s="335">
        <v>137801124</v>
      </c>
      <c r="H144" s="335">
        <v>134669699</v>
      </c>
      <c r="I144" s="335">
        <v>208177067</v>
      </c>
      <c r="J144" s="335">
        <v>268253609</v>
      </c>
      <c r="K144" s="335">
        <v>203837332</v>
      </c>
      <c r="L144" s="335">
        <v>190328936</v>
      </c>
      <c r="M144" s="335">
        <v>231185936</v>
      </c>
      <c r="N144" s="335">
        <v>210759600</v>
      </c>
      <c r="O144" s="335">
        <v>528498279</v>
      </c>
      <c r="P144" s="335">
        <v>465574334</v>
      </c>
      <c r="Q144" s="335">
        <v>299198093</v>
      </c>
      <c r="R144" s="335">
        <v>172243680</v>
      </c>
      <c r="S144" s="335">
        <v>100461605</v>
      </c>
      <c r="T144" s="335">
        <v>47608285</v>
      </c>
      <c r="U144" s="335">
        <v>24485773</v>
      </c>
      <c r="V144" s="335">
        <v>3420511710</v>
      </c>
    </row>
    <row r="145" spans="1:22" ht="11.25" customHeight="1">
      <c r="A145" s="20"/>
      <c r="B145" s="99"/>
      <c r="C145" s="99" t="s">
        <v>257</v>
      </c>
      <c r="D145" s="335">
        <v>6360490</v>
      </c>
      <c r="E145" s="335">
        <v>10255469</v>
      </c>
      <c r="F145" s="335">
        <v>1806340</v>
      </c>
      <c r="G145" s="335">
        <v>4712416</v>
      </c>
      <c r="H145" s="335">
        <v>3160205</v>
      </c>
      <c r="I145" s="335">
        <v>1658105</v>
      </c>
      <c r="J145" s="335">
        <v>2006401</v>
      </c>
      <c r="K145" s="335">
        <v>5284297</v>
      </c>
      <c r="L145" s="335">
        <v>6652056</v>
      </c>
      <c r="M145" s="335">
        <v>6878767</v>
      </c>
      <c r="N145" s="335">
        <v>16069992</v>
      </c>
      <c r="O145" s="335">
        <v>45337837</v>
      </c>
      <c r="P145" s="335">
        <v>61917974</v>
      </c>
      <c r="Q145" s="335">
        <v>81716029</v>
      </c>
      <c r="R145" s="335">
        <v>73050227</v>
      </c>
      <c r="S145" s="335">
        <v>91923998</v>
      </c>
      <c r="T145" s="335">
        <v>75841903</v>
      </c>
      <c r="U145" s="335">
        <v>89319609</v>
      </c>
      <c r="V145" s="335">
        <v>583952115</v>
      </c>
    </row>
    <row r="146" spans="1:22" ht="11.25" customHeight="1">
      <c r="A146" s="20"/>
      <c r="B146" s="99"/>
      <c r="C146" s="99" t="s">
        <v>60</v>
      </c>
      <c r="D146" s="335">
        <v>182521006</v>
      </c>
      <c r="E146" s="335">
        <v>35605155</v>
      </c>
      <c r="F146" s="335">
        <v>67015619</v>
      </c>
      <c r="G146" s="335">
        <v>44265379</v>
      </c>
      <c r="H146" s="335">
        <v>30748754</v>
      </c>
      <c r="I146" s="335">
        <v>38087204</v>
      </c>
      <c r="J146" s="335">
        <v>36759452</v>
      </c>
      <c r="K146" s="335">
        <v>106818693</v>
      </c>
      <c r="L146" s="335">
        <v>69386083</v>
      </c>
      <c r="M146" s="335">
        <v>62855800</v>
      </c>
      <c r="N146" s="335">
        <v>62055671</v>
      </c>
      <c r="O146" s="335">
        <v>114643690</v>
      </c>
      <c r="P146" s="335">
        <v>115493160</v>
      </c>
      <c r="Q146" s="335">
        <v>121109438</v>
      </c>
      <c r="R146" s="335">
        <v>112445499</v>
      </c>
      <c r="S146" s="335">
        <v>69425817</v>
      </c>
      <c r="T146" s="335">
        <v>85304460</v>
      </c>
      <c r="U146" s="335">
        <v>55103724</v>
      </c>
      <c r="V146" s="335">
        <v>1409644604</v>
      </c>
    </row>
    <row r="147" spans="1:22" ht="11.25" customHeight="1">
      <c r="A147" s="99"/>
      <c r="B147" s="99"/>
      <c r="C147" s="99" t="s">
        <v>70</v>
      </c>
      <c r="D147" s="335">
        <v>1321603</v>
      </c>
      <c r="E147" s="335">
        <v>1828072</v>
      </c>
      <c r="F147" s="335">
        <v>1587465</v>
      </c>
      <c r="G147" s="335">
        <v>3373405</v>
      </c>
      <c r="H147" s="335">
        <v>80195</v>
      </c>
      <c r="I147" s="335">
        <v>425780</v>
      </c>
      <c r="J147" s="335">
        <v>616612</v>
      </c>
      <c r="K147" s="335">
        <v>1925402</v>
      </c>
      <c r="L147" s="335">
        <v>32344310</v>
      </c>
      <c r="M147" s="335">
        <v>676534</v>
      </c>
      <c r="N147" s="335">
        <v>4025918</v>
      </c>
      <c r="O147" s="335">
        <v>1857068</v>
      </c>
      <c r="P147" s="335">
        <v>7217601</v>
      </c>
      <c r="Q147" s="335">
        <v>1959435</v>
      </c>
      <c r="R147" s="335">
        <v>37060555</v>
      </c>
      <c r="S147" s="335">
        <v>3940573</v>
      </c>
      <c r="T147" s="335">
        <v>27072883</v>
      </c>
      <c r="U147" s="335">
        <v>3846754</v>
      </c>
      <c r="V147" s="335">
        <v>131160165</v>
      </c>
    </row>
    <row r="148" spans="1:22" ht="11.25" customHeight="1">
      <c r="A148" s="20"/>
      <c r="B148" s="99"/>
      <c r="C148" s="99" t="s">
        <v>98</v>
      </c>
      <c r="D148" s="335">
        <v>10025130</v>
      </c>
      <c r="E148" s="335">
        <v>9851046</v>
      </c>
      <c r="F148" s="335">
        <v>19958043</v>
      </c>
      <c r="G148" s="335">
        <v>33600533</v>
      </c>
      <c r="H148" s="335">
        <v>31551760</v>
      </c>
      <c r="I148" s="335">
        <v>77706513</v>
      </c>
      <c r="J148" s="335">
        <v>120781890</v>
      </c>
      <c r="K148" s="335">
        <v>91622139</v>
      </c>
      <c r="L148" s="335">
        <v>68225203</v>
      </c>
      <c r="M148" s="335">
        <v>49899772</v>
      </c>
      <c r="N148" s="335">
        <v>35486596</v>
      </c>
      <c r="O148" s="335">
        <v>25101236</v>
      </c>
      <c r="P148" s="335">
        <v>18709054</v>
      </c>
      <c r="Q148" s="335">
        <v>12737792</v>
      </c>
      <c r="R148" s="335">
        <v>8234448</v>
      </c>
      <c r="S148" s="335">
        <v>3971582</v>
      </c>
      <c r="T148" s="335">
        <v>1620910</v>
      </c>
      <c r="U148" s="335">
        <v>1011725</v>
      </c>
      <c r="V148" s="335">
        <v>620095372</v>
      </c>
    </row>
    <row r="149" spans="1:22" ht="11.25" customHeight="1">
      <c r="A149" s="20"/>
      <c r="B149" s="99"/>
      <c r="C149" s="99" t="s">
        <v>258</v>
      </c>
      <c r="D149" s="335"/>
      <c r="E149" s="335"/>
      <c r="F149" s="335"/>
      <c r="G149" s="335"/>
      <c r="H149" s="335"/>
      <c r="I149" s="335"/>
      <c r="J149" s="335"/>
      <c r="K149" s="335"/>
      <c r="L149" s="335"/>
      <c r="M149" s="335">
        <v>26256951</v>
      </c>
      <c r="N149" s="335"/>
      <c r="O149" s="335"/>
      <c r="P149" s="335"/>
      <c r="Q149" s="335"/>
      <c r="R149" s="335"/>
      <c r="S149" s="335"/>
      <c r="T149" s="335"/>
      <c r="U149" s="335"/>
      <c r="V149" s="335">
        <v>26256951</v>
      </c>
    </row>
    <row r="150" spans="1:22" ht="11.25" customHeight="1">
      <c r="A150" s="20"/>
      <c r="B150" s="99"/>
      <c r="C150" s="99" t="s">
        <v>103</v>
      </c>
      <c r="D150" s="335"/>
      <c r="E150" s="335"/>
      <c r="F150" s="335">
        <v>1846837</v>
      </c>
      <c r="G150" s="335">
        <v>1020369</v>
      </c>
      <c r="H150" s="335">
        <v>305185</v>
      </c>
      <c r="I150" s="335">
        <v>1393331</v>
      </c>
      <c r="J150" s="335">
        <v>1393899</v>
      </c>
      <c r="K150" s="335">
        <v>91000</v>
      </c>
      <c r="L150" s="335">
        <v>140770</v>
      </c>
      <c r="M150" s="335"/>
      <c r="N150" s="335"/>
      <c r="O150" s="335"/>
      <c r="P150" s="335">
        <v>63750</v>
      </c>
      <c r="Q150" s="335"/>
      <c r="R150" s="335">
        <v>50800</v>
      </c>
      <c r="S150" s="335"/>
      <c r="T150" s="335"/>
      <c r="U150" s="335"/>
      <c r="V150" s="335">
        <v>6305941</v>
      </c>
    </row>
    <row r="151" spans="1:22" ht="11.25" customHeight="1">
      <c r="A151" s="20"/>
      <c r="B151" s="99"/>
      <c r="C151" s="99" t="s">
        <v>259</v>
      </c>
      <c r="D151" s="335">
        <v>802217</v>
      </c>
      <c r="E151" s="335">
        <v>2295540</v>
      </c>
      <c r="F151" s="335">
        <v>2483723</v>
      </c>
      <c r="G151" s="335">
        <v>983672</v>
      </c>
      <c r="H151" s="335">
        <v>1683643</v>
      </c>
      <c r="I151" s="335">
        <v>1068827</v>
      </c>
      <c r="J151" s="335">
        <v>631410</v>
      </c>
      <c r="K151" s="335">
        <v>1354658</v>
      </c>
      <c r="L151" s="335">
        <v>632341</v>
      </c>
      <c r="M151" s="335">
        <v>1469396</v>
      </c>
      <c r="N151" s="335">
        <v>1539813</v>
      </c>
      <c r="O151" s="335">
        <v>1230083</v>
      </c>
      <c r="P151" s="335">
        <v>1991042</v>
      </c>
      <c r="Q151" s="335">
        <v>1016156</v>
      </c>
      <c r="R151" s="335">
        <v>513050</v>
      </c>
      <c r="S151" s="335">
        <v>660427</v>
      </c>
      <c r="T151" s="335">
        <v>597749</v>
      </c>
      <c r="U151" s="335">
        <v>239208</v>
      </c>
      <c r="V151" s="335">
        <v>21192955</v>
      </c>
    </row>
    <row r="152" spans="1:22" ht="11.25" customHeight="1">
      <c r="A152" s="20"/>
      <c r="B152" s="99"/>
      <c r="C152" s="99" t="s">
        <v>260</v>
      </c>
      <c r="D152" s="335">
        <v>202672</v>
      </c>
      <c r="E152" s="335">
        <v>4885</v>
      </c>
      <c r="F152" s="335">
        <v>164025</v>
      </c>
      <c r="G152" s="335">
        <v>801354</v>
      </c>
      <c r="H152" s="335">
        <v>1421791</v>
      </c>
      <c r="I152" s="335">
        <v>6629908</v>
      </c>
      <c r="J152" s="335">
        <v>16596342</v>
      </c>
      <c r="K152" s="335">
        <v>13047021</v>
      </c>
      <c r="L152" s="335">
        <v>3961475</v>
      </c>
      <c r="M152" s="335">
        <v>663611</v>
      </c>
      <c r="N152" s="335">
        <v>329039</v>
      </c>
      <c r="O152" s="335">
        <v>278310</v>
      </c>
      <c r="P152" s="335">
        <v>329338</v>
      </c>
      <c r="Q152" s="335">
        <v>177701</v>
      </c>
      <c r="R152" s="335">
        <v>95646</v>
      </c>
      <c r="S152" s="335">
        <v>68830</v>
      </c>
      <c r="T152" s="335">
        <v>19550</v>
      </c>
      <c r="U152" s="335"/>
      <c r="V152" s="335">
        <v>44791498</v>
      </c>
    </row>
    <row r="153" spans="1:22" ht="11.25" customHeight="1">
      <c r="A153" s="20"/>
      <c r="B153" s="99"/>
      <c r="C153" s="99" t="s">
        <v>261</v>
      </c>
      <c r="D153" s="335"/>
      <c r="E153" s="335">
        <v>9170</v>
      </c>
      <c r="F153" s="335"/>
      <c r="G153" s="335">
        <v>6120</v>
      </c>
      <c r="H153" s="335">
        <v>33605</v>
      </c>
      <c r="I153" s="335">
        <v>50035</v>
      </c>
      <c r="J153" s="335">
        <v>456290</v>
      </c>
      <c r="K153" s="335">
        <v>466685</v>
      </c>
      <c r="L153" s="335">
        <v>360339</v>
      </c>
      <c r="M153" s="335">
        <v>281223</v>
      </c>
      <c r="N153" s="335">
        <v>298280</v>
      </c>
      <c r="O153" s="335">
        <v>73315</v>
      </c>
      <c r="P153" s="335">
        <v>135663</v>
      </c>
      <c r="Q153" s="335">
        <v>112966</v>
      </c>
      <c r="R153" s="335">
        <v>173037</v>
      </c>
      <c r="S153" s="335">
        <v>146389</v>
      </c>
      <c r="T153" s="335"/>
      <c r="U153" s="335">
        <v>8217</v>
      </c>
      <c r="V153" s="335">
        <v>2611334</v>
      </c>
    </row>
    <row r="154" spans="1:22" ht="11.25" customHeight="1">
      <c r="A154" s="118"/>
      <c r="B154" s="100"/>
      <c r="C154" s="100" t="s">
        <v>14</v>
      </c>
      <c r="D154" s="336">
        <v>22790878550</v>
      </c>
      <c r="E154" s="336">
        <v>5251020630</v>
      </c>
      <c r="F154" s="336">
        <v>5397568835</v>
      </c>
      <c r="G154" s="336">
        <v>8030236896</v>
      </c>
      <c r="H154" s="336">
        <v>7550107124</v>
      </c>
      <c r="I154" s="336">
        <v>14807095698</v>
      </c>
      <c r="J154" s="336">
        <v>32518399741</v>
      </c>
      <c r="K154" s="336">
        <v>29959191972</v>
      </c>
      <c r="L154" s="336">
        <v>21031393456</v>
      </c>
      <c r="M154" s="336">
        <v>17356208013</v>
      </c>
      <c r="N154" s="336">
        <v>14649315079</v>
      </c>
      <c r="O154" s="336">
        <v>15331732584</v>
      </c>
      <c r="P154" s="336">
        <v>15465846665</v>
      </c>
      <c r="Q154" s="336">
        <v>14493057812</v>
      </c>
      <c r="R154" s="336">
        <v>11638201294</v>
      </c>
      <c r="S154" s="336">
        <v>10406264927</v>
      </c>
      <c r="T154" s="336">
        <v>7406853779</v>
      </c>
      <c r="U154" s="336">
        <v>7036417358</v>
      </c>
      <c r="V154" s="336">
        <v>261119790413</v>
      </c>
    </row>
    <row r="155" spans="1:22" ht="11.25" customHeight="1">
      <c r="A155" s="99"/>
      <c r="B155" s="99" t="s">
        <v>97</v>
      </c>
      <c r="C155" s="99" t="s">
        <v>93</v>
      </c>
      <c r="D155" s="335">
        <v>3965393467</v>
      </c>
      <c r="E155" s="335">
        <v>2235206445</v>
      </c>
      <c r="F155" s="335">
        <v>2904346514</v>
      </c>
      <c r="G155" s="335">
        <v>4334271590</v>
      </c>
      <c r="H155" s="335">
        <v>3733166153</v>
      </c>
      <c r="I155" s="335">
        <v>4477305692</v>
      </c>
      <c r="J155" s="335">
        <v>7159206805</v>
      </c>
      <c r="K155" s="335">
        <v>8225301889</v>
      </c>
      <c r="L155" s="335">
        <v>8382284047</v>
      </c>
      <c r="M155" s="335">
        <v>10935624288</v>
      </c>
      <c r="N155" s="335">
        <v>9380323387</v>
      </c>
      <c r="O155" s="335">
        <v>11125208018</v>
      </c>
      <c r="P155" s="335">
        <v>11377602071</v>
      </c>
      <c r="Q155" s="335">
        <v>11411749429</v>
      </c>
      <c r="R155" s="335">
        <v>8953749925</v>
      </c>
      <c r="S155" s="335">
        <v>7058611894</v>
      </c>
      <c r="T155" s="335">
        <v>3522683616</v>
      </c>
      <c r="U155" s="335">
        <v>2838005633</v>
      </c>
      <c r="V155" s="335">
        <v>122020040863</v>
      </c>
    </row>
    <row r="156" spans="1:22" ht="11.25" customHeight="1">
      <c r="A156" s="20"/>
      <c r="B156" s="99"/>
      <c r="C156" s="99" t="s">
        <v>96</v>
      </c>
      <c r="D156" s="335">
        <v>5514663438</v>
      </c>
      <c r="E156" s="335">
        <v>1276443183</v>
      </c>
      <c r="F156" s="335">
        <v>1634871096</v>
      </c>
      <c r="G156" s="335">
        <v>2494556683</v>
      </c>
      <c r="H156" s="335">
        <v>3180095737</v>
      </c>
      <c r="I156" s="335">
        <v>5608280390</v>
      </c>
      <c r="J156" s="335">
        <v>10328911868</v>
      </c>
      <c r="K156" s="335">
        <v>10246402697</v>
      </c>
      <c r="L156" s="335">
        <v>8882009297</v>
      </c>
      <c r="M156" s="335">
        <v>7878029168</v>
      </c>
      <c r="N156" s="335">
        <v>6518930135</v>
      </c>
      <c r="O156" s="335">
        <v>6299821542</v>
      </c>
      <c r="P156" s="335">
        <v>6100197761</v>
      </c>
      <c r="Q156" s="335">
        <v>5172890129</v>
      </c>
      <c r="R156" s="335">
        <v>3716641748</v>
      </c>
      <c r="S156" s="335">
        <v>2983091280</v>
      </c>
      <c r="T156" s="335">
        <v>1933745564</v>
      </c>
      <c r="U156" s="335">
        <v>1643660266</v>
      </c>
      <c r="V156" s="335">
        <v>91413241982</v>
      </c>
    </row>
    <row r="157" spans="1:22" ht="11.25" customHeight="1">
      <c r="A157" s="20"/>
      <c r="B157" s="99"/>
      <c r="C157" s="99" t="s">
        <v>87</v>
      </c>
      <c r="D157" s="335">
        <v>5277541219</v>
      </c>
      <c r="E157" s="335">
        <v>3506742773</v>
      </c>
      <c r="F157" s="335">
        <v>2678430901</v>
      </c>
      <c r="G157" s="335">
        <v>2909501593</v>
      </c>
      <c r="H157" s="335">
        <v>3434066774</v>
      </c>
      <c r="I157" s="335">
        <v>5192729038</v>
      </c>
      <c r="J157" s="335">
        <v>8670983522</v>
      </c>
      <c r="K157" s="335">
        <v>8214423806</v>
      </c>
      <c r="L157" s="335">
        <v>7532603083</v>
      </c>
      <c r="M157" s="335">
        <v>7028866392</v>
      </c>
      <c r="N157" s="335">
        <v>6435465647</v>
      </c>
      <c r="O157" s="335">
        <v>6907633365</v>
      </c>
      <c r="P157" s="335">
        <v>6256944561</v>
      </c>
      <c r="Q157" s="335">
        <v>6101132657</v>
      </c>
      <c r="R157" s="335">
        <v>4635069709</v>
      </c>
      <c r="S157" s="335">
        <v>4178683197</v>
      </c>
      <c r="T157" s="335">
        <v>2572465693</v>
      </c>
      <c r="U157" s="335">
        <v>2269801592</v>
      </c>
      <c r="V157" s="335">
        <v>93803085522</v>
      </c>
    </row>
    <row r="158" spans="1:22" ht="11.25" customHeight="1">
      <c r="A158" s="99"/>
      <c r="B158" s="99"/>
      <c r="C158" s="99" t="s">
        <v>61</v>
      </c>
      <c r="D158" s="335">
        <v>7992464</v>
      </c>
      <c r="E158" s="335">
        <v>27935221</v>
      </c>
      <c r="F158" s="335">
        <v>93309480</v>
      </c>
      <c r="G158" s="335">
        <v>76749790</v>
      </c>
      <c r="H158" s="335">
        <v>66177666</v>
      </c>
      <c r="I158" s="335">
        <v>83336434</v>
      </c>
      <c r="J158" s="335">
        <v>118017794</v>
      </c>
      <c r="K158" s="335">
        <v>86645465</v>
      </c>
      <c r="L158" s="335">
        <v>101726219</v>
      </c>
      <c r="M158" s="335">
        <v>101008346</v>
      </c>
      <c r="N158" s="335">
        <v>110329833</v>
      </c>
      <c r="O158" s="335">
        <v>96957183</v>
      </c>
      <c r="P158" s="335">
        <v>69986405</v>
      </c>
      <c r="Q158" s="335">
        <v>47310529</v>
      </c>
      <c r="R158" s="335">
        <v>19102936</v>
      </c>
      <c r="S158" s="335">
        <v>16463504</v>
      </c>
      <c r="T158" s="335">
        <v>8390240</v>
      </c>
      <c r="U158" s="335">
        <v>1068083</v>
      </c>
      <c r="V158" s="335">
        <v>1132507592</v>
      </c>
    </row>
    <row r="159" spans="1:22" ht="11.25" customHeight="1">
      <c r="B159" s="99"/>
      <c r="C159" s="99" t="s">
        <v>94</v>
      </c>
      <c r="D159" s="335">
        <v>98170450</v>
      </c>
      <c r="E159" s="335">
        <v>452888565</v>
      </c>
      <c r="F159" s="335">
        <v>107290161</v>
      </c>
      <c r="G159" s="335">
        <v>75413926</v>
      </c>
      <c r="H159" s="335">
        <v>372455098</v>
      </c>
      <c r="I159" s="335">
        <v>332195496</v>
      </c>
      <c r="J159" s="335">
        <v>818209847</v>
      </c>
      <c r="K159" s="335">
        <v>2111630831</v>
      </c>
      <c r="L159" s="335">
        <v>2747935001</v>
      </c>
      <c r="M159" s="335">
        <v>3361334714</v>
      </c>
      <c r="N159" s="335">
        <v>3419091891</v>
      </c>
      <c r="O159" s="335">
        <v>4006550589</v>
      </c>
      <c r="P159" s="335">
        <v>4695570537</v>
      </c>
      <c r="Q159" s="335">
        <v>5321693671</v>
      </c>
      <c r="R159" s="335">
        <v>4246749929</v>
      </c>
      <c r="S159" s="335">
        <v>3515602424</v>
      </c>
      <c r="T159" s="335">
        <v>1078885898</v>
      </c>
      <c r="U159" s="335">
        <v>592570243</v>
      </c>
      <c r="V159" s="335">
        <v>37354239271</v>
      </c>
    </row>
    <row r="160" spans="1:22" ht="11.25" customHeight="1">
      <c r="A160" s="99"/>
      <c r="B160" s="99"/>
      <c r="C160" s="99" t="s">
        <v>95</v>
      </c>
      <c r="D160" s="335"/>
      <c r="E160" s="335">
        <v>713512</v>
      </c>
      <c r="F160" s="335">
        <v>4362696</v>
      </c>
      <c r="G160" s="335">
        <v>3092981</v>
      </c>
      <c r="H160" s="335">
        <v>134980</v>
      </c>
      <c r="I160" s="335">
        <v>221280</v>
      </c>
      <c r="J160" s="335">
        <v>4596433</v>
      </c>
      <c r="K160" s="335">
        <v>1923199</v>
      </c>
      <c r="L160" s="335">
        <v>4210412</v>
      </c>
      <c r="M160" s="335">
        <v>1116663</v>
      </c>
      <c r="N160" s="335">
        <v>1024000</v>
      </c>
      <c r="O160" s="335">
        <v>6229075</v>
      </c>
      <c r="P160" s="335">
        <v>22990712</v>
      </c>
      <c r="Q160" s="335">
        <v>825378</v>
      </c>
      <c r="R160" s="335">
        <v>1656276</v>
      </c>
      <c r="S160" s="335">
        <v>1255076</v>
      </c>
      <c r="T160" s="335"/>
      <c r="U160" s="335"/>
      <c r="V160" s="335">
        <v>54352673</v>
      </c>
    </row>
    <row r="161" spans="1:24" ht="11.25" customHeight="1">
      <c r="A161" s="20"/>
      <c r="B161" s="99"/>
      <c r="C161" s="99" t="s">
        <v>161</v>
      </c>
      <c r="D161" s="335">
        <v>2722443170</v>
      </c>
      <c r="E161" s="335">
        <v>1269449258</v>
      </c>
      <c r="F161" s="335">
        <v>1910660729</v>
      </c>
      <c r="G161" s="335">
        <v>1951205714</v>
      </c>
      <c r="H161" s="335">
        <v>1337760976</v>
      </c>
      <c r="I161" s="335">
        <v>1678818971</v>
      </c>
      <c r="J161" s="335">
        <v>2344256949</v>
      </c>
      <c r="K161" s="335">
        <v>2501063036</v>
      </c>
      <c r="L161" s="335">
        <v>2536265035</v>
      </c>
      <c r="M161" s="335">
        <v>2448506197</v>
      </c>
      <c r="N161" s="335">
        <v>2392004449</v>
      </c>
      <c r="O161" s="335">
        <v>2136784566</v>
      </c>
      <c r="P161" s="335">
        <v>2374890336</v>
      </c>
      <c r="Q161" s="335">
        <v>2007498510</v>
      </c>
      <c r="R161" s="335">
        <v>1350557139</v>
      </c>
      <c r="S161" s="335">
        <v>769045529</v>
      </c>
      <c r="T161" s="335">
        <v>555880868</v>
      </c>
      <c r="U161" s="335">
        <v>333628041</v>
      </c>
      <c r="V161" s="335">
        <v>32620719473</v>
      </c>
    </row>
    <row r="162" spans="1:24" ht="11.25" customHeight="1">
      <c r="A162" s="118"/>
      <c r="B162" s="100"/>
      <c r="C162" s="100" t="s">
        <v>14</v>
      </c>
      <c r="D162" s="336">
        <v>17586204208</v>
      </c>
      <c r="E162" s="336">
        <v>8769378957</v>
      </c>
      <c r="F162" s="336">
        <v>9333271577</v>
      </c>
      <c r="G162" s="336">
        <v>11844792277</v>
      </c>
      <c r="H162" s="336">
        <v>12123857384</v>
      </c>
      <c r="I162" s="336">
        <v>17372887301</v>
      </c>
      <c r="J162" s="336">
        <v>29444183218</v>
      </c>
      <c r="K162" s="336">
        <v>31387390923</v>
      </c>
      <c r="L162" s="336">
        <v>30187033094</v>
      </c>
      <c r="M162" s="336">
        <v>31754485768</v>
      </c>
      <c r="N162" s="336">
        <v>28257169342</v>
      </c>
      <c r="O162" s="336">
        <v>30579184338</v>
      </c>
      <c r="P162" s="336">
        <v>30898182383</v>
      </c>
      <c r="Q162" s="336">
        <v>30063100303</v>
      </c>
      <c r="R162" s="336">
        <v>22923527662</v>
      </c>
      <c r="S162" s="336">
        <v>18522752904</v>
      </c>
      <c r="T162" s="336">
        <v>9672051879</v>
      </c>
      <c r="U162" s="336">
        <v>7678733858</v>
      </c>
      <c r="V162" s="336">
        <v>378398187376</v>
      </c>
    </row>
    <row r="163" spans="1:24" ht="11.25" customHeight="1">
      <c r="A163" s="99"/>
      <c r="B163" s="99" t="s">
        <v>164</v>
      </c>
      <c r="C163" s="99" t="s">
        <v>165</v>
      </c>
      <c r="D163" s="335"/>
      <c r="E163" s="335"/>
      <c r="F163" s="335"/>
      <c r="G163" s="335">
        <v>455330</v>
      </c>
      <c r="H163" s="335">
        <v>676150</v>
      </c>
      <c r="I163" s="335">
        <v>6308425</v>
      </c>
      <c r="J163" s="335">
        <v>13522453</v>
      </c>
      <c r="K163" s="335">
        <v>20419186</v>
      </c>
      <c r="L163" s="335">
        <v>14740440</v>
      </c>
      <c r="M163" s="335">
        <v>11902828</v>
      </c>
      <c r="N163" s="335">
        <v>16601696</v>
      </c>
      <c r="O163" s="335">
        <v>32054637</v>
      </c>
      <c r="P163" s="335">
        <v>21515400</v>
      </c>
      <c r="Q163" s="335">
        <v>16443303</v>
      </c>
      <c r="R163" s="335">
        <v>11158728</v>
      </c>
      <c r="S163" s="335">
        <v>7327294</v>
      </c>
      <c r="T163" s="335">
        <v>3944450</v>
      </c>
      <c r="U163" s="335">
        <v>2264520</v>
      </c>
      <c r="V163" s="335">
        <v>179334840</v>
      </c>
    </row>
    <row r="164" spans="1:24" ht="11.25" customHeight="1">
      <c r="B164" s="99"/>
      <c r="C164" s="99" t="s">
        <v>166</v>
      </c>
      <c r="D164" s="335">
        <v>6008877</v>
      </c>
      <c r="E164" s="335">
        <v>10660361</v>
      </c>
      <c r="F164" s="335">
        <v>14050024</v>
      </c>
      <c r="G164" s="335">
        <v>19170465</v>
      </c>
      <c r="H164" s="335">
        <v>31242000</v>
      </c>
      <c r="I164" s="335">
        <v>46130996</v>
      </c>
      <c r="J164" s="335">
        <v>65455124</v>
      </c>
      <c r="K164" s="335">
        <v>176955974</v>
      </c>
      <c r="L164" s="335">
        <v>235473673</v>
      </c>
      <c r="M164" s="335">
        <v>384043690</v>
      </c>
      <c r="N164" s="335">
        <v>388873162</v>
      </c>
      <c r="O164" s="335">
        <v>342306764</v>
      </c>
      <c r="P164" s="335">
        <v>341888295</v>
      </c>
      <c r="Q164" s="335">
        <v>326092440</v>
      </c>
      <c r="R164" s="335">
        <v>224546678</v>
      </c>
      <c r="S164" s="335">
        <v>173949904</v>
      </c>
      <c r="T164" s="335">
        <v>123342099</v>
      </c>
      <c r="U164" s="335">
        <v>46040722</v>
      </c>
      <c r="V164" s="335">
        <v>2956231248</v>
      </c>
    </row>
    <row r="165" spans="1:24" ht="11.25" customHeight="1">
      <c r="A165" s="81"/>
      <c r="B165" s="99"/>
      <c r="C165" s="99" t="s">
        <v>167</v>
      </c>
      <c r="D165" s="335"/>
      <c r="E165" s="335"/>
      <c r="F165" s="335">
        <v>989040</v>
      </c>
      <c r="G165" s="335">
        <v>45110700</v>
      </c>
      <c r="H165" s="335">
        <v>11776068</v>
      </c>
      <c r="I165" s="335">
        <v>114534030</v>
      </c>
      <c r="J165" s="335">
        <v>156907203</v>
      </c>
      <c r="K165" s="335">
        <v>189101417</v>
      </c>
      <c r="L165" s="335">
        <v>505961367</v>
      </c>
      <c r="M165" s="335">
        <v>638420795</v>
      </c>
      <c r="N165" s="335">
        <v>615500290</v>
      </c>
      <c r="O165" s="335">
        <v>785551537</v>
      </c>
      <c r="P165" s="335">
        <v>847904539</v>
      </c>
      <c r="Q165" s="335">
        <v>549657157</v>
      </c>
      <c r="R165" s="335">
        <v>517786082</v>
      </c>
      <c r="S165" s="335">
        <v>221931899</v>
      </c>
      <c r="T165" s="335">
        <v>166578406</v>
      </c>
      <c r="U165" s="335">
        <v>107052960</v>
      </c>
      <c r="V165" s="335">
        <v>5474763490</v>
      </c>
    </row>
    <row r="166" spans="1:24" ht="11.25" customHeight="1">
      <c r="A166" s="118"/>
      <c r="B166" s="100"/>
      <c r="C166" s="100" t="s">
        <v>14</v>
      </c>
      <c r="D166" s="336">
        <v>6008877</v>
      </c>
      <c r="E166" s="336">
        <v>10660361</v>
      </c>
      <c r="F166" s="336">
        <v>15039064</v>
      </c>
      <c r="G166" s="336">
        <v>64736495</v>
      </c>
      <c r="H166" s="336">
        <v>43694218</v>
      </c>
      <c r="I166" s="336">
        <v>166973451</v>
      </c>
      <c r="J166" s="336">
        <v>235884780</v>
      </c>
      <c r="K166" s="336">
        <v>386476577</v>
      </c>
      <c r="L166" s="336">
        <v>756175480</v>
      </c>
      <c r="M166" s="336">
        <v>1034367313</v>
      </c>
      <c r="N166" s="336">
        <v>1020975148</v>
      </c>
      <c r="O166" s="336">
        <v>1159912938</v>
      </c>
      <c r="P166" s="336">
        <v>1211308234</v>
      </c>
      <c r="Q166" s="336">
        <v>892192900</v>
      </c>
      <c r="R166" s="336">
        <v>753491488</v>
      </c>
      <c r="S166" s="336">
        <v>403209097</v>
      </c>
      <c r="T166" s="336">
        <v>293864955</v>
      </c>
      <c r="U166" s="336">
        <v>155358202</v>
      </c>
      <c r="V166" s="336">
        <v>8610329578</v>
      </c>
    </row>
    <row r="167" spans="1:24" ht="11.25" customHeight="1">
      <c r="B167" s="99" t="s">
        <v>168</v>
      </c>
      <c r="C167" s="99" t="s">
        <v>169</v>
      </c>
      <c r="D167" s="335">
        <v>14350420</v>
      </c>
      <c r="E167" s="335">
        <v>67510</v>
      </c>
      <c r="F167" s="335"/>
      <c r="G167" s="335">
        <v>3687409</v>
      </c>
      <c r="H167" s="335">
        <v>3373375</v>
      </c>
      <c r="I167" s="335">
        <v>1771926</v>
      </c>
      <c r="J167" s="335">
        <v>5009013</v>
      </c>
      <c r="K167" s="335">
        <v>9016832</v>
      </c>
      <c r="L167" s="335">
        <v>818454</v>
      </c>
      <c r="M167" s="335">
        <v>42280</v>
      </c>
      <c r="N167" s="335">
        <v>1465869</v>
      </c>
      <c r="O167" s="335">
        <v>424780</v>
      </c>
      <c r="P167" s="335">
        <v>2352870</v>
      </c>
      <c r="Q167" s="335">
        <v>1058006</v>
      </c>
      <c r="R167" s="335"/>
      <c r="S167" s="335">
        <v>5538449</v>
      </c>
      <c r="T167" s="335"/>
      <c r="U167" s="335">
        <v>4349950</v>
      </c>
      <c r="V167" s="335">
        <v>53327143</v>
      </c>
    </row>
    <row r="168" spans="1:24" ht="11.25" customHeight="1">
      <c r="B168" s="99"/>
      <c r="C168" s="99" t="s">
        <v>235</v>
      </c>
      <c r="D168" s="335"/>
      <c r="E168" s="335"/>
      <c r="F168" s="335"/>
      <c r="G168" s="335">
        <v>1452103</v>
      </c>
      <c r="H168" s="335">
        <v>13053525</v>
      </c>
      <c r="I168" s="335">
        <v>96412438</v>
      </c>
      <c r="J168" s="335">
        <v>1031294627</v>
      </c>
      <c r="K168" s="335">
        <v>2212771561</v>
      </c>
      <c r="L168" s="335">
        <v>1436762717</v>
      </c>
      <c r="M168" s="335">
        <v>132095530</v>
      </c>
      <c r="N168" s="335">
        <v>7682650</v>
      </c>
      <c r="O168" s="335"/>
      <c r="P168" s="335"/>
      <c r="Q168" s="335"/>
      <c r="R168" s="335"/>
      <c r="S168" s="335"/>
      <c r="T168" s="335"/>
      <c r="U168" s="335"/>
      <c r="V168" s="335">
        <v>4931525151</v>
      </c>
    </row>
    <row r="169" spans="1:24" ht="11.25" customHeight="1">
      <c r="B169" s="99"/>
      <c r="C169" s="99" t="s">
        <v>263</v>
      </c>
      <c r="D169" s="335">
        <v>47920</v>
      </c>
      <c r="E169" s="335">
        <v>120840</v>
      </c>
      <c r="F169" s="335">
        <v>120000</v>
      </c>
      <c r="G169" s="335">
        <v>47920</v>
      </c>
      <c r="H169" s="335"/>
      <c r="I169" s="335">
        <v>95840</v>
      </c>
      <c r="J169" s="335"/>
      <c r="K169" s="335"/>
      <c r="L169" s="335">
        <v>47920</v>
      </c>
      <c r="M169" s="335"/>
      <c r="N169" s="335"/>
      <c r="O169" s="335"/>
      <c r="P169" s="335"/>
      <c r="Q169" s="335"/>
      <c r="R169" s="335"/>
      <c r="S169" s="335"/>
      <c r="T169" s="335"/>
      <c r="U169" s="335"/>
      <c r="V169" s="335">
        <v>480440</v>
      </c>
    </row>
    <row r="170" spans="1:24" ht="11.25" customHeight="1">
      <c r="B170" s="100"/>
      <c r="C170" s="100" t="s">
        <v>14</v>
      </c>
      <c r="D170" s="336">
        <v>14398340</v>
      </c>
      <c r="E170" s="336">
        <v>188350</v>
      </c>
      <c r="F170" s="336">
        <v>120000</v>
      </c>
      <c r="G170" s="336">
        <v>5187432</v>
      </c>
      <c r="H170" s="336">
        <v>16426900</v>
      </c>
      <c r="I170" s="336">
        <v>98280204</v>
      </c>
      <c r="J170" s="336">
        <v>1036303640</v>
      </c>
      <c r="K170" s="336">
        <v>2221788393</v>
      </c>
      <c r="L170" s="336">
        <v>1437629091</v>
      </c>
      <c r="M170" s="336">
        <v>132137810</v>
      </c>
      <c r="N170" s="336">
        <v>9148519</v>
      </c>
      <c r="O170" s="336">
        <v>424780</v>
      </c>
      <c r="P170" s="336">
        <v>2352870</v>
      </c>
      <c r="Q170" s="336">
        <v>1058006</v>
      </c>
      <c r="R170" s="336"/>
      <c r="S170" s="336">
        <v>5538449</v>
      </c>
      <c r="T170" s="336"/>
      <c r="U170" s="336">
        <v>4349950</v>
      </c>
      <c r="V170" s="336">
        <v>4985332734</v>
      </c>
    </row>
    <row r="171" spans="1:24" ht="11.25" customHeight="1">
      <c r="B171" s="99"/>
      <c r="C171" s="99" t="s">
        <v>15</v>
      </c>
      <c r="D171" s="335">
        <v>867524708</v>
      </c>
      <c r="E171" s="335">
        <v>312005190</v>
      </c>
      <c r="F171" s="335">
        <v>674450296</v>
      </c>
      <c r="G171" s="335">
        <v>583455642</v>
      </c>
      <c r="H171" s="335">
        <v>906399012</v>
      </c>
      <c r="I171" s="335">
        <v>419763350</v>
      </c>
      <c r="J171" s="335">
        <v>921324054</v>
      </c>
      <c r="K171" s="335">
        <v>926693273</v>
      </c>
      <c r="L171" s="335">
        <v>1223292273</v>
      </c>
      <c r="M171" s="335">
        <v>1396295968</v>
      </c>
      <c r="N171" s="335">
        <v>1329184362</v>
      </c>
      <c r="O171" s="335">
        <v>2151568023</v>
      </c>
      <c r="P171" s="335">
        <v>2090430943</v>
      </c>
      <c r="Q171" s="335">
        <v>1936871408</v>
      </c>
      <c r="R171" s="335">
        <v>2222964334</v>
      </c>
      <c r="S171" s="335">
        <v>1182368832</v>
      </c>
      <c r="T171" s="335">
        <v>735323306</v>
      </c>
      <c r="U171" s="335">
        <v>453953212</v>
      </c>
      <c r="V171" s="335">
        <v>20333868186</v>
      </c>
    </row>
    <row r="172" spans="1:24" ht="11.25" customHeight="1">
      <c r="A172" s="102"/>
      <c r="B172" s="102"/>
      <c r="C172" s="102" t="s">
        <v>173</v>
      </c>
      <c r="D172" s="331">
        <v>73997318493</v>
      </c>
      <c r="E172" s="331">
        <v>33104404058</v>
      </c>
      <c r="F172" s="331">
        <v>35670450865</v>
      </c>
      <c r="G172" s="331">
        <v>45487293751</v>
      </c>
      <c r="H172" s="331">
        <v>47496438124</v>
      </c>
      <c r="I172" s="331">
        <v>78509757785</v>
      </c>
      <c r="J172" s="331">
        <v>146102711968</v>
      </c>
      <c r="K172" s="331">
        <v>141290850933</v>
      </c>
      <c r="L172" s="331">
        <v>119701346336</v>
      </c>
      <c r="M172" s="331">
        <v>109272400652</v>
      </c>
      <c r="N172" s="331">
        <v>94783485622</v>
      </c>
      <c r="O172" s="331">
        <v>94920909047</v>
      </c>
      <c r="P172" s="331">
        <v>90572609066</v>
      </c>
      <c r="Q172" s="331">
        <v>80102469231</v>
      </c>
      <c r="R172" s="331">
        <v>61073118179</v>
      </c>
      <c r="S172" s="331">
        <v>48403235014</v>
      </c>
      <c r="T172" s="331">
        <v>28588266039</v>
      </c>
      <c r="U172" s="331">
        <v>23428034358</v>
      </c>
      <c r="V172" s="331">
        <v>1352505099521</v>
      </c>
    </row>
    <row r="173" spans="1:24" ht="11.25" customHeight="1">
      <c r="A173" s="206"/>
      <c r="B173" s="79"/>
      <c r="C173" s="36"/>
      <c r="D173" s="208"/>
      <c r="E173" s="208"/>
      <c r="F173" s="208"/>
      <c r="G173" s="208"/>
      <c r="H173" s="208"/>
      <c r="I173" s="208"/>
      <c r="J173" s="208"/>
      <c r="K173" s="208"/>
      <c r="L173" s="208"/>
      <c r="M173" s="208"/>
      <c r="N173" s="208"/>
      <c r="O173" s="208"/>
      <c r="P173" s="208"/>
      <c r="Q173" s="208"/>
      <c r="R173" s="208"/>
      <c r="S173" s="208"/>
      <c r="T173" s="208"/>
      <c r="U173" s="208"/>
      <c r="V173" s="208"/>
      <c r="W173" s="186"/>
      <c r="X173" s="186"/>
    </row>
    <row r="174" spans="1:24" ht="11.25" customHeight="1">
      <c r="A174" s="206"/>
      <c r="B174" s="79"/>
      <c r="C174" s="36"/>
      <c r="D174" s="208"/>
      <c r="E174" s="208"/>
      <c r="F174" s="208"/>
      <c r="G174" s="208"/>
      <c r="H174" s="208"/>
      <c r="I174" s="208"/>
      <c r="J174" s="208"/>
      <c r="K174" s="208"/>
      <c r="L174" s="208"/>
      <c r="M174" s="208"/>
      <c r="N174" s="208"/>
      <c r="O174" s="208"/>
      <c r="P174" s="208"/>
      <c r="Q174" s="208"/>
      <c r="R174" s="208"/>
      <c r="S174" s="208"/>
      <c r="T174" s="208"/>
      <c r="U174" s="208"/>
      <c r="V174" s="208"/>
      <c r="W174" s="186"/>
      <c r="X174" s="186"/>
    </row>
    <row r="175" spans="1:24" ht="11.25" customHeight="1">
      <c r="A175" s="206"/>
      <c r="B175" s="79"/>
      <c r="C175" s="36"/>
      <c r="D175" s="211"/>
      <c r="E175" s="211"/>
      <c r="F175" s="211"/>
      <c r="G175" s="211"/>
      <c r="H175" s="211"/>
      <c r="I175" s="208"/>
      <c r="J175" s="208"/>
      <c r="K175" s="208"/>
      <c r="L175" s="208"/>
      <c r="M175" s="208"/>
      <c r="N175" s="208"/>
      <c r="O175" s="208"/>
      <c r="P175" s="208"/>
      <c r="Q175" s="208"/>
      <c r="R175" s="208"/>
      <c r="S175" s="208"/>
      <c r="T175" s="211"/>
      <c r="U175" s="211"/>
      <c r="V175" s="208"/>
      <c r="W175" s="186"/>
      <c r="X175" s="186"/>
    </row>
    <row r="176" spans="1:24">
      <c r="T176" s="39"/>
      <c r="U176" s="39"/>
      <c r="V176" s="39"/>
      <c r="W176" s="39"/>
    </row>
    <row r="177" spans="2:24">
      <c r="X177" s="20"/>
    </row>
    <row r="178" spans="2:24">
      <c r="X178" s="20"/>
    </row>
    <row r="179" spans="2:24">
      <c r="X179" s="20"/>
    </row>
    <row r="180" spans="2:24" s="20" customFormat="1">
      <c r="B180" s="19"/>
      <c r="D180" s="21"/>
    </row>
    <row r="181" spans="2:24" s="20" customFormat="1">
      <c r="B181" s="19"/>
      <c r="D181" s="21"/>
    </row>
    <row r="182" spans="2:24" s="20" customFormat="1">
      <c r="B182" s="19"/>
      <c r="D182" s="21"/>
    </row>
    <row r="183" spans="2:24" s="20" customFormat="1">
      <c r="B183" s="19"/>
      <c r="D183" s="21"/>
    </row>
    <row r="184" spans="2:24" s="20" customFormat="1">
      <c r="B184" s="19"/>
      <c r="D184" s="21"/>
    </row>
    <row r="185" spans="2:24" s="20" customFormat="1">
      <c r="X185" s="3"/>
    </row>
    <row r="186" spans="2:24" s="20" customFormat="1">
      <c r="X186" s="3"/>
    </row>
    <row r="187" spans="2:24" s="20" customFormat="1">
      <c r="X187" s="3"/>
    </row>
    <row r="188" spans="2:24">
      <c r="B188" s="3"/>
      <c r="D188" s="3"/>
      <c r="E188" s="3"/>
      <c r="F188" s="3"/>
      <c r="G188" s="3"/>
      <c r="H188" s="3"/>
    </row>
    <row r="189" spans="2:24">
      <c r="B189" s="3"/>
      <c r="D189" s="3"/>
      <c r="E189" s="3"/>
      <c r="F189" s="3"/>
      <c r="G189" s="3"/>
      <c r="H189" s="3"/>
    </row>
    <row r="190" spans="2:24">
      <c r="B190" s="3"/>
      <c r="D190" s="3"/>
      <c r="E190" s="3"/>
      <c r="F190" s="3"/>
      <c r="G190" s="3"/>
      <c r="H190" s="3"/>
    </row>
    <row r="191" spans="2:24">
      <c r="B191" s="3"/>
      <c r="D191" s="3"/>
      <c r="E191" s="3"/>
      <c r="F191" s="3"/>
      <c r="G191" s="3"/>
      <c r="H191" s="3"/>
    </row>
    <row r="192" spans="2:24" ht="10.9" customHeight="1">
      <c r="B192" s="3"/>
      <c r="D192" s="3"/>
      <c r="E192" s="3"/>
      <c r="F192" s="3"/>
      <c r="G192" s="3"/>
      <c r="H192" s="3"/>
    </row>
    <row r="193" spans="2:8">
      <c r="B193" s="3"/>
      <c r="D193" s="3"/>
      <c r="E193" s="3"/>
      <c r="F193" s="3"/>
      <c r="G193" s="3"/>
      <c r="H193" s="3"/>
    </row>
    <row r="194" spans="2:8">
      <c r="B194" s="3"/>
      <c r="D194" s="3"/>
      <c r="E194" s="3"/>
      <c r="F194" s="3"/>
      <c r="G194" s="3"/>
      <c r="H194" s="3"/>
    </row>
    <row r="195" spans="2:8">
      <c r="B195" s="3"/>
      <c r="D195" s="3"/>
      <c r="E195" s="3"/>
      <c r="F195" s="3"/>
      <c r="G195" s="3"/>
      <c r="H195" s="3"/>
    </row>
    <row r="196" spans="2:8">
      <c r="B196" s="3"/>
      <c r="D196" s="3"/>
      <c r="E196" s="3"/>
      <c r="F196" s="3"/>
      <c r="G196" s="3"/>
      <c r="H196" s="3"/>
    </row>
    <row r="197" spans="2:8" ht="10.9" customHeight="1">
      <c r="B197" s="3"/>
      <c r="D197" s="3"/>
      <c r="E197" s="3"/>
      <c r="F197" s="3"/>
      <c r="G197" s="3"/>
      <c r="H197" s="3"/>
    </row>
    <row r="198" spans="2:8">
      <c r="B198" s="3"/>
      <c r="D198" s="3"/>
      <c r="E198" s="3"/>
      <c r="F198" s="3"/>
      <c r="G198" s="3"/>
      <c r="H198" s="3"/>
    </row>
    <row r="199" spans="2:8">
      <c r="B199" s="3"/>
      <c r="D199" s="3"/>
      <c r="E199" s="3"/>
      <c r="F199" s="3"/>
      <c r="G199" s="3"/>
      <c r="H199" s="3"/>
    </row>
    <row r="200" spans="2:8">
      <c r="B200" s="3"/>
      <c r="D200" s="3"/>
      <c r="E200" s="3"/>
      <c r="F200" s="3"/>
      <c r="G200" s="3"/>
      <c r="H200" s="3"/>
    </row>
    <row r="201" spans="2:8">
      <c r="B201" s="3"/>
      <c r="D201" s="3"/>
      <c r="E201" s="3"/>
      <c r="F201" s="3"/>
      <c r="G201" s="3"/>
      <c r="H201" s="3"/>
    </row>
    <row r="202" spans="2:8">
      <c r="B202" s="3"/>
      <c r="D202" s="3"/>
      <c r="E202" s="3"/>
      <c r="F202" s="3"/>
      <c r="G202" s="3"/>
      <c r="H202" s="3"/>
    </row>
    <row r="203" spans="2:8">
      <c r="B203" s="3"/>
      <c r="D203" s="3"/>
      <c r="E203" s="3"/>
      <c r="F203" s="3"/>
      <c r="G203" s="3"/>
      <c r="H203" s="3"/>
    </row>
    <row r="204" spans="2:8">
      <c r="B204" s="3"/>
      <c r="D204" s="3"/>
      <c r="E204" s="3"/>
      <c r="F204" s="3"/>
      <c r="G204" s="3"/>
      <c r="H204" s="3"/>
    </row>
    <row r="205" spans="2:8">
      <c r="B205" s="3"/>
      <c r="D205" s="3"/>
      <c r="E205" s="3"/>
      <c r="F205" s="3"/>
      <c r="G205" s="3"/>
      <c r="H205" s="3"/>
    </row>
    <row r="206" spans="2:8">
      <c r="B206" s="3"/>
      <c r="D206" s="3"/>
      <c r="E206" s="3"/>
      <c r="F206" s="3"/>
      <c r="G206" s="3"/>
      <c r="H206" s="3"/>
    </row>
    <row r="207" spans="2:8">
      <c r="B207" s="3"/>
      <c r="D207" s="3"/>
      <c r="E207" s="3"/>
      <c r="F207" s="3"/>
      <c r="G207" s="3"/>
      <c r="H207" s="3"/>
    </row>
    <row r="208" spans="2:8">
      <c r="B208" s="3"/>
      <c r="D208" s="3"/>
      <c r="E208" s="3"/>
      <c r="F208" s="3"/>
      <c r="G208" s="3"/>
      <c r="H208" s="3"/>
    </row>
    <row r="209" spans="2:8">
      <c r="B209" s="3"/>
      <c r="D209" s="3"/>
      <c r="E209" s="3"/>
      <c r="F209" s="3"/>
      <c r="G209" s="3"/>
      <c r="H209" s="3"/>
    </row>
    <row r="210" spans="2:8">
      <c r="B210" s="3"/>
      <c r="D210" s="3"/>
      <c r="E210" s="3"/>
      <c r="F210" s="3"/>
      <c r="G210" s="3"/>
      <c r="H210" s="3"/>
    </row>
    <row r="211" spans="2:8">
      <c r="B211" s="3"/>
      <c r="D211" s="3"/>
      <c r="E211" s="3"/>
      <c r="F211" s="3"/>
      <c r="G211" s="3"/>
      <c r="H211" s="3"/>
    </row>
    <row r="212" spans="2:8">
      <c r="B212" s="3"/>
      <c r="D212" s="3"/>
      <c r="E212" s="3"/>
      <c r="F212" s="3"/>
      <c r="G212" s="3"/>
      <c r="H212" s="3"/>
    </row>
    <row r="213" spans="2:8">
      <c r="B213" s="3"/>
      <c r="D213" s="3"/>
      <c r="E213" s="3"/>
      <c r="F213" s="3"/>
      <c r="G213" s="3"/>
      <c r="H213" s="3"/>
    </row>
    <row r="214" spans="2:8">
      <c r="B214" s="3"/>
      <c r="D214" s="3"/>
      <c r="E214" s="3"/>
      <c r="F214" s="3"/>
      <c r="G214" s="3"/>
      <c r="H214" s="3"/>
    </row>
    <row r="215" spans="2:8">
      <c r="B215" s="3"/>
      <c r="D215" s="3"/>
      <c r="E215" s="3"/>
      <c r="F215" s="3"/>
      <c r="G215" s="3"/>
      <c r="H215" s="3"/>
    </row>
    <row r="216" spans="2:8" ht="10.9" customHeight="1">
      <c r="B216" s="3"/>
      <c r="D216" s="3"/>
      <c r="E216" s="3"/>
      <c r="F216" s="3"/>
      <c r="G216" s="3"/>
      <c r="H216" s="3"/>
    </row>
    <row r="217" spans="2:8">
      <c r="B217" s="3"/>
      <c r="D217" s="3"/>
      <c r="E217" s="3"/>
      <c r="F217" s="3"/>
      <c r="G217" s="3"/>
      <c r="H217" s="3"/>
    </row>
    <row r="218" spans="2:8">
      <c r="B218" s="3"/>
      <c r="D218" s="3"/>
      <c r="E218" s="3"/>
      <c r="F218" s="3"/>
      <c r="G218" s="3"/>
      <c r="H218" s="3"/>
    </row>
    <row r="219" spans="2:8">
      <c r="B219" s="3"/>
      <c r="D219" s="3"/>
      <c r="E219" s="3"/>
      <c r="F219" s="3"/>
      <c r="G219" s="3"/>
      <c r="H219" s="3"/>
    </row>
    <row r="220" spans="2:8">
      <c r="B220" s="3"/>
      <c r="D220" s="3"/>
      <c r="E220" s="3"/>
      <c r="F220" s="3"/>
      <c r="G220" s="3"/>
      <c r="H220" s="3"/>
    </row>
    <row r="221" spans="2:8">
      <c r="B221" s="3"/>
      <c r="D221" s="3"/>
      <c r="E221" s="3"/>
      <c r="F221" s="3"/>
      <c r="G221" s="3"/>
      <c r="H221" s="3"/>
    </row>
    <row r="222" spans="2:8">
      <c r="B222" s="3"/>
      <c r="D222" s="3"/>
      <c r="E222" s="3"/>
      <c r="F222" s="3"/>
      <c r="G222" s="3"/>
      <c r="H222" s="3"/>
    </row>
    <row r="223" spans="2:8">
      <c r="B223" s="3"/>
      <c r="D223" s="3"/>
      <c r="E223" s="3"/>
      <c r="F223" s="3"/>
      <c r="G223" s="3"/>
      <c r="H223" s="3"/>
    </row>
    <row r="224" spans="2:8">
      <c r="B224" s="3"/>
      <c r="D224" s="3"/>
      <c r="E224" s="3"/>
      <c r="F224" s="3"/>
      <c r="G224" s="3"/>
      <c r="H224" s="3"/>
    </row>
    <row r="225" spans="2:8">
      <c r="B225" s="3"/>
      <c r="D225" s="3"/>
      <c r="E225" s="3"/>
      <c r="F225" s="3"/>
      <c r="G225" s="3"/>
      <c r="H225" s="3"/>
    </row>
    <row r="226" spans="2:8">
      <c r="B226" s="3"/>
      <c r="D226" s="3"/>
      <c r="E226" s="3"/>
      <c r="F226" s="3"/>
      <c r="G226" s="3"/>
      <c r="H226" s="3"/>
    </row>
    <row r="227" spans="2:8">
      <c r="B227" s="3"/>
      <c r="D227" s="3"/>
      <c r="E227" s="3"/>
      <c r="F227" s="3"/>
      <c r="G227" s="3"/>
      <c r="H227" s="3"/>
    </row>
    <row r="228" spans="2:8">
      <c r="B228" s="3"/>
      <c r="D228" s="3"/>
      <c r="E228" s="3"/>
      <c r="F228" s="3"/>
      <c r="G228" s="3"/>
      <c r="H228" s="3"/>
    </row>
    <row r="229" spans="2:8">
      <c r="B229" s="3"/>
      <c r="D229" s="3"/>
      <c r="E229" s="3"/>
      <c r="F229" s="3"/>
      <c r="G229" s="3"/>
      <c r="H229" s="3"/>
    </row>
    <row r="230" spans="2:8">
      <c r="B230" s="3"/>
      <c r="D230" s="3"/>
      <c r="E230" s="3"/>
      <c r="F230" s="3"/>
      <c r="G230" s="3"/>
      <c r="H230" s="3"/>
    </row>
    <row r="231" spans="2:8">
      <c r="B231" s="3"/>
      <c r="D231" s="3"/>
      <c r="E231" s="3"/>
      <c r="F231" s="3"/>
      <c r="G231" s="3"/>
      <c r="H231" s="3"/>
    </row>
    <row r="232" spans="2:8">
      <c r="B232" s="3"/>
      <c r="D232" s="3"/>
      <c r="E232" s="3"/>
      <c r="F232" s="3"/>
      <c r="G232" s="3"/>
      <c r="H232" s="3"/>
    </row>
    <row r="233" spans="2:8">
      <c r="B233" s="3"/>
      <c r="D233" s="3"/>
      <c r="E233" s="3"/>
      <c r="F233" s="3"/>
      <c r="G233" s="3"/>
      <c r="H233" s="3"/>
    </row>
    <row r="234" spans="2:8">
      <c r="B234" s="3"/>
      <c r="D234" s="3"/>
      <c r="E234" s="3"/>
      <c r="F234" s="3"/>
      <c r="G234" s="3"/>
      <c r="H234" s="3"/>
    </row>
    <row r="235" spans="2:8">
      <c r="B235" s="3"/>
      <c r="D235" s="3"/>
      <c r="E235" s="3"/>
      <c r="F235" s="3"/>
      <c r="G235" s="3"/>
      <c r="H235" s="3"/>
    </row>
    <row r="236" spans="2:8">
      <c r="B236" s="3"/>
      <c r="D236" s="3"/>
      <c r="E236" s="3"/>
      <c r="F236" s="3"/>
      <c r="G236" s="3"/>
      <c r="H236" s="3"/>
    </row>
    <row r="237" spans="2:8">
      <c r="B237" s="3"/>
      <c r="D237" s="3"/>
      <c r="E237" s="3"/>
      <c r="F237" s="3"/>
      <c r="G237" s="3"/>
      <c r="H237" s="3"/>
    </row>
    <row r="238" spans="2:8">
      <c r="B238" s="3"/>
      <c r="D238" s="3"/>
      <c r="E238" s="3"/>
      <c r="F238" s="3"/>
      <c r="G238" s="3"/>
      <c r="H238" s="3"/>
    </row>
    <row r="239" spans="2:8">
      <c r="B239" s="3"/>
      <c r="D239" s="3"/>
      <c r="E239" s="3"/>
      <c r="F239" s="3"/>
      <c r="G239" s="3"/>
      <c r="H239" s="3"/>
    </row>
    <row r="240" spans="2:8">
      <c r="B240" s="3"/>
      <c r="D240" s="3"/>
      <c r="E240" s="3"/>
      <c r="F240" s="3"/>
      <c r="G240" s="3"/>
      <c r="H240" s="3"/>
    </row>
    <row r="241" spans="1:21">
      <c r="B241" s="3"/>
      <c r="D241" s="3"/>
      <c r="E241" s="3"/>
      <c r="F241" s="3"/>
      <c r="G241" s="3"/>
      <c r="H241" s="3"/>
    </row>
    <row r="242" spans="1:21">
      <c r="B242" s="3"/>
      <c r="D242" s="3"/>
      <c r="E242" s="3"/>
      <c r="F242" s="3"/>
      <c r="G242" s="3"/>
      <c r="H242" s="3"/>
    </row>
    <row r="243" spans="1:21" ht="10.9" customHeight="1">
      <c r="B243" s="3"/>
      <c r="D243" s="3"/>
      <c r="E243" s="3"/>
      <c r="F243" s="3"/>
      <c r="G243" s="3"/>
      <c r="H243" s="3"/>
    </row>
    <row r="244" spans="1:21">
      <c r="B244" s="3"/>
      <c r="D244" s="3"/>
      <c r="E244" s="3"/>
      <c r="F244" s="3"/>
      <c r="G244" s="3"/>
      <c r="H244" s="3"/>
    </row>
    <row r="245" spans="1:21">
      <c r="B245" s="3"/>
      <c r="D245" s="3"/>
      <c r="E245" s="3"/>
      <c r="F245" s="3"/>
      <c r="G245" s="3"/>
      <c r="H245" s="3"/>
    </row>
    <row r="246" spans="1:21">
      <c r="B246" s="3"/>
      <c r="D246" s="3"/>
      <c r="E246" s="3"/>
      <c r="F246" s="3"/>
      <c r="G246" s="3"/>
      <c r="H246" s="3"/>
    </row>
    <row r="247" spans="1:21">
      <c r="B247" s="3"/>
      <c r="D247" s="3"/>
      <c r="E247" s="3"/>
      <c r="F247" s="3"/>
      <c r="G247" s="3"/>
      <c r="H247" s="3"/>
    </row>
    <row r="248" spans="1:21">
      <c r="B248" s="3"/>
      <c r="D248" s="3"/>
      <c r="E248" s="3"/>
      <c r="F248" s="3"/>
      <c r="G248" s="3"/>
      <c r="H248" s="3"/>
    </row>
    <row r="249" spans="1:21">
      <c r="B249" s="3"/>
      <c r="D249" s="3"/>
      <c r="E249" s="3"/>
      <c r="F249" s="3"/>
      <c r="G249" s="3"/>
      <c r="H249" s="3"/>
    </row>
    <row r="250" spans="1:21">
      <c r="B250" s="3"/>
      <c r="D250" s="3"/>
      <c r="E250" s="3"/>
      <c r="F250" s="3"/>
      <c r="G250" s="3"/>
      <c r="H250" s="3"/>
    </row>
    <row r="251" spans="1:21">
      <c r="B251" s="3"/>
      <c r="D251" s="3"/>
      <c r="E251" s="3"/>
      <c r="F251" s="3"/>
      <c r="G251" s="3"/>
      <c r="H251" s="3"/>
    </row>
    <row r="252" spans="1:21">
      <c r="B252" s="3"/>
      <c r="D252" s="3"/>
      <c r="E252" s="3"/>
      <c r="F252" s="3"/>
      <c r="G252" s="3"/>
      <c r="H252" s="3"/>
    </row>
    <row r="253" spans="1:21">
      <c r="A253" s="81"/>
      <c r="D253" s="101"/>
      <c r="E253" s="101"/>
      <c r="F253" s="101"/>
      <c r="G253" s="101"/>
      <c r="H253" s="101"/>
      <c r="I253" s="101"/>
      <c r="J253" s="101"/>
      <c r="K253" s="101"/>
      <c r="L253" s="101"/>
      <c r="M253" s="101"/>
      <c r="N253" s="101"/>
      <c r="O253" s="101"/>
      <c r="P253" s="101"/>
      <c r="Q253" s="101"/>
      <c r="R253" s="101"/>
      <c r="S253" s="101"/>
      <c r="T253" s="101"/>
      <c r="U253" s="101"/>
    </row>
    <row r="255" spans="1:21">
      <c r="E255" s="92"/>
      <c r="F255" s="95"/>
      <c r="U255" s="2"/>
    </row>
    <row r="256" spans="1:21">
      <c r="E256" s="3"/>
      <c r="U256" s="2"/>
    </row>
    <row r="257" spans="2:22">
      <c r="D257" s="9"/>
      <c r="E257" s="6"/>
      <c r="F257" s="9"/>
      <c r="G257" s="9"/>
      <c r="H257" s="9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9"/>
      <c r="V257" s="6"/>
    </row>
    <row r="258" spans="2:22">
      <c r="D258" s="9"/>
      <c r="E258" s="6"/>
      <c r="F258" s="9"/>
      <c r="G258" s="9"/>
      <c r="H258" s="9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9"/>
      <c r="V258" s="6"/>
    </row>
    <row r="259" spans="2:22">
      <c r="D259" s="9"/>
      <c r="E259" s="3"/>
      <c r="U259" s="2"/>
    </row>
    <row r="260" spans="2:22">
      <c r="D260" s="9"/>
      <c r="E260" s="3"/>
      <c r="O260" s="6"/>
      <c r="U260" s="2"/>
    </row>
    <row r="261" spans="2:22">
      <c r="D261" s="9"/>
      <c r="E261" s="6"/>
      <c r="F261" s="9"/>
      <c r="G261" s="9"/>
      <c r="H261" s="9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9"/>
    </row>
    <row r="263" spans="2:22">
      <c r="D263" s="101"/>
      <c r="E263" s="101"/>
      <c r="F263" s="101"/>
      <c r="G263" s="101"/>
      <c r="H263" s="101"/>
      <c r="I263" s="101"/>
      <c r="J263" s="101"/>
      <c r="K263" s="101"/>
      <c r="L263" s="101"/>
      <c r="M263" s="101"/>
      <c r="N263" s="101"/>
      <c r="O263" s="101"/>
      <c r="P263" s="101"/>
      <c r="Q263" s="101"/>
      <c r="R263" s="101"/>
      <c r="S263" s="101"/>
      <c r="T263" s="101"/>
      <c r="U263" s="101"/>
    </row>
    <row r="264" spans="2:22">
      <c r="D264" s="101"/>
      <c r="E264" s="101"/>
      <c r="F264" s="101"/>
      <c r="G264" s="101"/>
      <c r="H264" s="101"/>
      <c r="I264" s="101"/>
      <c r="J264" s="101"/>
      <c r="K264" s="101"/>
      <c r="L264" s="101"/>
      <c r="M264" s="101"/>
      <c r="N264" s="101"/>
      <c r="O264" s="101"/>
      <c r="P264" s="101"/>
      <c r="Q264" s="101"/>
      <c r="R264" s="101"/>
      <c r="S264" s="101"/>
      <c r="T264" s="101"/>
      <c r="U264" s="101"/>
    </row>
    <row r="271" spans="2:22">
      <c r="B271" s="3"/>
      <c r="D271" s="3"/>
      <c r="E271" s="3"/>
      <c r="F271" s="3"/>
      <c r="G271" s="3"/>
      <c r="H271" s="3"/>
    </row>
    <row r="272" spans="2:22">
      <c r="B272" s="3"/>
      <c r="D272" s="3"/>
      <c r="E272" s="3"/>
      <c r="F272" s="3"/>
      <c r="G272" s="3"/>
      <c r="H272" s="3"/>
    </row>
    <row r="273" spans="2:8">
      <c r="B273" s="3"/>
      <c r="D273" s="3"/>
      <c r="E273" s="3"/>
      <c r="F273" s="3"/>
      <c r="G273" s="3"/>
      <c r="H273" s="3"/>
    </row>
    <row r="274" spans="2:8">
      <c r="B274" s="3"/>
      <c r="D274" s="3"/>
      <c r="E274" s="3"/>
      <c r="F274" s="3"/>
      <c r="G274" s="3"/>
      <c r="H274" s="3"/>
    </row>
    <row r="275" spans="2:8">
      <c r="B275" s="3"/>
      <c r="D275" s="3"/>
      <c r="E275" s="3"/>
      <c r="F275" s="3"/>
      <c r="G275" s="3"/>
      <c r="H275" s="3"/>
    </row>
    <row r="276" spans="2:8">
      <c r="B276" s="3"/>
      <c r="D276" s="3"/>
      <c r="E276" s="3"/>
      <c r="F276" s="3"/>
      <c r="G276" s="3"/>
      <c r="H276" s="3"/>
    </row>
    <row r="277" spans="2:8">
      <c r="B277" s="3"/>
      <c r="D277" s="3"/>
      <c r="E277" s="3"/>
      <c r="F277" s="3"/>
      <c r="G277" s="3"/>
      <c r="H277" s="3"/>
    </row>
    <row r="278" spans="2:8" ht="10.9" customHeight="1">
      <c r="B278" s="3"/>
      <c r="D278" s="3"/>
      <c r="E278" s="3"/>
      <c r="F278" s="3"/>
      <c r="G278" s="3"/>
      <c r="H278" s="3"/>
    </row>
    <row r="279" spans="2:8">
      <c r="B279" s="3"/>
      <c r="D279" s="3"/>
      <c r="E279" s="3"/>
      <c r="F279" s="3"/>
      <c r="G279" s="3"/>
      <c r="H279" s="3"/>
    </row>
    <row r="280" spans="2:8">
      <c r="B280" s="3"/>
      <c r="D280" s="3"/>
      <c r="E280" s="3"/>
      <c r="F280" s="3"/>
      <c r="G280" s="3"/>
      <c r="H280" s="3"/>
    </row>
    <row r="281" spans="2:8">
      <c r="B281" s="3"/>
      <c r="D281" s="3"/>
      <c r="E281" s="3"/>
      <c r="F281" s="3"/>
      <c r="G281" s="3"/>
      <c r="H281" s="3"/>
    </row>
    <row r="282" spans="2:8">
      <c r="B282" s="3"/>
      <c r="D282" s="3"/>
      <c r="E282" s="3"/>
      <c r="F282" s="3"/>
      <c r="G282" s="3"/>
      <c r="H282" s="3"/>
    </row>
    <row r="283" spans="2:8" ht="10.9" customHeight="1">
      <c r="B283" s="3"/>
      <c r="D283" s="3"/>
      <c r="E283" s="3"/>
      <c r="F283" s="3"/>
      <c r="G283" s="3"/>
      <c r="H283" s="3"/>
    </row>
    <row r="284" spans="2:8">
      <c r="B284" s="3"/>
      <c r="D284" s="3"/>
      <c r="E284" s="3"/>
      <c r="F284" s="3"/>
      <c r="G284" s="3"/>
      <c r="H284" s="3"/>
    </row>
    <row r="285" spans="2:8">
      <c r="B285" s="3"/>
      <c r="D285" s="3"/>
      <c r="E285" s="3"/>
      <c r="F285" s="3"/>
      <c r="G285" s="3"/>
      <c r="H285" s="3"/>
    </row>
    <row r="286" spans="2:8">
      <c r="B286" s="3"/>
      <c r="D286" s="3"/>
      <c r="E286" s="3"/>
      <c r="F286" s="3"/>
      <c r="G286" s="3"/>
      <c r="H286" s="3"/>
    </row>
    <row r="287" spans="2:8">
      <c r="B287" s="3"/>
      <c r="D287" s="3"/>
      <c r="E287" s="3"/>
      <c r="F287" s="3"/>
      <c r="G287" s="3"/>
      <c r="H287" s="3"/>
    </row>
    <row r="288" spans="2:8">
      <c r="B288" s="3"/>
      <c r="D288" s="3"/>
      <c r="E288" s="3"/>
      <c r="F288" s="3"/>
      <c r="G288" s="3"/>
      <c r="H288" s="3"/>
    </row>
    <row r="289" spans="2:8">
      <c r="B289" s="3"/>
      <c r="D289" s="3"/>
      <c r="E289" s="3"/>
      <c r="F289" s="3"/>
      <c r="G289" s="3"/>
      <c r="H289" s="3"/>
    </row>
    <row r="290" spans="2:8">
      <c r="B290" s="3"/>
      <c r="D290" s="3"/>
      <c r="E290" s="3"/>
      <c r="F290" s="3"/>
      <c r="G290" s="3"/>
      <c r="H290" s="3"/>
    </row>
    <row r="291" spans="2:8">
      <c r="B291" s="3"/>
      <c r="D291" s="3"/>
      <c r="E291" s="3"/>
      <c r="F291" s="3"/>
      <c r="G291" s="3"/>
      <c r="H291" s="3"/>
    </row>
    <row r="292" spans="2:8">
      <c r="B292" s="3"/>
      <c r="D292" s="3"/>
      <c r="E292" s="3"/>
      <c r="F292" s="3"/>
      <c r="G292" s="3"/>
      <c r="H292" s="3"/>
    </row>
    <row r="293" spans="2:8">
      <c r="B293" s="3"/>
      <c r="D293" s="3"/>
      <c r="E293" s="3"/>
      <c r="F293" s="3"/>
      <c r="G293" s="3"/>
      <c r="H293" s="3"/>
    </row>
    <row r="294" spans="2:8">
      <c r="B294" s="3"/>
      <c r="D294" s="3"/>
      <c r="E294" s="3"/>
      <c r="F294" s="3"/>
      <c r="G294" s="3"/>
      <c r="H294" s="3"/>
    </row>
    <row r="295" spans="2:8">
      <c r="B295" s="3"/>
      <c r="D295" s="3"/>
      <c r="E295" s="3"/>
      <c r="F295" s="3"/>
      <c r="G295" s="3"/>
      <c r="H295" s="3"/>
    </row>
    <row r="296" spans="2:8">
      <c r="B296" s="3"/>
      <c r="D296" s="3"/>
      <c r="E296" s="3"/>
      <c r="F296" s="3"/>
      <c r="G296" s="3"/>
      <c r="H296" s="3"/>
    </row>
    <row r="297" spans="2:8">
      <c r="B297" s="3"/>
      <c r="D297" s="3"/>
      <c r="E297" s="3"/>
      <c r="F297" s="3"/>
      <c r="G297" s="3"/>
      <c r="H297" s="3"/>
    </row>
    <row r="298" spans="2:8">
      <c r="B298" s="3"/>
      <c r="D298" s="3"/>
      <c r="E298" s="3"/>
      <c r="F298" s="3"/>
      <c r="G298" s="3"/>
      <c r="H298" s="3"/>
    </row>
    <row r="299" spans="2:8">
      <c r="B299" s="3"/>
      <c r="D299" s="3"/>
      <c r="E299" s="3"/>
      <c r="F299" s="3"/>
      <c r="G299" s="3"/>
      <c r="H299" s="3"/>
    </row>
    <row r="300" spans="2:8">
      <c r="B300" s="3"/>
      <c r="D300" s="3"/>
      <c r="E300" s="3"/>
      <c r="F300" s="3"/>
      <c r="G300" s="3"/>
      <c r="H300" s="3"/>
    </row>
    <row r="301" spans="2:8">
      <c r="B301" s="3"/>
      <c r="D301" s="3"/>
      <c r="E301" s="3"/>
      <c r="F301" s="3"/>
      <c r="G301" s="3"/>
      <c r="H301" s="3"/>
    </row>
    <row r="302" spans="2:8" ht="10.9" customHeight="1">
      <c r="B302" s="3"/>
      <c r="D302" s="3"/>
      <c r="E302" s="3"/>
      <c r="F302" s="3"/>
      <c r="G302" s="3"/>
      <c r="H302" s="3"/>
    </row>
    <row r="303" spans="2:8">
      <c r="B303" s="3"/>
      <c r="D303" s="3"/>
      <c r="E303" s="3"/>
      <c r="F303" s="3"/>
      <c r="G303" s="3"/>
      <c r="H303" s="3"/>
    </row>
    <row r="304" spans="2:8">
      <c r="B304" s="3"/>
      <c r="D304" s="3"/>
      <c r="E304" s="3"/>
      <c r="F304" s="3"/>
      <c r="G304" s="3"/>
      <c r="H304" s="3"/>
    </row>
    <row r="305" spans="2:8">
      <c r="B305" s="3"/>
      <c r="D305" s="3"/>
      <c r="E305" s="3"/>
      <c r="F305" s="3"/>
      <c r="G305" s="3"/>
      <c r="H305" s="3"/>
    </row>
    <row r="306" spans="2:8">
      <c r="B306" s="3"/>
      <c r="D306" s="3"/>
      <c r="E306" s="3"/>
      <c r="F306" s="3"/>
      <c r="G306" s="3"/>
      <c r="H306" s="3"/>
    </row>
    <row r="307" spans="2:8">
      <c r="B307" s="3"/>
      <c r="D307" s="3"/>
      <c r="E307" s="3"/>
      <c r="F307" s="3"/>
      <c r="G307" s="3"/>
      <c r="H307" s="3"/>
    </row>
    <row r="308" spans="2:8">
      <c r="B308" s="3"/>
      <c r="D308" s="3"/>
      <c r="E308" s="3"/>
      <c r="F308" s="3"/>
      <c r="G308" s="3"/>
      <c r="H308" s="3"/>
    </row>
    <row r="309" spans="2:8">
      <c r="B309" s="3"/>
      <c r="D309" s="3"/>
      <c r="E309" s="3"/>
      <c r="F309" s="3"/>
      <c r="G309" s="3"/>
      <c r="H309" s="3"/>
    </row>
    <row r="310" spans="2:8">
      <c r="B310" s="3"/>
      <c r="D310" s="3"/>
      <c r="E310" s="3"/>
      <c r="F310" s="3"/>
      <c r="G310" s="3"/>
      <c r="H310" s="3"/>
    </row>
    <row r="311" spans="2:8">
      <c r="B311" s="3"/>
      <c r="D311" s="3"/>
      <c r="E311" s="3"/>
      <c r="F311" s="3"/>
      <c r="G311" s="3"/>
      <c r="H311" s="3"/>
    </row>
    <row r="312" spans="2:8">
      <c r="B312" s="3"/>
      <c r="D312" s="3"/>
      <c r="E312" s="3"/>
      <c r="F312" s="3"/>
      <c r="G312" s="3"/>
      <c r="H312" s="3"/>
    </row>
    <row r="313" spans="2:8">
      <c r="B313" s="3"/>
      <c r="D313" s="3"/>
      <c r="E313" s="3"/>
      <c r="F313" s="3"/>
      <c r="G313" s="3"/>
      <c r="H313" s="3"/>
    </row>
    <row r="314" spans="2:8">
      <c r="B314" s="3"/>
      <c r="D314" s="3"/>
      <c r="E314" s="3"/>
      <c r="F314" s="3"/>
      <c r="G314" s="3"/>
      <c r="H314" s="3"/>
    </row>
    <row r="315" spans="2:8">
      <c r="B315" s="3"/>
      <c r="D315" s="3"/>
      <c r="E315" s="3"/>
      <c r="F315" s="3"/>
      <c r="G315" s="3"/>
      <c r="H315" s="3"/>
    </row>
    <row r="316" spans="2:8">
      <c r="B316" s="3"/>
      <c r="D316" s="3"/>
      <c r="E316" s="3"/>
      <c r="F316" s="3"/>
      <c r="G316" s="3"/>
      <c r="H316" s="3"/>
    </row>
    <row r="317" spans="2:8">
      <c r="B317" s="3"/>
      <c r="D317" s="3"/>
      <c r="E317" s="3"/>
      <c r="F317" s="3"/>
      <c r="G317" s="3"/>
      <c r="H317" s="3"/>
    </row>
    <row r="318" spans="2:8">
      <c r="B318" s="3"/>
      <c r="D318" s="3"/>
      <c r="E318" s="3"/>
      <c r="F318" s="3"/>
      <c r="G318" s="3"/>
      <c r="H318" s="3"/>
    </row>
    <row r="319" spans="2:8">
      <c r="B319" s="3"/>
      <c r="D319" s="3"/>
      <c r="E319" s="3"/>
      <c r="F319" s="3"/>
      <c r="G319" s="3"/>
      <c r="H319" s="3"/>
    </row>
    <row r="320" spans="2:8">
      <c r="B320" s="3"/>
      <c r="D320" s="3"/>
      <c r="E320" s="3"/>
      <c r="F320" s="3"/>
      <c r="G320" s="3"/>
      <c r="H320" s="3"/>
    </row>
    <row r="321" spans="2:8">
      <c r="B321" s="3"/>
      <c r="D321" s="3"/>
      <c r="E321" s="3"/>
      <c r="F321" s="3"/>
      <c r="G321" s="3"/>
      <c r="H321" s="3"/>
    </row>
    <row r="322" spans="2:8">
      <c r="B322" s="3"/>
      <c r="D322" s="3"/>
      <c r="E322" s="3"/>
      <c r="F322" s="3"/>
      <c r="G322" s="3"/>
      <c r="H322" s="3"/>
    </row>
    <row r="323" spans="2:8">
      <c r="B323" s="3"/>
      <c r="D323" s="3"/>
      <c r="E323" s="3"/>
      <c r="F323" s="3"/>
      <c r="G323" s="3"/>
      <c r="H323" s="3"/>
    </row>
    <row r="324" spans="2:8">
      <c r="B324" s="3"/>
      <c r="D324" s="3"/>
      <c r="E324" s="3"/>
      <c r="F324" s="3"/>
      <c r="G324" s="3"/>
      <c r="H324" s="3"/>
    </row>
    <row r="325" spans="2:8">
      <c r="B325" s="3"/>
      <c r="D325" s="3"/>
      <c r="E325" s="3"/>
      <c r="F325" s="3"/>
      <c r="G325" s="3"/>
      <c r="H325" s="3"/>
    </row>
    <row r="326" spans="2:8">
      <c r="B326" s="3"/>
      <c r="D326" s="3"/>
      <c r="E326" s="3"/>
      <c r="F326" s="3"/>
      <c r="G326" s="3"/>
      <c r="H326" s="3"/>
    </row>
    <row r="327" spans="2:8">
      <c r="B327" s="3"/>
      <c r="D327" s="3"/>
      <c r="E327" s="3"/>
      <c r="F327" s="3"/>
      <c r="G327" s="3"/>
      <c r="H327" s="3"/>
    </row>
    <row r="328" spans="2:8">
      <c r="B328" s="3"/>
      <c r="D328" s="3"/>
      <c r="E328" s="3"/>
      <c r="F328" s="3"/>
      <c r="G328" s="3"/>
      <c r="H328" s="3"/>
    </row>
    <row r="329" spans="2:8" ht="10.9" customHeight="1">
      <c r="B329" s="3"/>
      <c r="D329" s="3"/>
      <c r="E329" s="3"/>
      <c r="F329" s="3"/>
      <c r="G329" s="3"/>
      <c r="H329" s="3"/>
    </row>
    <row r="330" spans="2:8">
      <c r="B330" s="3"/>
      <c r="D330" s="3"/>
      <c r="E330" s="3"/>
      <c r="F330" s="3"/>
      <c r="G330" s="3"/>
      <c r="H330" s="3"/>
    </row>
    <row r="331" spans="2:8">
      <c r="B331" s="3"/>
      <c r="D331" s="3"/>
      <c r="E331" s="3"/>
      <c r="F331" s="3"/>
      <c r="G331" s="3"/>
      <c r="H331" s="3"/>
    </row>
    <row r="332" spans="2:8">
      <c r="B332" s="3"/>
      <c r="D332" s="3"/>
      <c r="E332" s="3"/>
      <c r="F332" s="3"/>
      <c r="G332" s="3"/>
      <c r="H332" s="3"/>
    </row>
    <row r="333" spans="2:8">
      <c r="B333" s="3"/>
      <c r="D333" s="3"/>
      <c r="E333" s="3"/>
      <c r="F333" s="3"/>
      <c r="G333" s="3"/>
      <c r="H333" s="3"/>
    </row>
    <row r="334" spans="2:8">
      <c r="B334" s="3"/>
      <c r="D334" s="3"/>
      <c r="E334" s="3"/>
      <c r="F334" s="3"/>
      <c r="G334" s="3"/>
      <c r="H334" s="3"/>
    </row>
    <row r="335" spans="2:8">
      <c r="B335" s="3"/>
      <c r="D335" s="3"/>
      <c r="E335" s="3"/>
      <c r="F335" s="3"/>
      <c r="G335" s="3"/>
      <c r="H335" s="3"/>
    </row>
    <row r="336" spans="2:8">
      <c r="B336" s="3"/>
      <c r="D336" s="3"/>
      <c r="E336" s="3"/>
      <c r="F336" s="3"/>
      <c r="G336" s="3"/>
      <c r="H336" s="3"/>
    </row>
    <row r="337" spans="1:22">
      <c r="B337" s="3"/>
      <c r="D337" s="3"/>
      <c r="E337" s="3"/>
      <c r="F337" s="3"/>
      <c r="G337" s="3"/>
      <c r="H337" s="3"/>
    </row>
    <row r="338" spans="1:22">
      <c r="B338" s="3"/>
      <c r="D338" s="3"/>
      <c r="E338" s="3"/>
      <c r="F338" s="3"/>
      <c r="G338" s="3"/>
      <c r="H338" s="3"/>
    </row>
    <row r="339" spans="1:22">
      <c r="A339" s="81"/>
    </row>
    <row r="340" spans="1:22">
      <c r="D340" s="101">
        <f t="shared" ref="D340:V340" si="0">D99+D103+D122+D139+D154+D162</f>
        <v>73109386568</v>
      </c>
      <c r="E340" s="101">
        <f t="shared" si="0"/>
        <v>32781550157</v>
      </c>
      <c r="F340" s="101">
        <f t="shared" si="0"/>
        <v>34980841505</v>
      </c>
      <c r="G340" s="101">
        <f t="shared" si="0"/>
        <v>44833914182</v>
      </c>
      <c r="H340" s="101">
        <f t="shared" si="0"/>
        <v>46529917994</v>
      </c>
      <c r="I340" s="101">
        <f t="shared" si="0"/>
        <v>77824740780</v>
      </c>
      <c r="J340" s="101">
        <f t="shared" si="0"/>
        <v>143909199494</v>
      </c>
      <c r="K340" s="101">
        <f t="shared" si="0"/>
        <v>137755892690</v>
      </c>
      <c r="L340" s="101">
        <f t="shared" si="0"/>
        <v>116284249492</v>
      </c>
      <c r="M340" s="101">
        <f t="shared" si="0"/>
        <v>106709599561</v>
      </c>
      <c r="N340" s="101">
        <f t="shared" si="0"/>
        <v>92424177593</v>
      </c>
      <c r="O340" s="101">
        <f t="shared" si="0"/>
        <v>91609003306</v>
      </c>
      <c r="P340" s="101">
        <f t="shared" si="0"/>
        <v>87268517019</v>
      </c>
      <c r="Q340" s="101">
        <f t="shared" si="0"/>
        <v>77272346917</v>
      </c>
      <c r="R340" s="101">
        <f t="shared" si="0"/>
        <v>58096662357</v>
      </c>
      <c r="S340" s="101">
        <f t="shared" si="0"/>
        <v>46812118636</v>
      </c>
      <c r="T340" s="101">
        <f t="shared" si="0"/>
        <v>27559077778</v>
      </c>
      <c r="U340" s="101">
        <f t="shared" si="0"/>
        <v>22814372994</v>
      </c>
      <c r="V340" s="101">
        <f t="shared" si="0"/>
        <v>1318575569023</v>
      </c>
    </row>
    <row r="341" spans="1:22">
      <c r="D341" s="101">
        <f>D257-D340</f>
        <v>-73109386568</v>
      </c>
      <c r="E341" s="101">
        <f t="shared" ref="E341:V341" si="1">E257-E340</f>
        <v>-32781550157</v>
      </c>
      <c r="F341" s="101">
        <f t="shared" si="1"/>
        <v>-34980841505</v>
      </c>
      <c r="G341" s="101">
        <f t="shared" si="1"/>
        <v>-44833914182</v>
      </c>
      <c r="H341" s="101">
        <f t="shared" si="1"/>
        <v>-46529917994</v>
      </c>
      <c r="I341" s="101">
        <f t="shared" si="1"/>
        <v>-77824740780</v>
      </c>
      <c r="J341" s="101">
        <f t="shared" si="1"/>
        <v>-143909199494</v>
      </c>
      <c r="K341" s="101">
        <f t="shared" si="1"/>
        <v>-137755892690</v>
      </c>
      <c r="L341" s="101">
        <f t="shared" si="1"/>
        <v>-116284249492</v>
      </c>
      <c r="M341" s="101">
        <f t="shared" si="1"/>
        <v>-106709599561</v>
      </c>
      <c r="N341" s="101">
        <f t="shared" si="1"/>
        <v>-92424177593</v>
      </c>
      <c r="O341" s="101">
        <f t="shared" si="1"/>
        <v>-91609003306</v>
      </c>
      <c r="P341" s="101">
        <f t="shared" si="1"/>
        <v>-87268517019</v>
      </c>
      <c r="Q341" s="101">
        <f t="shared" si="1"/>
        <v>-77272346917</v>
      </c>
      <c r="R341" s="101">
        <f t="shared" si="1"/>
        <v>-58096662357</v>
      </c>
      <c r="S341" s="101">
        <f t="shared" si="1"/>
        <v>-46812118636</v>
      </c>
      <c r="T341" s="101">
        <f t="shared" si="1"/>
        <v>-27559077778</v>
      </c>
      <c r="U341" s="101">
        <f t="shared" si="1"/>
        <v>-22814372994</v>
      </c>
      <c r="V341" s="101">
        <f t="shared" si="1"/>
        <v>-1318575569023</v>
      </c>
    </row>
    <row r="345" spans="1:22">
      <c r="G345" s="94"/>
      <c r="H345" s="95"/>
    </row>
    <row r="346" spans="1:22">
      <c r="F346" s="94"/>
      <c r="G346" s="95"/>
      <c r="H346" s="3"/>
    </row>
    <row r="347" spans="1:22">
      <c r="D347" s="3"/>
      <c r="E347" s="3"/>
      <c r="F347" s="3"/>
      <c r="G347" s="3"/>
      <c r="H347" s="3"/>
    </row>
    <row r="348" spans="1:22">
      <c r="D348" s="3"/>
      <c r="E348" s="3"/>
      <c r="F348" s="3"/>
      <c r="G348" s="3"/>
      <c r="H348" s="3"/>
    </row>
    <row r="349" spans="1:22">
      <c r="D349" s="3"/>
      <c r="E349" s="3"/>
      <c r="F349" s="3"/>
      <c r="G349" s="3"/>
      <c r="H349" s="3"/>
    </row>
    <row r="350" spans="1:22">
      <c r="D350" s="3"/>
      <c r="E350" s="3"/>
      <c r="F350" s="3"/>
      <c r="G350" s="3"/>
      <c r="H350" s="3"/>
    </row>
    <row r="351" spans="1:22">
      <c r="D351" s="3"/>
      <c r="E351" s="3"/>
      <c r="F351" s="3"/>
      <c r="G351" s="3"/>
      <c r="H351" s="3"/>
    </row>
    <row r="352" spans="1:22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1:22">
      <c r="D401" s="3"/>
      <c r="E401" s="3"/>
      <c r="F401" s="3"/>
      <c r="G401" s="3"/>
      <c r="H401" s="3"/>
    </row>
    <row r="402" spans="1:22">
      <c r="D402" s="3"/>
      <c r="E402" s="3"/>
      <c r="F402" s="3"/>
      <c r="G402" s="3"/>
      <c r="H402" s="3"/>
    </row>
    <row r="403" spans="1:22">
      <c r="D403" s="3"/>
      <c r="E403" s="3"/>
      <c r="F403" s="3"/>
      <c r="G403" s="3"/>
      <c r="H403" s="3"/>
    </row>
    <row r="404" spans="1:22">
      <c r="D404" s="3"/>
      <c r="E404" s="3"/>
      <c r="F404" s="3"/>
      <c r="G404" s="3"/>
      <c r="H404" s="3"/>
    </row>
    <row r="405" spans="1:22">
      <c r="D405" s="9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>
      <c r="G406" s="3"/>
      <c r="H406" s="3"/>
    </row>
    <row r="407" spans="1:22">
      <c r="A407" s="80"/>
      <c r="G407" s="3"/>
      <c r="H407" s="3"/>
    </row>
    <row r="408" spans="1:22">
      <c r="A408" s="81"/>
      <c r="H408" s="3"/>
    </row>
    <row r="409" spans="1:22">
      <c r="A409" s="81"/>
    </row>
  </sheetData>
  <mergeCells count="14">
    <mergeCell ref="A3:V3"/>
    <mergeCell ref="A2:V2"/>
    <mergeCell ref="A90:V90"/>
    <mergeCell ref="A6:A7"/>
    <mergeCell ref="B6:B7"/>
    <mergeCell ref="C6:C7"/>
    <mergeCell ref="D6:U6"/>
    <mergeCell ref="V6:V7"/>
    <mergeCell ref="A89:V89"/>
    <mergeCell ref="C93:C94"/>
    <mergeCell ref="D93:U93"/>
    <mergeCell ref="V93:V94"/>
    <mergeCell ref="A93:A94"/>
    <mergeCell ref="B93:B94"/>
  </mergeCells>
  <phoneticPr fontId="0" type="noConversion"/>
  <printOptions horizontalCentered="1" verticalCentered="1"/>
  <pageMargins left="0.78740157480314965" right="0.39370078740157483" top="0.59055118110236227" bottom="0.59055118110236227" header="0" footer="0"/>
  <pageSetup scale="45" orientation="landscape" r:id="rId1"/>
  <headerFooter alignWithMargins="0"/>
  <ignoredErrors>
    <ignoredError sqref="F7 F94" twoDigitTextYear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equal" id="{EB57B110-E60E-448A-A453-5F0F72198869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211D1423-063B-4E05-A77E-80898F81D622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V86:V88</xm:sqref>
        </x14:conditionalFormatting>
        <x14:conditionalFormatting xmlns:xm="http://schemas.microsoft.com/office/excel/2006/main">
          <x14:cfRule type="cellIs" priority="1" operator="equal" id="{F5FF47B7-5068-4AC5-A279-98C8F064B874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699C4E75-768D-445D-BED7-40427E70F323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V172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05"/>
  <sheetViews>
    <sheetView workbookViewId="0"/>
  </sheetViews>
  <sheetFormatPr baseColWidth="10" defaultColWidth="11.5546875" defaultRowHeight="10.5"/>
  <cols>
    <col min="1" max="1" width="17.21875" style="186" customWidth="1"/>
    <col min="2" max="2" width="14" style="39" customWidth="1"/>
    <col min="3" max="3" width="14.109375" style="39" customWidth="1"/>
    <col min="4" max="4" width="14.33203125" style="39" bestFit="1" customWidth="1"/>
    <col min="5" max="5" width="14.109375" style="39" customWidth="1"/>
    <col min="6" max="6" width="15.109375" style="39" customWidth="1"/>
    <col min="7" max="7" width="16.5546875" style="39" customWidth="1"/>
    <col min="8" max="8" width="14.6640625" style="39" customWidth="1"/>
    <col min="9" max="9" width="14" style="186" customWidth="1"/>
    <col min="10" max="16" width="11.5546875" style="186"/>
    <col min="17" max="16384" width="11.5546875" style="39"/>
  </cols>
  <sheetData>
    <row r="2" spans="1:20" ht="15">
      <c r="A2" s="353" t="s">
        <v>240</v>
      </c>
      <c r="B2" s="353"/>
      <c r="C2" s="353"/>
      <c r="D2" s="353"/>
      <c r="E2" s="353"/>
      <c r="F2" s="353"/>
      <c r="G2" s="353"/>
      <c r="H2" s="353"/>
    </row>
    <row r="3" spans="1:20" s="299" customFormat="1" ht="11.65" customHeight="1">
      <c r="A3" s="353" t="s">
        <v>239</v>
      </c>
      <c r="B3" s="353"/>
      <c r="C3" s="353"/>
      <c r="D3" s="353"/>
      <c r="E3" s="353"/>
      <c r="F3" s="353"/>
      <c r="G3" s="353"/>
      <c r="H3" s="353"/>
      <c r="I3" s="166"/>
      <c r="K3" s="298"/>
      <c r="L3" s="166"/>
      <c r="M3" s="166"/>
      <c r="N3" s="166"/>
      <c r="O3" s="166"/>
      <c r="P3" s="166"/>
      <c r="Q3" s="166"/>
      <c r="R3" s="166"/>
      <c r="S3" s="166"/>
      <c r="T3" s="166"/>
    </row>
    <row r="4" spans="1:20" s="299" customFormat="1" ht="11.65" customHeight="1">
      <c r="A4" s="168"/>
      <c r="B4" s="279"/>
      <c r="C4" s="279"/>
      <c r="D4" s="279"/>
      <c r="E4" s="279"/>
      <c r="F4" s="279"/>
      <c r="G4" s="279"/>
      <c r="H4" s="279"/>
      <c r="I4" s="166"/>
      <c r="K4" s="300"/>
      <c r="L4" s="166"/>
      <c r="M4" s="166"/>
      <c r="N4" s="166"/>
      <c r="O4" s="166"/>
      <c r="P4" s="166"/>
      <c r="Q4" s="166"/>
      <c r="R4" s="166"/>
      <c r="S4" s="166"/>
      <c r="T4" s="166"/>
    </row>
    <row r="5" spans="1:20" s="298" customFormat="1" ht="12.6" customHeight="1">
      <c r="A5" s="297"/>
      <c r="K5" s="300"/>
    </row>
    <row r="6" spans="1:20" s="298" customFormat="1" ht="12.6" customHeight="1">
      <c r="A6" s="395" t="s">
        <v>238</v>
      </c>
      <c r="B6" s="395" t="s">
        <v>237</v>
      </c>
      <c r="C6" s="385" t="s">
        <v>63</v>
      </c>
      <c r="D6" s="385" t="s">
        <v>91</v>
      </c>
      <c r="E6" s="385" t="s">
        <v>92</v>
      </c>
      <c r="F6" s="385" t="s">
        <v>79</v>
      </c>
      <c r="G6" s="385" t="s">
        <v>73</v>
      </c>
      <c r="H6" s="385" t="s">
        <v>77</v>
      </c>
      <c r="I6" s="385" t="s">
        <v>78</v>
      </c>
      <c r="K6" s="299"/>
    </row>
    <row r="7" spans="1:20" ht="21.75" customHeight="1">
      <c r="A7" s="396"/>
      <c r="B7" s="396"/>
      <c r="C7" s="388"/>
      <c r="D7" s="388"/>
      <c r="E7" s="388"/>
      <c r="F7" s="388"/>
      <c r="G7" s="388"/>
      <c r="H7" s="388"/>
      <c r="I7" s="388"/>
      <c r="J7" s="299"/>
      <c r="K7" s="301"/>
      <c r="L7" s="301"/>
      <c r="M7" s="301"/>
      <c r="N7" s="301"/>
    </row>
    <row r="8" spans="1:20" ht="11.25" customHeight="1">
      <c r="A8" s="319" t="s">
        <v>170</v>
      </c>
      <c r="B8" s="99" t="s">
        <v>226</v>
      </c>
      <c r="C8" s="99">
        <v>71339668</v>
      </c>
      <c r="D8" s="335">
        <v>1771811723271</v>
      </c>
      <c r="E8" s="335">
        <v>1029783503670</v>
      </c>
      <c r="F8" s="116">
        <v>0.58120368555236934</v>
      </c>
      <c r="G8" s="120">
        <v>21806.401515879028</v>
      </c>
      <c r="H8" s="99">
        <v>24836.276547726575</v>
      </c>
      <c r="I8" s="99">
        <v>14434.935464936563</v>
      </c>
      <c r="J8" s="299"/>
      <c r="K8" s="281"/>
      <c r="L8" s="281"/>
      <c r="M8" s="281"/>
      <c r="N8" s="281"/>
    </row>
    <row r="9" spans="1:20" ht="11.25" customHeight="1">
      <c r="A9" s="319"/>
      <c r="B9" s="99" t="s">
        <v>232</v>
      </c>
      <c r="C9" s="99">
        <v>2192782</v>
      </c>
      <c r="D9" s="335">
        <v>47443921702</v>
      </c>
      <c r="E9" s="335">
        <v>39146814690</v>
      </c>
      <c r="F9" s="116">
        <v>0.82511759748456381</v>
      </c>
      <c r="G9" s="120">
        <v>670.2678337217975</v>
      </c>
      <c r="H9" s="99">
        <v>21636.406036715005</v>
      </c>
      <c r="I9" s="99">
        <v>17852.579367214799</v>
      </c>
      <c r="J9" s="23"/>
      <c r="K9" s="23"/>
      <c r="L9" s="23"/>
      <c r="M9" s="23"/>
      <c r="N9" s="23"/>
    </row>
    <row r="10" spans="1:20" ht="11.25" customHeight="1">
      <c r="A10" s="319"/>
      <c r="B10" s="99" t="s">
        <v>90</v>
      </c>
      <c r="C10" s="99">
        <v>4</v>
      </c>
      <c r="D10" s="335">
        <v>285</v>
      </c>
      <c r="E10" s="335">
        <v>255</v>
      </c>
      <c r="F10" s="116">
        <v>0.89473684210526316</v>
      </c>
      <c r="G10" s="120">
        <v>1.2226802914686412E-3</v>
      </c>
      <c r="H10" s="99">
        <v>71250</v>
      </c>
      <c r="I10" s="99">
        <v>63750</v>
      </c>
      <c r="K10" s="23"/>
      <c r="L10" s="23"/>
      <c r="M10" s="23"/>
      <c r="N10" s="23"/>
    </row>
    <row r="11" spans="1:20" s="176" customFormat="1" ht="11.25" customHeight="1">
      <c r="A11" s="320"/>
      <c r="B11" s="100" t="s">
        <v>14</v>
      </c>
      <c r="C11" s="137">
        <v>73532454</v>
      </c>
      <c r="D11" s="336">
        <v>1819255929973</v>
      </c>
      <c r="E11" s="336">
        <v>1068930573360</v>
      </c>
      <c r="F11" s="329">
        <v>0.5875647047503999</v>
      </c>
      <c r="G11" s="121">
        <v>22476.670572281117</v>
      </c>
      <c r="H11" s="100">
        <v>24740.857009518546</v>
      </c>
      <c r="I11" s="100">
        <v>14536.854344069627</v>
      </c>
      <c r="J11" s="177"/>
      <c r="K11" s="177"/>
      <c r="L11" s="177"/>
      <c r="M11" s="177"/>
      <c r="N11" s="177"/>
      <c r="O11" s="177"/>
      <c r="P11" s="177"/>
    </row>
    <row r="12" spans="1:20" s="200" customFormat="1" ht="11.25" customHeight="1">
      <c r="A12" s="319" t="s">
        <v>171</v>
      </c>
      <c r="B12" s="99" t="s">
        <v>226</v>
      </c>
      <c r="C12" s="99">
        <v>18608494</v>
      </c>
      <c r="D12" s="335">
        <v>2132089915801</v>
      </c>
      <c r="E12" s="335">
        <v>1586378403652</v>
      </c>
      <c r="F12" s="116">
        <v>0.74404854687191613</v>
      </c>
      <c r="G12" s="120">
        <v>5688.0597169281164</v>
      </c>
      <c r="H12" s="99">
        <v>114576.1669805735</v>
      </c>
      <c r="I12" s="99">
        <v>85250.230548049731</v>
      </c>
    </row>
    <row r="13" spans="1:20" s="186" customFormat="1">
      <c r="A13" s="319"/>
      <c r="B13" s="99" t="s">
        <v>232</v>
      </c>
      <c r="C13" s="99">
        <v>607816</v>
      </c>
      <c r="D13" s="335">
        <v>49855543333</v>
      </c>
      <c r="E13" s="335">
        <v>38397630759</v>
      </c>
      <c r="F13" s="116">
        <v>0.77017776142826899</v>
      </c>
      <c r="G13" s="120">
        <v>185.79116100982594</v>
      </c>
      <c r="H13" s="99">
        <v>82024.071977374726</v>
      </c>
      <c r="I13" s="99">
        <v>63173.116138765676</v>
      </c>
    </row>
    <row r="14" spans="1:20" s="186" customFormat="1" ht="11.25" customHeight="1">
      <c r="A14" s="319"/>
      <c r="B14" s="99" t="s">
        <v>90</v>
      </c>
      <c r="C14" s="99"/>
      <c r="D14" s="335"/>
      <c r="E14" s="335"/>
      <c r="F14" s="116"/>
      <c r="G14" s="120"/>
      <c r="H14" s="99"/>
      <c r="I14" s="99"/>
    </row>
    <row r="15" spans="1:20" s="176" customFormat="1" ht="11.25" customHeight="1">
      <c r="A15" s="320"/>
      <c r="B15" s="321" t="s">
        <v>14</v>
      </c>
      <c r="C15" s="100">
        <v>19216310</v>
      </c>
      <c r="D15" s="336">
        <v>2181945459134</v>
      </c>
      <c r="E15" s="336">
        <v>1624776034411</v>
      </c>
      <c r="F15" s="119">
        <v>0.74464557654702468</v>
      </c>
      <c r="G15" s="121">
        <v>5873.8508779379417</v>
      </c>
      <c r="H15" s="100">
        <v>113546.53724539207</v>
      </c>
      <c r="I15" s="100">
        <v>84551.926692013192</v>
      </c>
      <c r="J15" s="177"/>
      <c r="K15" s="177"/>
      <c r="L15" s="177"/>
      <c r="M15" s="177"/>
      <c r="N15" s="177"/>
      <c r="O15" s="177"/>
      <c r="P15" s="177"/>
    </row>
    <row r="16" spans="1:20" s="176" customFormat="1" ht="11.25" customHeight="1">
      <c r="A16" s="322"/>
      <c r="B16" s="102" t="s">
        <v>173</v>
      </c>
      <c r="C16" s="102">
        <v>92748764</v>
      </c>
      <c r="D16" s="331">
        <v>4001201389107</v>
      </c>
      <c r="E16" s="331">
        <v>2693706607771</v>
      </c>
      <c r="F16" s="114">
        <v>0.67322445081230697</v>
      </c>
      <c r="G16" s="126">
        <v>28350.521450219057</v>
      </c>
      <c r="H16" s="102">
        <v>43140.212511155405</v>
      </c>
      <c r="I16" s="102">
        <v>29043.045875748812</v>
      </c>
      <c r="J16" s="177"/>
      <c r="K16" s="177"/>
      <c r="L16" s="177"/>
      <c r="M16" s="177"/>
      <c r="N16" s="177"/>
      <c r="O16" s="177"/>
      <c r="P16" s="177"/>
    </row>
    <row r="17" spans="1:16" ht="11.25" customHeight="1">
      <c r="A17" s="177"/>
      <c r="B17" s="105"/>
      <c r="C17" s="180"/>
      <c r="D17" s="180"/>
      <c r="E17" s="184"/>
      <c r="F17" s="138"/>
      <c r="G17" s="105"/>
      <c r="H17" s="105"/>
      <c r="I17" s="105"/>
    </row>
    <row r="18" spans="1:16" ht="11.25" customHeight="1">
      <c r="A18" s="177"/>
      <c r="B18" s="105"/>
      <c r="C18" s="180"/>
      <c r="D18" s="180"/>
      <c r="E18" s="184"/>
      <c r="F18" s="138"/>
      <c r="G18" s="105"/>
      <c r="H18" s="105"/>
      <c r="I18" s="105"/>
    </row>
    <row r="19" spans="1:16" ht="11.25" customHeight="1">
      <c r="B19" s="302"/>
      <c r="C19" s="302"/>
      <c r="D19" s="302"/>
      <c r="F19" s="39" t="s">
        <v>99</v>
      </c>
      <c r="J19" s="39"/>
    </row>
    <row r="20" spans="1:16">
      <c r="B20" s="303"/>
      <c r="C20" s="303"/>
      <c r="D20" s="303"/>
      <c r="E20" s="302"/>
      <c r="F20" s="187"/>
      <c r="G20" s="187"/>
      <c r="H20" s="187"/>
      <c r="I20" s="187"/>
      <c r="J20" s="39"/>
    </row>
    <row r="21" spans="1:16" s="186" customFormat="1">
      <c r="B21" s="113"/>
      <c r="C21" s="179"/>
      <c r="D21" s="179"/>
      <c r="E21" s="193"/>
      <c r="F21" s="136"/>
      <c r="G21" s="113"/>
      <c r="H21" s="113"/>
    </row>
    <row r="22" spans="1:16" s="186" customFormat="1" ht="10.9" customHeight="1">
      <c r="B22" s="105"/>
      <c r="C22" s="180"/>
      <c r="D22" s="180">
        <v>0</v>
      </c>
      <c r="E22" s="194"/>
      <c r="F22" s="138"/>
      <c r="G22" s="105"/>
      <c r="H22" s="105"/>
    </row>
    <row r="23" spans="1:16" ht="10.9" customHeight="1">
      <c r="G23" s="186"/>
      <c r="I23" s="39"/>
      <c r="K23" s="39"/>
      <c r="L23" s="39"/>
      <c r="M23" s="39"/>
      <c r="N23" s="39"/>
      <c r="O23" s="39"/>
      <c r="P23" s="39"/>
    </row>
    <row r="24" spans="1:16">
      <c r="O24" s="39"/>
      <c r="P24" s="39"/>
    </row>
    <row r="25" spans="1:16">
      <c r="J25" s="177"/>
      <c r="O25" s="39"/>
      <c r="P25" s="39"/>
    </row>
    <row r="26" spans="1:16">
      <c r="O26" s="39"/>
      <c r="P26" s="39"/>
    </row>
    <row r="27" spans="1:16">
      <c r="O27" s="39"/>
      <c r="P27" s="39"/>
    </row>
    <row r="28" spans="1:16" s="176" customFormat="1">
      <c r="J28" s="177"/>
      <c r="K28" s="177"/>
      <c r="L28" s="177"/>
      <c r="M28" s="177"/>
      <c r="N28" s="177"/>
    </row>
    <row r="29" spans="1:16">
      <c r="J29" s="177"/>
      <c r="O29" s="39"/>
      <c r="P29" s="39"/>
    </row>
    <row r="30" spans="1:16">
      <c r="O30" s="39"/>
      <c r="P30" s="39"/>
    </row>
    <row r="31" spans="1:16">
      <c r="O31" s="39"/>
      <c r="P31" s="39"/>
    </row>
    <row r="32" spans="1:16" s="176" customFormat="1">
      <c r="J32" s="177"/>
      <c r="K32" s="177"/>
      <c r="L32" s="177"/>
      <c r="M32" s="177"/>
      <c r="N32" s="177"/>
    </row>
    <row r="33" spans="10:16" s="176" customFormat="1">
      <c r="J33" s="177"/>
      <c r="K33" s="177"/>
      <c r="L33" s="177"/>
      <c r="M33" s="177"/>
      <c r="N33" s="177"/>
    </row>
    <row r="34" spans="10:16">
      <c r="O34" s="39"/>
      <c r="P34" s="39"/>
    </row>
    <row r="35" spans="10:16">
      <c r="O35" s="39"/>
      <c r="P35" s="39"/>
    </row>
    <row r="36" spans="10:16">
      <c r="O36" s="39"/>
      <c r="P36" s="39"/>
    </row>
    <row r="37" spans="10:16">
      <c r="O37" s="39"/>
      <c r="P37" s="39"/>
    </row>
    <row r="38" spans="10:16">
      <c r="O38" s="39"/>
      <c r="P38" s="39"/>
    </row>
    <row r="39" spans="10:16">
      <c r="O39" s="39"/>
      <c r="P39" s="39"/>
    </row>
    <row r="40" spans="10:16">
      <c r="O40" s="39"/>
      <c r="P40" s="39"/>
    </row>
    <row r="41" spans="10:16">
      <c r="O41" s="39"/>
      <c r="P41" s="39"/>
    </row>
    <row r="42" spans="10:16">
      <c r="O42" s="39"/>
      <c r="P42" s="39"/>
    </row>
    <row r="43" spans="10:16">
      <c r="O43" s="39"/>
      <c r="P43" s="39"/>
    </row>
    <row r="44" spans="10:16">
      <c r="O44" s="39"/>
      <c r="P44" s="39"/>
    </row>
    <row r="45" spans="10:16">
      <c r="O45" s="39"/>
      <c r="P45" s="39"/>
    </row>
    <row r="46" spans="10:16">
      <c r="O46" s="39"/>
      <c r="P46" s="39"/>
    </row>
    <row r="47" spans="10:16">
      <c r="O47" s="39"/>
      <c r="P47" s="39"/>
    </row>
    <row r="48" spans="10:16">
      <c r="J48" s="177"/>
      <c r="O48" s="39"/>
      <c r="P48" s="39"/>
    </row>
    <row r="49" spans="1:16">
      <c r="O49" s="39"/>
      <c r="P49" s="39"/>
    </row>
    <row r="50" spans="1:16">
      <c r="O50" s="39"/>
      <c r="P50" s="39"/>
    </row>
    <row r="51" spans="1:16" s="176" customFormat="1">
      <c r="A51" s="177"/>
      <c r="I51" s="177"/>
      <c r="J51" s="186"/>
      <c r="K51" s="177"/>
      <c r="L51" s="177"/>
      <c r="M51" s="177"/>
      <c r="N51" s="177"/>
    </row>
    <row r="52" spans="1:16">
      <c r="O52" s="39"/>
      <c r="P52" s="39"/>
    </row>
    <row r="53" spans="1:16">
      <c r="O53" s="39"/>
      <c r="P53" s="39"/>
    </row>
    <row r="54" spans="1:16">
      <c r="O54" s="39"/>
      <c r="P54" s="39"/>
    </row>
    <row r="55" spans="1:16">
      <c r="O55" s="39"/>
      <c r="P55" s="39"/>
    </row>
    <row r="56" spans="1:16">
      <c r="O56" s="39"/>
      <c r="P56" s="39"/>
    </row>
    <row r="57" spans="1:16">
      <c r="O57" s="39"/>
      <c r="P57" s="39"/>
    </row>
    <row r="58" spans="1:16">
      <c r="O58" s="39"/>
      <c r="P58" s="39"/>
    </row>
    <row r="59" spans="1:16">
      <c r="O59" s="39"/>
      <c r="P59" s="39"/>
    </row>
    <row r="60" spans="1:16">
      <c r="O60" s="39"/>
      <c r="P60" s="39"/>
    </row>
    <row r="61" spans="1:16">
      <c r="O61" s="39"/>
      <c r="P61" s="39"/>
    </row>
    <row r="62" spans="1:16">
      <c r="O62" s="39"/>
      <c r="P62" s="39"/>
    </row>
    <row r="63" spans="1:16">
      <c r="O63" s="39"/>
      <c r="P63" s="39"/>
    </row>
    <row r="64" spans="1:16">
      <c r="O64" s="39"/>
      <c r="P64" s="39"/>
    </row>
    <row r="65" spans="1:16">
      <c r="J65" s="177"/>
      <c r="O65" s="39"/>
      <c r="P65" s="39"/>
    </row>
    <row r="66" spans="1:16">
      <c r="O66" s="39"/>
      <c r="P66" s="39"/>
    </row>
    <row r="67" spans="1:16">
      <c r="O67" s="39"/>
      <c r="P67" s="39"/>
    </row>
    <row r="68" spans="1:16" s="176" customFormat="1">
      <c r="A68" s="177"/>
      <c r="I68" s="177"/>
      <c r="J68" s="186"/>
      <c r="K68" s="177"/>
      <c r="L68" s="177"/>
      <c r="M68" s="177"/>
      <c r="N68" s="177"/>
    </row>
    <row r="69" spans="1:16">
      <c r="O69" s="39"/>
      <c r="P69" s="39"/>
    </row>
    <row r="70" spans="1:16">
      <c r="O70" s="39"/>
      <c r="P70" s="39"/>
    </row>
    <row r="71" spans="1:16">
      <c r="O71" s="39"/>
      <c r="P71" s="39"/>
    </row>
    <row r="72" spans="1:16">
      <c r="O72" s="39"/>
      <c r="P72" s="39"/>
    </row>
    <row r="73" spans="1:16">
      <c r="O73" s="39"/>
      <c r="P73" s="39"/>
    </row>
    <row r="74" spans="1:16">
      <c r="O74" s="39"/>
      <c r="P74" s="39"/>
    </row>
    <row r="75" spans="1:16">
      <c r="O75" s="39"/>
      <c r="P75" s="39"/>
    </row>
    <row r="76" spans="1:16">
      <c r="J76" s="177"/>
      <c r="O76" s="39"/>
      <c r="P76" s="39"/>
    </row>
    <row r="77" spans="1:16">
      <c r="O77" s="39"/>
      <c r="P77" s="39"/>
    </row>
    <row r="78" spans="1:16">
      <c r="O78" s="39"/>
      <c r="P78" s="39"/>
    </row>
    <row r="79" spans="1:16" s="176" customFormat="1">
      <c r="A79" s="177"/>
      <c r="I79" s="177"/>
      <c r="J79" s="186"/>
      <c r="K79" s="177"/>
      <c r="L79" s="177"/>
      <c r="M79" s="177"/>
      <c r="N79" s="177"/>
    </row>
    <row r="80" spans="1:16">
      <c r="O80" s="39"/>
      <c r="P80" s="39"/>
    </row>
    <row r="81" spans="1:16">
      <c r="O81" s="39"/>
      <c r="P81" s="39"/>
    </row>
    <row r="82" spans="1:16">
      <c r="O82" s="39"/>
      <c r="P82" s="39"/>
    </row>
    <row r="83" spans="1:16">
      <c r="O83" s="39"/>
      <c r="P83" s="39"/>
    </row>
    <row r="84" spans="1:16">
      <c r="J84" s="177"/>
      <c r="O84" s="39"/>
      <c r="P84" s="39"/>
    </row>
    <row r="85" spans="1:16">
      <c r="O85" s="39"/>
      <c r="P85" s="39"/>
    </row>
    <row r="86" spans="1:16">
      <c r="O86" s="39"/>
      <c r="P86" s="39"/>
    </row>
    <row r="87" spans="1:16" s="176" customFormat="1">
      <c r="A87" s="177"/>
      <c r="I87" s="177"/>
      <c r="J87" s="186"/>
      <c r="K87" s="177"/>
      <c r="L87" s="177"/>
      <c r="M87" s="177"/>
      <c r="N87" s="177"/>
    </row>
    <row r="88" spans="1:16">
      <c r="O88" s="39"/>
      <c r="P88" s="39"/>
    </row>
    <row r="89" spans="1:16">
      <c r="P89" s="39"/>
    </row>
    <row r="92" spans="1:16">
      <c r="B92" s="304"/>
      <c r="C92" s="304"/>
      <c r="D92" s="304"/>
    </row>
    <row r="96" spans="1:16">
      <c r="B96" s="187"/>
      <c r="C96" s="187"/>
      <c r="D96" s="187"/>
    </row>
    <row r="97" spans="1:16">
      <c r="B97" s="187"/>
      <c r="C97" s="187"/>
      <c r="D97" s="187"/>
    </row>
    <row r="98" spans="1:16">
      <c r="B98" s="187"/>
      <c r="C98" s="187"/>
      <c r="D98" s="187"/>
    </row>
    <row r="99" spans="1:16">
      <c r="C99" s="187"/>
      <c r="D99" s="187"/>
      <c r="E99" s="187"/>
      <c r="F99" s="187"/>
    </row>
    <row r="100" spans="1:16">
      <c r="D100" s="187"/>
    </row>
    <row r="101" spans="1:16">
      <c r="D101" s="187"/>
      <c r="E101" s="187"/>
      <c r="F101" s="187"/>
    </row>
    <row r="102" spans="1:16">
      <c r="D102" s="187"/>
      <c r="E102" s="187"/>
      <c r="F102" s="187"/>
    </row>
    <row r="105" spans="1:16">
      <c r="O105" s="39"/>
      <c r="P105" s="39"/>
    </row>
    <row r="106" spans="1:16">
      <c r="J106" s="177"/>
      <c r="O106" s="39"/>
      <c r="P106" s="39"/>
    </row>
    <row r="107" spans="1:16">
      <c r="O107" s="39"/>
      <c r="P107" s="39"/>
    </row>
    <row r="108" spans="1:16">
      <c r="O108" s="39"/>
      <c r="P108" s="39"/>
    </row>
    <row r="109" spans="1:16" s="176" customFormat="1">
      <c r="A109" s="177"/>
      <c r="I109" s="177"/>
      <c r="J109" s="186"/>
      <c r="K109" s="177"/>
      <c r="L109" s="177"/>
      <c r="M109" s="177"/>
      <c r="N109" s="177"/>
    </row>
    <row r="110" spans="1:16">
      <c r="J110" s="177"/>
      <c r="O110" s="39"/>
      <c r="P110" s="39"/>
    </row>
    <row r="111" spans="1:16">
      <c r="O111" s="39"/>
      <c r="P111" s="39"/>
    </row>
    <row r="112" spans="1:16">
      <c r="O112" s="39"/>
      <c r="P112" s="39"/>
    </row>
    <row r="113" spans="1:16" s="176" customFormat="1">
      <c r="A113" s="177"/>
      <c r="I113" s="177"/>
      <c r="J113" s="186"/>
      <c r="K113" s="177"/>
      <c r="L113" s="177"/>
      <c r="M113" s="177"/>
      <c r="N113" s="177"/>
    </row>
    <row r="114" spans="1:16">
      <c r="O114" s="39"/>
      <c r="P114" s="39"/>
    </row>
    <row r="115" spans="1:16">
      <c r="O115" s="39"/>
      <c r="P115" s="39"/>
    </row>
    <row r="116" spans="1:16">
      <c r="O116" s="39"/>
      <c r="P116" s="39"/>
    </row>
    <row r="117" spans="1:16">
      <c r="O117" s="39"/>
      <c r="P117" s="39"/>
    </row>
    <row r="118" spans="1:16">
      <c r="O118" s="39"/>
      <c r="P118" s="39"/>
    </row>
    <row r="119" spans="1:16">
      <c r="O119" s="39"/>
      <c r="P119" s="39"/>
    </row>
    <row r="120" spans="1:16">
      <c r="O120" s="39"/>
      <c r="P120" s="39"/>
    </row>
    <row r="121" spans="1:16">
      <c r="O121" s="39"/>
      <c r="P121" s="39"/>
    </row>
    <row r="122" spans="1:16">
      <c r="O122" s="39"/>
      <c r="P122" s="39"/>
    </row>
    <row r="123" spans="1:16">
      <c r="O123" s="39"/>
      <c r="P123" s="39"/>
    </row>
    <row r="124" spans="1:16">
      <c r="O124" s="39"/>
      <c r="P124" s="39"/>
    </row>
    <row r="125" spans="1:16">
      <c r="O125" s="39"/>
      <c r="P125" s="39"/>
    </row>
    <row r="126" spans="1:16">
      <c r="O126" s="39"/>
      <c r="P126" s="39"/>
    </row>
    <row r="127" spans="1:16">
      <c r="O127" s="39"/>
      <c r="P127" s="39"/>
    </row>
    <row r="128" spans="1:16">
      <c r="O128" s="39"/>
      <c r="P128" s="39"/>
    </row>
    <row r="129" spans="1:16">
      <c r="J129" s="177"/>
      <c r="O129" s="39"/>
      <c r="P129" s="39"/>
    </row>
    <row r="130" spans="1:16">
      <c r="O130" s="39"/>
      <c r="P130" s="39"/>
    </row>
    <row r="131" spans="1:16">
      <c r="O131" s="39"/>
      <c r="P131" s="39"/>
    </row>
    <row r="132" spans="1:16" s="176" customFormat="1">
      <c r="A132" s="177"/>
      <c r="I132" s="177"/>
      <c r="J132" s="186"/>
      <c r="K132" s="177"/>
      <c r="L132" s="177"/>
      <c r="M132" s="177"/>
      <c r="N132" s="177"/>
    </row>
    <row r="133" spans="1:16">
      <c r="O133" s="39"/>
      <c r="P133" s="39"/>
    </row>
    <row r="134" spans="1:16">
      <c r="O134" s="39"/>
      <c r="P134" s="39"/>
    </row>
    <row r="135" spans="1:16">
      <c r="O135" s="39"/>
      <c r="P135" s="39"/>
    </row>
    <row r="136" spans="1:16">
      <c r="O136" s="39"/>
      <c r="P136" s="39"/>
    </row>
    <row r="137" spans="1:16">
      <c r="O137" s="39"/>
      <c r="P137" s="39"/>
    </row>
    <row r="138" spans="1:16">
      <c r="O138" s="39"/>
      <c r="P138" s="39"/>
    </row>
    <row r="139" spans="1:16">
      <c r="O139" s="39"/>
      <c r="P139" s="39"/>
    </row>
    <row r="140" spans="1:16">
      <c r="O140" s="39"/>
      <c r="P140" s="39"/>
    </row>
    <row r="141" spans="1:16">
      <c r="O141" s="39"/>
      <c r="P141" s="39"/>
    </row>
    <row r="142" spans="1:16">
      <c r="O142" s="39"/>
      <c r="P142" s="39"/>
    </row>
    <row r="143" spans="1:16">
      <c r="O143" s="39"/>
      <c r="P143" s="39"/>
    </row>
    <row r="144" spans="1:16">
      <c r="O144" s="39"/>
      <c r="P144" s="39"/>
    </row>
    <row r="145" spans="15:16">
      <c r="O145" s="39"/>
      <c r="P145" s="39"/>
    </row>
    <row r="146" spans="15:16">
      <c r="O146" s="39"/>
      <c r="P146" s="39"/>
    </row>
    <row r="147" spans="15:16">
      <c r="O147" s="39"/>
      <c r="P147" s="39"/>
    </row>
    <row r="148" spans="15:16">
      <c r="O148" s="39"/>
      <c r="P148" s="39"/>
    </row>
    <row r="149" spans="15:16">
      <c r="O149" s="39"/>
      <c r="P149" s="39"/>
    </row>
    <row r="150" spans="15:16">
      <c r="O150" s="39"/>
      <c r="P150" s="39"/>
    </row>
    <row r="151" spans="15:16">
      <c r="O151" s="39"/>
      <c r="P151" s="39"/>
    </row>
    <row r="152" spans="15:16">
      <c r="O152" s="39"/>
      <c r="P152" s="39"/>
    </row>
    <row r="153" spans="15:16">
      <c r="O153" s="39"/>
      <c r="P153" s="39"/>
    </row>
    <row r="154" spans="15:16">
      <c r="O154" s="39"/>
      <c r="P154" s="39"/>
    </row>
    <row r="155" spans="15:16">
      <c r="O155" s="39"/>
      <c r="P155" s="39"/>
    </row>
    <row r="156" spans="15:16">
      <c r="O156" s="39"/>
      <c r="P156" s="39"/>
    </row>
    <row r="157" spans="15:16">
      <c r="O157" s="39"/>
      <c r="P157" s="39"/>
    </row>
    <row r="158" spans="15:16">
      <c r="O158" s="39"/>
      <c r="P158" s="39"/>
    </row>
    <row r="159" spans="15:16">
      <c r="O159" s="39"/>
      <c r="P159" s="39"/>
    </row>
    <row r="160" spans="15:16">
      <c r="O160" s="39"/>
      <c r="P160" s="39"/>
    </row>
    <row r="161" spans="2:17">
      <c r="O161" s="39"/>
      <c r="P161" s="39"/>
    </row>
    <row r="162" spans="2:17">
      <c r="O162" s="39"/>
      <c r="P162" s="39"/>
    </row>
    <row r="163" spans="2:17">
      <c r="O163" s="39"/>
      <c r="P163" s="39"/>
    </row>
    <row r="164" spans="2:17">
      <c r="O164" s="39"/>
      <c r="P164" s="39"/>
    </row>
    <row r="165" spans="2:17">
      <c r="O165" s="39"/>
      <c r="P165" s="39"/>
    </row>
    <row r="166" spans="2:17">
      <c r="O166" s="39"/>
      <c r="P166" s="39"/>
    </row>
    <row r="167" spans="2:17">
      <c r="O167" s="39"/>
      <c r="P167" s="39"/>
    </row>
    <row r="168" spans="2:17">
      <c r="O168" s="39"/>
      <c r="P168" s="39"/>
    </row>
    <row r="169" spans="2:17">
      <c r="O169" s="39"/>
      <c r="P169" s="39"/>
    </row>
    <row r="170" spans="2:17">
      <c r="O170" s="39"/>
      <c r="P170" s="39"/>
    </row>
    <row r="173" spans="2:17">
      <c r="B173" s="186"/>
      <c r="C173" s="186"/>
      <c r="D173" s="186"/>
      <c r="E173" s="186"/>
      <c r="F173" s="186"/>
      <c r="G173" s="186"/>
      <c r="H173" s="186"/>
      <c r="Q173" s="186"/>
    </row>
    <row r="174" spans="2:17">
      <c r="B174" s="186"/>
      <c r="C174" s="186"/>
      <c r="D174" s="186"/>
      <c r="E174" s="186"/>
      <c r="F174" s="186"/>
      <c r="G174" s="186"/>
      <c r="H174" s="186"/>
      <c r="Q174" s="186"/>
    </row>
    <row r="175" spans="2:17">
      <c r="B175" s="186"/>
      <c r="C175" s="186"/>
      <c r="D175" s="186"/>
      <c r="E175" s="186"/>
      <c r="F175" s="186"/>
      <c r="G175" s="186"/>
      <c r="H175" s="186"/>
      <c r="Q175" s="186"/>
    </row>
    <row r="176" spans="2:17">
      <c r="B176" s="186"/>
      <c r="C176" s="186"/>
      <c r="D176" s="186"/>
      <c r="E176" s="186"/>
      <c r="F176" s="186"/>
      <c r="G176" s="186"/>
      <c r="H176" s="186"/>
      <c r="Q176" s="186"/>
    </row>
    <row r="177" spans="2:17">
      <c r="B177" s="186"/>
      <c r="C177" s="186"/>
      <c r="D177" s="186"/>
      <c r="E177" s="186"/>
      <c r="F177" s="186"/>
      <c r="G177" s="186"/>
      <c r="H177" s="186"/>
      <c r="Q177" s="186"/>
    </row>
    <row r="178" spans="2:17">
      <c r="B178" s="186"/>
      <c r="C178" s="186"/>
      <c r="D178" s="186"/>
      <c r="E178" s="186"/>
      <c r="F178" s="186"/>
      <c r="G178" s="186"/>
      <c r="H178" s="186"/>
      <c r="Q178" s="186"/>
    </row>
    <row r="179" spans="2:17">
      <c r="B179" s="186"/>
      <c r="C179" s="186"/>
      <c r="D179" s="186"/>
      <c r="E179" s="186"/>
      <c r="F179" s="186"/>
      <c r="G179" s="186"/>
      <c r="H179" s="186"/>
      <c r="Q179" s="186"/>
    </row>
    <row r="180" spans="2:17">
      <c r="B180" s="186"/>
      <c r="C180" s="186"/>
      <c r="D180" s="186"/>
      <c r="E180" s="186"/>
      <c r="F180" s="186"/>
      <c r="G180" s="186"/>
      <c r="H180" s="186"/>
      <c r="Q180" s="186"/>
    </row>
    <row r="181" spans="2:17">
      <c r="B181" s="186"/>
      <c r="C181" s="186"/>
      <c r="D181" s="186"/>
      <c r="E181" s="186"/>
      <c r="F181" s="186"/>
      <c r="G181" s="186"/>
      <c r="H181" s="186"/>
      <c r="Q181" s="186"/>
    </row>
    <row r="182" spans="2:17">
      <c r="B182" s="186"/>
      <c r="C182" s="186"/>
      <c r="D182" s="186"/>
      <c r="E182" s="186"/>
      <c r="F182" s="186"/>
      <c r="G182" s="186"/>
      <c r="H182" s="186"/>
      <c r="Q182" s="186"/>
    </row>
    <row r="183" spans="2:17">
      <c r="B183" s="186"/>
      <c r="C183" s="186"/>
      <c r="D183" s="186"/>
      <c r="E183" s="186"/>
      <c r="F183" s="186"/>
      <c r="G183" s="186"/>
      <c r="H183" s="186"/>
      <c r="Q183" s="186"/>
    </row>
    <row r="184" spans="2:17">
      <c r="B184" s="186"/>
      <c r="C184" s="186"/>
      <c r="D184" s="186"/>
      <c r="E184" s="186"/>
      <c r="F184" s="186"/>
      <c r="G184" s="186"/>
      <c r="H184" s="186"/>
      <c r="Q184" s="186"/>
    </row>
    <row r="185" spans="2:17">
      <c r="B185" s="186"/>
      <c r="C185" s="186"/>
      <c r="D185" s="186"/>
      <c r="E185" s="186"/>
      <c r="F185" s="186"/>
      <c r="G185" s="186"/>
      <c r="H185" s="186"/>
      <c r="Q185" s="186"/>
    </row>
    <row r="186" spans="2:17">
      <c r="B186" s="186"/>
      <c r="C186" s="186"/>
      <c r="D186" s="186"/>
      <c r="E186" s="186"/>
      <c r="F186" s="186"/>
      <c r="G186" s="186"/>
      <c r="H186" s="186"/>
      <c r="Q186" s="186"/>
    </row>
    <row r="187" spans="2:17">
      <c r="B187" s="105"/>
      <c r="C187" s="180"/>
      <c r="D187" s="180"/>
      <c r="E187" s="194"/>
      <c r="F187" s="138"/>
      <c r="G187" s="105"/>
      <c r="H187" s="105"/>
      <c r="Q187" s="186"/>
    </row>
    <row r="188" spans="2:17">
      <c r="B188" s="186"/>
      <c r="C188" s="186"/>
      <c r="D188" s="186"/>
      <c r="E188" s="186"/>
      <c r="F188" s="186"/>
      <c r="G188" s="186"/>
      <c r="H188" s="186"/>
      <c r="Q188" s="186"/>
    </row>
    <row r="189" spans="2:17">
      <c r="B189" s="186"/>
      <c r="C189" s="186"/>
      <c r="D189" s="186"/>
      <c r="E189" s="186"/>
      <c r="F189" s="186"/>
      <c r="G189" s="186"/>
      <c r="H189" s="186"/>
      <c r="Q189" s="186"/>
    </row>
    <row r="190" spans="2:17">
      <c r="B190" s="186"/>
      <c r="C190" s="186"/>
      <c r="D190" s="186"/>
      <c r="E190" s="186"/>
      <c r="F190" s="186"/>
      <c r="G190" s="186"/>
      <c r="H190" s="186"/>
      <c r="Q190" s="186"/>
    </row>
    <row r="191" spans="2:17">
      <c r="B191" s="186"/>
      <c r="C191" s="186"/>
      <c r="D191" s="186"/>
      <c r="E191" s="186"/>
      <c r="F191" s="186"/>
      <c r="G191" s="186"/>
      <c r="H191" s="186"/>
      <c r="Q191" s="186"/>
    </row>
    <row r="192" spans="2:17">
      <c r="B192" s="195"/>
      <c r="C192" s="195"/>
      <c r="D192" s="195"/>
      <c r="E192" s="195"/>
      <c r="F192" s="195"/>
      <c r="G192" s="195"/>
      <c r="H192" s="195"/>
      <c r="Q192" s="186"/>
    </row>
    <row r="193" spans="2:17">
      <c r="B193" s="186"/>
      <c r="C193" s="186"/>
      <c r="D193" s="186"/>
      <c r="E193" s="186"/>
      <c r="F193" s="186"/>
      <c r="G193" s="186"/>
      <c r="H193" s="186"/>
      <c r="Q193" s="186"/>
    </row>
    <row r="194" spans="2:17">
      <c r="B194" s="186"/>
      <c r="C194" s="186"/>
      <c r="D194" s="186"/>
      <c r="E194" s="186"/>
      <c r="F194" s="186"/>
      <c r="G194" s="186"/>
      <c r="H194" s="186"/>
      <c r="Q194" s="186"/>
    </row>
    <row r="195" spans="2:17">
      <c r="B195" s="186"/>
      <c r="C195" s="186"/>
      <c r="D195" s="186"/>
      <c r="E195" s="186"/>
      <c r="F195" s="186"/>
      <c r="G195" s="186"/>
      <c r="H195" s="186"/>
      <c r="Q195" s="186"/>
    </row>
    <row r="196" spans="2:17">
      <c r="B196" s="186"/>
      <c r="C196" s="186"/>
      <c r="D196" s="186"/>
      <c r="E196" s="186"/>
      <c r="F196" s="186"/>
      <c r="G196" s="186"/>
      <c r="H196" s="186"/>
      <c r="Q196" s="186"/>
    </row>
    <row r="197" spans="2:17">
      <c r="B197" s="186"/>
      <c r="C197" s="186"/>
      <c r="D197" s="186"/>
      <c r="E197" s="186"/>
      <c r="F197" s="186"/>
      <c r="G197" s="186"/>
      <c r="H197" s="186"/>
      <c r="Q197" s="186"/>
    </row>
    <row r="198" spans="2:17">
      <c r="B198" s="186"/>
      <c r="C198" s="186"/>
      <c r="D198" s="186"/>
      <c r="E198" s="186"/>
      <c r="F198" s="186"/>
      <c r="G198" s="186"/>
      <c r="H198" s="186"/>
      <c r="Q198" s="186"/>
    </row>
    <row r="199" spans="2:17">
      <c r="B199" s="186"/>
      <c r="C199" s="186"/>
      <c r="D199" s="186"/>
      <c r="E199" s="186"/>
      <c r="F199" s="186"/>
      <c r="G199" s="186"/>
      <c r="H199" s="186"/>
      <c r="Q199" s="186"/>
    </row>
    <row r="200" spans="2:17">
      <c r="B200" s="186"/>
      <c r="C200" s="186"/>
      <c r="D200" s="186"/>
      <c r="E200" s="186"/>
      <c r="F200" s="186"/>
      <c r="G200" s="186"/>
      <c r="H200" s="186"/>
      <c r="Q200" s="186"/>
    </row>
    <row r="201" spans="2:17">
      <c r="B201" s="186"/>
      <c r="C201" s="186"/>
      <c r="D201" s="186"/>
      <c r="E201" s="186"/>
      <c r="F201" s="186"/>
      <c r="G201" s="186"/>
      <c r="H201" s="186"/>
      <c r="Q201" s="186"/>
    </row>
    <row r="202" spans="2:17">
      <c r="B202" s="186"/>
      <c r="C202" s="186"/>
      <c r="D202" s="186"/>
      <c r="E202" s="186"/>
      <c r="F202" s="186"/>
      <c r="G202" s="186"/>
      <c r="H202" s="186"/>
      <c r="Q202" s="186"/>
    </row>
    <row r="203" spans="2:17">
      <c r="B203" s="186"/>
      <c r="C203" s="186"/>
      <c r="D203" s="186"/>
      <c r="E203" s="186"/>
      <c r="F203" s="186"/>
      <c r="G203" s="186"/>
      <c r="H203" s="186"/>
      <c r="Q203" s="186"/>
    </row>
    <row r="204" spans="2:17">
      <c r="B204" s="186"/>
      <c r="C204" s="186"/>
      <c r="D204" s="186"/>
      <c r="E204" s="186"/>
      <c r="F204" s="186"/>
      <c r="G204" s="186"/>
      <c r="H204" s="186"/>
      <c r="Q204" s="186"/>
    </row>
    <row r="205" spans="2:17">
      <c r="B205" s="186"/>
      <c r="C205" s="186"/>
      <c r="D205" s="186"/>
      <c r="E205" s="186"/>
      <c r="F205" s="186"/>
      <c r="G205" s="186"/>
      <c r="H205" s="186"/>
      <c r="Q205" s="186"/>
    </row>
  </sheetData>
  <mergeCells count="11">
    <mergeCell ref="A6:A7"/>
    <mergeCell ref="I6:I7"/>
    <mergeCell ref="A2:H2"/>
    <mergeCell ref="A3:H3"/>
    <mergeCell ref="B6:B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120" orientation="portrait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917DA3EC-023B-471B-8E8E-665B337B67E9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B15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Y334"/>
  <sheetViews>
    <sheetView showGridLines="0" zoomScaleNormal="100" workbookViewId="0"/>
  </sheetViews>
  <sheetFormatPr baseColWidth="10" defaultColWidth="10.6640625" defaultRowHeight="10.5"/>
  <cols>
    <col min="1" max="1" width="15.21875" style="3" customWidth="1"/>
    <col min="2" max="2" width="30.33203125" style="7" customWidth="1"/>
    <col min="3" max="3" width="29" style="3" customWidth="1"/>
    <col min="4" max="4" width="10.6640625" style="3" customWidth="1"/>
    <col min="5" max="5" width="12.21875" style="3" customWidth="1"/>
    <col min="6" max="6" width="11.88671875" style="3" customWidth="1"/>
    <col min="7" max="7" width="10.6640625" style="3" customWidth="1"/>
    <col min="8" max="8" width="17" style="3" customWidth="1"/>
    <col min="9" max="9" width="12.88671875" style="3" customWidth="1"/>
    <col min="10" max="10" width="11.77734375" style="3" customWidth="1"/>
    <col min="11" max="16" width="10.6640625" style="2" customWidth="1"/>
    <col min="17" max="16384" width="10.6640625" style="3"/>
  </cols>
  <sheetData>
    <row r="1" spans="1:22" s="57" customFormat="1">
      <c r="K1" s="20"/>
      <c r="L1" s="20"/>
      <c r="M1" s="20"/>
      <c r="N1" s="20"/>
      <c r="O1" s="20"/>
      <c r="P1" s="20"/>
    </row>
    <row r="2" spans="1:22" s="53" customFormat="1" ht="11.65" customHeight="1">
      <c r="A2" s="353" t="s">
        <v>196</v>
      </c>
      <c r="B2" s="353"/>
      <c r="C2" s="353"/>
      <c r="D2" s="353"/>
      <c r="E2" s="353"/>
      <c r="F2" s="353"/>
      <c r="G2" s="353"/>
      <c r="H2" s="353"/>
      <c r="I2" s="353"/>
      <c r="J2" s="353"/>
      <c r="K2" s="166"/>
      <c r="L2" s="78"/>
      <c r="M2" s="166"/>
      <c r="N2" s="166"/>
      <c r="O2" s="166"/>
      <c r="P2" s="166"/>
      <c r="Q2" s="166"/>
      <c r="R2" s="166"/>
      <c r="S2" s="166"/>
      <c r="T2" s="166"/>
      <c r="U2" s="4"/>
      <c r="V2" s="173"/>
    </row>
    <row r="3" spans="1:22" s="53" customFormat="1" ht="11.65" customHeight="1">
      <c r="A3" s="353" t="s">
        <v>218</v>
      </c>
      <c r="B3" s="353"/>
      <c r="C3" s="353"/>
      <c r="D3" s="353"/>
      <c r="E3" s="353"/>
      <c r="F3" s="353"/>
      <c r="G3" s="353"/>
      <c r="H3" s="353"/>
      <c r="I3" s="353"/>
      <c r="J3" s="353"/>
      <c r="K3" s="166"/>
      <c r="L3" s="78"/>
      <c r="M3" s="166"/>
      <c r="N3" s="166"/>
      <c r="O3" s="166"/>
      <c r="P3" s="166"/>
      <c r="Q3" s="166"/>
      <c r="R3" s="166"/>
      <c r="S3" s="166"/>
      <c r="T3" s="166"/>
      <c r="U3" s="4"/>
      <c r="V3" s="173"/>
    </row>
    <row r="4" spans="1:22" s="53" customFormat="1" ht="11.65" customHeight="1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166"/>
      <c r="L4" s="173"/>
      <c r="M4" s="166"/>
      <c r="N4" s="166"/>
      <c r="O4" s="166"/>
      <c r="P4" s="166"/>
      <c r="Q4" s="166"/>
      <c r="R4" s="166"/>
      <c r="S4" s="166"/>
      <c r="T4" s="166"/>
      <c r="U4" s="4"/>
      <c r="V4" s="173"/>
    </row>
    <row r="5" spans="1:22" s="57" customFormat="1" ht="12.75">
      <c r="A5" s="78"/>
      <c r="B5" s="78"/>
      <c r="C5" s="78"/>
      <c r="D5" s="78"/>
      <c r="E5" s="78"/>
      <c r="F5" s="78"/>
      <c r="G5" s="78"/>
      <c r="H5" s="78"/>
      <c r="I5" s="78"/>
      <c r="J5" s="78"/>
      <c r="K5" s="58"/>
      <c r="L5" s="173"/>
      <c r="M5" s="58"/>
      <c r="N5" s="58"/>
      <c r="O5" s="20"/>
      <c r="P5" s="20"/>
    </row>
    <row r="6" spans="1:22" s="57" customFormat="1" ht="11.25" customHeight="1">
      <c r="A6" s="385" t="s">
        <v>89</v>
      </c>
      <c r="B6" s="395" t="s">
        <v>68</v>
      </c>
      <c r="C6" s="395" t="s">
        <v>69</v>
      </c>
      <c r="D6" s="395" t="s">
        <v>63</v>
      </c>
      <c r="E6" s="385" t="s">
        <v>91</v>
      </c>
      <c r="F6" s="385" t="s">
        <v>92</v>
      </c>
      <c r="G6" s="385" t="s">
        <v>67</v>
      </c>
      <c r="H6" s="385" t="s">
        <v>74</v>
      </c>
      <c r="I6" s="385" t="s">
        <v>72</v>
      </c>
      <c r="J6" s="385" t="s">
        <v>71</v>
      </c>
      <c r="K6" s="58"/>
      <c r="L6" s="53"/>
      <c r="M6" s="58"/>
      <c r="N6" s="58"/>
      <c r="O6" s="20"/>
      <c r="P6" s="20"/>
    </row>
    <row r="7" spans="1:22" s="57" customFormat="1" ht="21.75" customHeight="1">
      <c r="A7" s="388"/>
      <c r="B7" s="396"/>
      <c r="C7" s="396"/>
      <c r="D7" s="396"/>
      <c r="E7" s="388"/>
      <c r="F7" s="388"/>
      <c r="G7" s="388"/>
      <c r="H7" s="388"/>
      <c r="I7" s="388"/>
      <c r="J7" s="388"/>
      <c r="K7" s="58"/>
      <c r="L7" s="53"/>
      <c r="M7" s="58"/>
      <c r="N7" s="58"/>
      <c r="O7" s="20"/>
      <c r="P7" s="20"/>
    </row>
    <row r="8" spans="1:22" ht="11.25" customHeight="1">
      <c r="A8" s="99" t="s">
        <v>170</v>
      </c>
      <c r="B8" s="99" t="s">
        <v>20</v>
      </c>
      <c r="C8" s="99" t="s">
        <v>26</v>
      </c>
      <c r="D8" s="99">
        <v>13109456</v>
      </c>
      <c r="E8" s="335">
        <v>451435877047</v>
      </c>
      <c r="F8" s="335">
        <v>279725069182</v>
      </c>
      <c r="G8" s="116">
        <v>0.61963411284849479</v>
      </c>
      <c r="H8" s="120">
        <v>4007.1683707688326</v>
      </c>
      <c r="I8" s="99">
        <v>34435.897038519368</v>
      </c>
      <c r="J8" s="99">
        <v>21337.656511605059</v>
      </c>
      <c r="K8" s="362"/>
      <c r="L8" s="53"/>
      <c r="M8" s="362"/>
      <c r="N8" s="362"/>
    </row>
    <row r="9" spans="1:22" ht="11.25" customHeight="1">
      <c r="A9" s="20"/>
      <c r="B9" s="99"/>
      <c r="C9" s="99" t="s">
        <v>27</v>
      </c>
      <c r="D9" s="99">
        <v>24717</v>
      </c>
      <c r="E9" s="335">
        <v>1300424935</v>
      </c>
      <c r="F9" s="335">
        <v>611021383</v>
      </c>
      <c r="G9" s="116">
        <v>0.4698628629417968</v>
      </c>
      <c r="H9" s="120">
        <v>7.5552471910576022</v>
      </c>
      <c r="I9" s="99">
        <v>52612.571711777317</v>
      </c>
      <c r="J9" s="99">
        <v>24720.693571226282</v>
      </c>
      <c r="K9" s="362"/>
      <c r="L9" s="9"/>
      <c r="M9" s="362"/>
      <c r="N9" s="362"/>
    </row>
    <row r="10" spans="1:22" ht="10.15" customHeight="1">
      <c r="A10" s="20"/>
      <c r="B10" s="99"/>
      <c r="C10" s="99" t="s">
        <v>28</v>
      </c>
      <c r="D10" s="99">
        <v>1671</v>
      </c>
      <c r="E10" s="335">
        <v>67154376</v>
      </c>
      <c r="F10" s="335">
        <v>48283728</v>
      </c>
      <c r="G10" s="116">
        <v>0.71899600407276509</v>
      </c>
      <c r="H10" s="120">
        <v>0.51077469176102497</v>
      </c>
      <c r="I10" s="99">
        <v>40188.136445242373</v>
      </c>
      <c r="J10" s="99">
        <v>28895.109515260323</v>
      </c>
      <c r="K10" s="8"/>
      <c r="L10" s="9"/>
      <c r="M10" s="9"/>
      <c r="N10" s="9"/>
    </row>
    <row r="11" spans="1:22">
      <c r="A11" s="99"/>
      <c r="B11" s="99"/>
      <c r="C11" s="99" t="s">
        <v>162</v>
      </c>
      <c r="D11" s="99">
        <v>401202</v>
      </c>
      <c r="E11" s="335">
        <v>9777944698</v>
      </c>
      <c r="F11" s="335">
        <v>6442477638</v>
      </c>
      <c r="G11" s="116">
        <v>0.65887851046219936</v>
      </c>
      <c r="H11" s="120">
        <v>122.63544457445046</v>
      </c>
      <c r="I11" s="99">
        <v>24371.625011839424</v>
      </c>
      <c r="J11" s="99">
        <v>16057.939985344041</v>
      </c>
      <c r="K11" s="8"/>
      <c r="L11" s="9"/>
      <c r="M11" s="9"/>
      <c r="N11" s="9"/>
    </row>
    <row r="12" spans="1:22">
      <c r="A12" s="118"/>
      <c r="B12" s="100"/>
      <c r="C12" s="100" t="s">
        <v>14</v>
      </c>
      <c r="D12" s="100">
        <v>13537046</v>
      </c>
      <c r="E12" s="336">
        <v>462581401056</v>
      </c>
      <c r="F12" s="336">
        <v>286826851931</v>
      </c>
      <c r="G12" s="119">
        <v>0.62005703488341679</v>
      </c>
      <c r="H12" s="121">
        <v>4137.8698372261015</v>
      </c>
      <c r="I12" s="100">
        <v>34171.517261299108</v>
      </c>
      <c r="J12" s="100">
        <v>21188.289670508617</v>
      </c>
      <c r="K12" s="8"/>
      <c r="L12" s="9"/>
      <c r="M12" s="9"/>
      <c r="N12" s="9"/>
    </row>
    <row r="13" spans="1:22">
      <c r="B13" s="99" t="s">
        <v>21</v>
      </c>
      <c r="C13" s="99" t="s">
        <v>29</v>
      </c>
      <c r="D13" s="99">
        <v>28140911</v>
      </c>
      <c r="E13" s="335">
        <v>269447169338</v>
      </c>
      <c r="F13" s="335">
        <v>172148962027</v>
      </c>
      <c r="G13" s="116">
        <v>0.63889690305505809</v>
      </c>
      <c r="H13" s="120">
        <v>8601.8343159182732</v>
      </c>
      <c r="I13" s="99">
        <v>9574.9270284107006</v>
      </c>
      <c r="J13" s="99">
        <v>6117.3912254297666</v>
      </c>
      <c r="K13" s="8"/>
      <c r="L13" s="9"/>
      <c r="M13" s="9"/>
      <c r="N13" s="9"/>
    </row>
    <row r="14" spans="1:22" ht="10.15" customHeight="1">
      <c r="A14" s="99"/>
      <c r="B14" s="99"/>
      <c r="C14" s="99" t="s">
        <v>30</v>
      </c>
      <c r="D14" s="99">
        <v>4578296</v>
      </c>
      <c r="E14" s="335">
        <v>332266812966</v>
      </c>
      <c r="F14" s="335">
        <v>201863317328</v>
      </c>
      <c r="G14" s="123">
        <v>0.60753379347776193</v>
      </c>
      <c r="H14" s="120">
        <v>1399.4480719274286</v>
      </c>
      <c r="I14" s="99">
        <v>72574.340533246432</v>
      </c>
      <c r="J14" s="99">
        <v>44091.364413310104</v>
      </c>
      <c r="K14" s="8"/>
      <c r="L14" s="9"/>
      <c r="M14" s="9"/>
      <c r="N14" s="9"/>
    </row>
    <row r="15" spans="1:22">
      <c r="A15" s="20"/>
      <c r="B15" s="99"/>
      <c r="C15" s="99" t="s">
        <v>31</v>
      </c>
      <c r="D15" s="99">
        <v>641272</v>
      </c>
      <c r="E15" s="335">
        <v>19787643970</v>
      </c>
      <c r="F15" s="335">
        <v>11048418457</v>
      </c>
      <c r="G15" s="123">
        <v>0.55834936558139414</v>
      </c>
      <c r="H15" s="120">
        <v>196.01765896766966</v>
      </c>
      <c r="I15" s="99">
        <v>30856.865682580872</v>
      </c>
      <c r="J15" s="99">
        <v>17228.911377699322</v>
      </c>
      <c r="K15" s="8"/>
      <c r="L15" s="9"/>
      <c r="M15" s="9"/>
      <c r="N15" s="9"/>
    </row>
    <row r="16" spans="1:22">
      <c r="A16" s="97"/>
      <c r="B16" s="100"/>
      <c r="C16" s="100" t="s">
        <v>14</v>
      </c>
      <c r="D16" s="100">
        <v>33360479</v>
      </c>
      <c r="E16" s="336">
        <v>621501626274</v>
      </c>
      <c r="F16" s="336">
        <v>385060697812</v>
      </c>
      <c r="G16" s="124">
        <v>0.61956506875211159</v>
      </c>
      <c r="H16" s="121">
        <v>10197.300046813372</v>
      </c>
      <c r="I16" s="100">
        <v>18629.877175144877</v>
      </c>
      <c r="J16" s="100">
        <v>11542.421132862031</v>
      </c>
      <c r="K16" s="8"/>
      <c r="L16" s="9"/>
      <c r="M16" s="9"/>
      <c r="N16" s="9"/>
    </row>
    <row r="17" spans="1:14">
      <c r="B17" s="99" t="s">
        <v>62</v>
      </c>
      <c r="C17" s="99" t="s">
        <v>32</v>
      </c>
      <c r="D17" s="99">
        <v>113817</v>
      </c>
      <c r="E17" s="335">
        <v>22517343667</v>
      </c>
      <c r="F17" s="335">
        <v>11582498317</v>
      </c>
      <c r="G17" s="123">
        <v>0.51438120269819299</v>
      </c>
      <c r="H17" s="120">
        <v>34.790450683521584</v>
      </c>
      <c r="I17" s="99">
        <v>197838.14076104623</v>
      </c>
      <c r="J17" s="99">
        <v>101764.22078424136</v>
      </c>
      <c r="K17" s="8"/>
      <c r="L17" s="9"/>
      <c r="M17" s="9"/>
      <c r="N17" s="9"/>
    </row>
    <row r="18" spans="1:14" ht="10.15" customHeight="1">
      <c r="B18" s="99"/>
      <c r="C18" s="99" t="s">
        <v>33</v>
      </c>
      <c r="D18" s="99">
        <v>4366265</v>
      </c>
      <c r="E18" s="335">
        <v>77119246566</v>
      </c>
      <c r="F18" s="335">
        <v>28655573769</v>
      </c>
      <c r="G18" s="123">
        <v>0.3715748667808374</v>
      </c>
      <c r="H18" s="120">
        <v>1334.6365407073317</v>
      </c>
      <c r="I18" s="99">
        <v>17662.520842413367</v>
      </c>
      <c r="J18" s="99">
        <v>6562.9488290335103</v>
      </c>
      <c r="K18" s="8"/>
      <c r="L18" s="9"/>
      <c r="M18" s="9"/>
      <c r="N18" s="9"/>
    </row>
    <row r="19" spans="1:14">
      <c r="A19" s="20"/>
      <c r="B19" s="99"/>
      <c r="C19" s="99" t="s">
        <v>35</v>
      </c>
      <c r="D19" s="99">
        <v>2353566</v>
      </c>
      <c r="E19" s="335">
        <v>100415066205</v>
      </c>
      <c r="F19" s="335">
        <v>30851550076</v>
      </c>
      <c r="G19" s="123">
        <v>0.30724025031279417</v>
      </c>
      <c r="H19" s="120">
        <v>719.41469071767108</v>
      </c>
      <c r="I19" s="99">
        <v>42665.073426876494</v>
      </c>
      <c r="J19" s="99">
        <v>13108.427839287277</v>
      </c>
      <c r="K19" s="8"/>
      <c r="L19" s="9"/>
      <c r="M19" s="9"/>
      <c r="N19" s="9"/>
    </row>
    <row r="20" spans="1:14">
      <c r="A20" s="20"/>
      <c r="B20" s="99"/>
      <c r="C20" s="99" t="s">
        <v>75</v>
      </c>
      <c r="D20" s="99">
        <v>733003</v>
      </c>
      <c r="E20" s="335">
        <v>28598734326</v>
      </c>
      <c r="F20" s="335">
        <v>8225194155</v>
      </c>
      <c r="G20" s="123">
        <v>0.28760692907735502</v>
      </c>
      <c r="H20" s="120">
        <v>224.05708042184713</v>
      </c>
      <c r="I20" s="99">
        <v>39015.848947412218</v>
      </c>
      <c r="J20" s="99">
        <v>11221.228501111182</v>
      </c>
      <c r="K20" s="8"/>
      <c r="L20" s="9"/>
      <c r="M20" s="9"/>
      <c r="N20" s="9"/>
    </row>
    <row r="21" spans="1:14">
      <c r="A21" s="99"/>
      <c r="B21" s="99"/>
      <c r="C21" s="99" t="s">
        <v>76</v>
      </c>
      <c r="D21" s="99">
        <v>61882</v>
      </c>
      <c r="E21" s="335">
        <v>1799082346</v>
      </c>
      <c r="F21" s="335">
        <v>755336095</v>
      </c>
      <c r="G21" s="123">
        <v>0.41984520423947286</v>
      </c>
      <c r="H21" s="120">
        <v>18.915475449165616</v>
      </c>
      <c r="I21" s="99">
        <v>29072.789276364692</v>
      </c>
      <c r="J21" s="99">
        <v>12206.071151546492</v>
      </c>
      <c r="K21" s="8"/>
      <c r="L21" s="9"/>
      <c r="M21" s="9"/>
      <c r="N21" s="9"/>
    </row>
    <row r="22" spans="1:14">
      <c r="A22" s="20"/>
      <c r="B22" s="99"/>
      <c r="C22" s="99" t="s">
        <v>36</v>
      </c>
      <c r="D22" s="99">
        <v>1955</v>
      </c>
      <c r="E22" s="335">
        <v>23034888</v>
      </c>
      <c r="F22" s="335">
        <v>9357584</v>
      </c>
      <c r="G22" s="123">
        <v>0.40623527233993934</v>
      </c>
      <c r="H22" s="120">
        <v>0.5975849924552985</v>
      </c>
      <c r="I22" s="99">
        <v>11782.551406649616</v>
      </c>
      <c r="J22" s="99">
        <v>4786.4879795396419</v>
      </c>
      <c r="K22" s="8"/>
      <c r="L22" s="9"/>
      <c r="M22" s="9"/>
      <c r="N22" s="9"/>
    </row>
    <row r="23" spans="1:14">
      <c r="A23" s="20"/>
      <c r="B23" s="99"/>
      <c r="C23" s="99" t="s">
        <v>37</v>
      </c>
      <c r="D23" s="99">
        <v>92409</v>
      </c>
      <c r="E23" s="335">
        <v>4831234957</v>
      </c>
      <c r="F23" s="335">
        <v>2485806107</v>
      </c>
      <c r="G23" s="123">
        <v>0.51452809253218024</v>
      </c>
      <c r="H23" s="120">
        <v>28.246665763581422</v>
      </c>
      <c r="I23" s="99">
        <v>52281.000303000787</v>
      </c>
      <c r="J23" s="99">
        <v>26900.043361577336</v>
      </c>
      <c r="K23" s="8"/>
      <c r="L23" s="9"/>
      <c r="M23" s="9"/>
      <c r="N23" s="9"/>
    </row>
    <row r="24" spans="1:14">
      <c r="A24" s="99"/>
      <c r="B24" s="99"/>
      <c r="C24" s="99" t="s">
        <v>38</v>
      </c>
      <c r="D24" s="99">
        <v>526384</v>
      </c>
      <c r="E24" s="335">
        <v>10960854704</v>
      </c>
      <c r="F24" s="335">
        <v>6281083134</v>
      </c>
      <c r="G24" s="123">
        <v>0.57304683837363635</v>
      </c>
      <c r="H24" s="120">
        <v>160.89983563610733</v>
      </c>
      <c r="I24" s="99">
        <v>20822.92528648287</v>
      </c>
      <c r="J24" s="99">
        <v>11932.511501109457</v>
      </c>
      <c r="K24" s="8"/>
      <c r="L24" s="9"/>
      <c r="M24" s="9"/>
      <c r="N24" s="9"/>
    </row>
    <row r="25" spans="1:14">
      <c r="A25" s="20"/>
      <c r="B25" s="99"/>
      <c r="C25" s="99" t="s">
        <v>39</v>
      </c>
      <c r="D25" s="99">
        <v>177472</v>
      </c>
      <c r="E25" s="335">
        <v>5479847304</v>
      </c>
      <c r="F25" s="335">
        <v>2603767088</v>
      </c>
      <c r="G25" s="123">
        <v>0.47515321934233223</v>
      </c>
      <c r="H25" s="120">
        <v>54.247879171880683</v>
      </c>
      <c r="I25" s="99">
        <v>30877.249954922467</v>
      </c>
      <c r="J25" s="99">
        <v>14671.424720519293</v>
      </c>
      <c r="K25" s="8"/>
      <c r="L25" s="9"/>
      <c r="M25" s="9"/>
      <c r="N25" s="9"/>
    </row>
    <row r="26" spans="1:14">
      <c r="A26" s="20"/>
      <c r="B26" s="99"/>
      <c r="C26" s="99" t="s">
        <v>40</v>
      </c>
      <c r="D26" s="99">
        <v>86566</v>
      </c>
      <c r="E26" s="335">
        <v>5380893062</v>
      </c>
      <c r="F26" s="335">
        <v>2192398195</v>
      </c>
      <c r="G26" s="123">
        <v>0.40744132428179447</v>
      </c>
      <c r="H26" s="120">
        <v>26.460635527818599</v>
      </c>
      <c r="I26" s="99">
        <v>62159.428205068965</v>
      </c>
      <c r="J26" s="99">
        <v>25326.319744472425</v>
      </c>
      <c r="K26" s="8"/>
      <c r="L26" s="9"/>
      <c r="M26" s="9"/>
      <c r="N26" s="9"/>
    </row>
    <row r="27" spans="1:14">
      <c r="A27" s="99"/>
      <c r="B27" s="99"/>
      <c r="C27" s="99" t="s">
        <v>41</v>
      </c>
      <c r="D27" s="99">
        <v>853294</v>
      </c>
      <c r="E27" s="335">
        <v>40738558039</v>
      </c>
      <c r="F27" s="335">
        <v>23396208127</v>
      </c>
      <c r="G27" s="123">
        <v>0.57430133154448537</v>
      </c>
      <c r="H27" s="120">
        <v>260.82643915711071</v>
      </c>
      <c r="I27" s="99">
        <v>47742.698341954827</v>
      </c>
      <c r="J27" s="99">
        <v>27418.69522931135</v>
      </c>
      <c r="K27" s="8"/>
      <c r="L27" s="9"/>
      <c r="M27" s="9"/>
      <c r="N27" s="9"/>
    </row>
    <row r="28" spans="1:14">
      <c r="A28" s="20"/>
      <c r="B28" s="99"/>
      <c r="C28" s="99" t="s">
        <v>42</v>
      </c>
      <c r="D28" s="99">
        <v>305778</v>
      </c>
      <c r="E28" s="335">
        <v>21622182287</v>
      </c>
      <c r="F28" s="335">
        <v>11917265927</v>
      </c>
      <c r="G28" s="123">
        <v>0.55115925713775293</v>
      </c>
      <c r="H28" s="120">
        <v>93.467183541174563</v>
      </c>
      <c r="I28" s="99">
        <v>70712.027310663296</v>
      </c>
      <c r="J28" s="99">
        <v>38973.588443249675</v>
      </c>
      <c r="K28" s="8"/>
      <c r="L28" s="9"/>
      <c r="M28" s="9"/>
      <c r="N28" s="9"/>
    </row>
    <row r="29" spans="1:14">
      <c r="A29" s="20"/>
      <c r="B29" s="99"/>
      <c r="C29" s="99" t="s">
        <v>43</v>
      </c>
      <c r="D29" s="99">
        <v>36610</v>
      </c>
      <c r="E29" s="335">
        <v>3247753560</v>
      </c>
      <c r="F29" s="335">
        <v>1950615139</v>
      </c>
      <c r="G29" s="123">
        <v>0.60060441870472459</v>
      </c>
      <c r="H29" s="120">
        <v>11.190581367666741</v>
      </c>
      <c r="I29" s="99">
        <v>88712.197760174822</v>
      </c>
      <c r="J29" s="99">
        <v>53280.937967768368</v>
      </c>
      <c r="K29" s="8"/>
      <c r="L29" s="9"/>
      <c r="M29" s="9"/>
      <c r="N29" s="9"/>
    </row>
    <row r="30" spans="1:14">
      <c r="A30" s="99"/>
      <c r="B30" s="99"/>
      <c r="C30" s="99" t="s">
        <v>44</v>
      </c>
      <c r="D30" s="99">
        <v>48211</v>
      </c>
      <c r="E30" s="335">
        <v>2775002077</v>
      </c>
      <c r="F30" s="335">
        <v>1208407071</v>
      </c>
      <c r="G30" s="123">
        <v>0.43546168163822963</v>
      </c>
      <c r="H30" s="120">
        <v>14.736659882998666</v>
      </c>
      <c r="I30" s="99">
        <v>57559.521208852755</v>
      </c>
      <c r="J30" s="99">
        <v>25064.965899898365</v>
      </c>
      <c r="K30" s="8"/>
      <c r="L30" s="9"/>
      <c r="M30" s="9"/>
      <c r="N30" s="9"/>
    </row>
    <row r="31" spans="1:14">
      <c r="A31" s="20"/>
      <c r="B31" s="99"/>
      <c r="C31" s="99" t="s">
        <v>45</v>
      </c>
      <c r="D31" s="99">
        <v>318</v>
      </c>
      <c r="E31" s="335">
        <v>41605726</v>
      </c>
      <c r="F31" s="335">
        <v>27758545</v>
      </c>
      <c r="G31" s="123">
        <v>0.66718088274676424</v>
      </c>
      <c r="H31" s="120">
        <v>0.37741854222879295</v>
      </c>
      <c r="I31" s="99">
        <v>130835.61635220126</v>
      </c>
      <c r="J31" s="99">
        <v>87291.022012578615</v>
      </c>
      <c r="K31" s="8"/>
      <c r="L31" s="9"/>
      <c r="M31" s="9"/>
      <c r="N31" s="9"/>
    </row>
    <row r="32" spans="1:14">
      <c r="A32" s="20"/>
      <c r="B32" s="99"/>
      <c r="C32" s="99" t="s">
        <v>46</v>
      </c>
      <c r="D32" s="99">
        <v>29899</v>
      </c>
      <c r="E32" s="335">
        <v>1440206630</v>
      </c>
      <c r="F32" s="335">
        <v>483912399</v>
      </c>
      <c r="G32" s="123">
        <v>0.3360020631206232</v>
      </c>
      <c r="H32" s="120">
        <v>9.1392295086552267</v>
      </c>
      <c r="I32" s="99">
        <v>48169.056824642961</v>
      </c>
      <c r="J32" s="99">
        <v>16184.90247165457</v>
      </c>
      <c r="K32" s="8"/>
      <c r="L32" s="9"/>
      <c r="M32" s="9"/>
      <c r="N32" s="9"/>
    </row>
    <row r="33" spans="1:14">
      <c r="A33" s="99"/>
      <c r="B33" s="99"/>
      <c r="C33" s="99" t="s">
        <v>255</v>
      </c>
      <c r="D33" s="99">
        <v>489766</v>
      </c>
      <c r="E33" s="335">
        <v>13225917141</v>
      </c>
      <c r="F33" s="335">
        <v>3703511105</v>
      </c>
      <c r="G33" s="123">
        <v>0.28001922781742006</v>
      </c>
      <c r="H33" s="120">
        <v>149.70680890785763</v>
      </c>
      <c r="I33" s="99">
        <v>27004.563691640498</v>
      </c>
      <c r="J33" s="99">
        <v>7561.7970724795105</v>
      </c>
      <c r="K33" s="8"/>
      <c r="L33" s="9"/>
      <c r="M33" s="9"/>
      <c r="N33" s="9"/>
    </row>
    <row r="34" spans="1:14">
      <c r="A34" s="113"/>
      <c r="B34" s="99"/>
      <c r="C34" s="99" t="s">
        <v>256</v>
      </c>
      <c r="D34" s="99">
        <v>1</v>
      </c>
      <c r="E34" s="334">
        <v>38000</v>
      </c>
      <c r="F34" s="334">
        <v>38000</v>
      </c>
      <c r="G34" s="123">
        <v>1</v>
      </c>
      <c r="H34" s="120">
        <v>3.056700728671603E-4</v>
      </c>
      <c r="I34" s="99">
        <v>38000</v>
      </c>
      <c r="J34" s="99">
        <v>38000</v>
      </c>
      <c r="K34" s="8"/>
      <c r="L34" s="9"/>
      <c r="M34" s="9"/>
      <c r="N34" s="9"/>
    </row>
    <row r="35" spans="1:14">
      <c r="A35" s="113"/>
      <c r="B35" s="99"/>
      <c r="C35" s="99" t="s">
        <v>34</v>
      </c>
      <c r="D35" s="99">
        <v>1449</v>
      </c>
      <c r="E35" s="335">
        <v>76296813</v>
      </c>
      <c r="F35" s="335">
        <v>36440255</v>
      </c>
      <c r="G35" s="123">
        <v>0.47761175817396201</v>
      </c>
      <c r="H35" s="120">
        <v>0.44291593558451536</v>
      </c>
      <c r="I35" s="99">
        <v>52654.805383022773</v>
      </c>
      <c r="J35" s="99">
        <v>25148.554175293306</v>
      </c>
      <c r="K35" s="8"/>
      <c r="L35" s="9"/>
      <c r="M35" s="9"/>
      <c r="N35" s="9"/>
    </row>
    <row r="36" spans="1:14" ht="10.15" customHeight="1">
      <c r="A36" s="118"/>
      <c r="B36" s="100"/>
      <c r="C36" s="100" t="s">
        <v>14</v>
      </c>
      <c r="D36" s="137">
        <v>10278645</v>
      </c>
      <c r="E36" s="336">
        <v>340292898298</v>
      </c>
      <c r="F36" s="336">
        <v>136366721088</v>
      </c>
      <c r="G36" s="330">
        <v>0.4007333734263871</v>
      </c>
      <c r="H36" s="121">
        <v>3141.8741661256731</v>
      </c>
      <c r="I36" s="100">
        <v>33106.78579696059</v>
      </c>
      <c r="J36" s="100">
        <v>13266.993955720818</v>
      </c>
      <c r="K36" s="8"/>
      <c r="L36" s="9"/>
      <c r="M36" s="9"/>
      <c r="N36" s="9"/>
    </row>
    <row r="37" spans="1:14">
      <c r="A37" s="20"/>
      <c r="B37" s="99" t="s">
        <v>100</v>
      </c>
      <c r="C37" s="99" t="s">
        <v>47</v>
      </c>
      <c r="D37" s="99">
        <v>2051</v>
      </c>
      <c r="E37" s="335">
        <v>119411990</v>
      </c>
      <c r="F37" s="335">
        <v>70344482</v>
      </c>
      <c r="G37" s="123">
        <v>0.58909060974530281</v>
      </c>
      <c r="H37" s="120">
        <v>0.62692931945054575</v>
      </c>
      <c r="I37" s="99">
        <v>58221.3505607021</v>
      </c>
      <c r="J37" s="99">
        <v>34297.650901999026</v>
      </c>
      <c r="K37" s="8"/>
      <c r="L37" s="9"/>
      <c r="M37" s="9"/>
      <c r="N37" s="9"/>
    </row>
    <row r="38" spans="1:14">
      <c r="A38" s="20"/>
      <c r="B38" s="99"/>
      <c r="C38" s="99" t="s">
        <v>38</v>
      </c>
      <c r="D38" s="99">
        <v>8550</v>
      </c>
      <c r="E38" s="335">
        <v>2478228138</v>
      </c>
      <c r="F38" s="335">
        <v>1828047696</v>
      </c>
      <c r="G38" s="123">
        <v>0.73764302324292308</v>
      </c>
      <c r="H38" s="120">
        <v>2.6134791230142209</v>
      </c>
      <c r="I38" s="99">
        <v>289851.24421052629</v>
      </c>
      <c r="J38" s="99">
        <v>213806.74807017544</v>
      </c>
      <c r="K38" s="8"/>
      <c r="L38" s="9"/>
      <c r="M38" s="9"/>
      <c r="N38" s="9"/>
    </row>
    <row r="39" spans="1:14">
      <c r="B39" s="99"/>
      <c r="C39" s="99" t="s">
        <v>39</v>
      </c>
      <c r="D39" s="99">
        <v>1005</v>
      </c>
      <c r="E39" s="335">
        <v>223452389</v>
      </c>
      <c r="F39" s="335">
        <v>123754315</v>
      </c>
      <c r="G39" s="123">
        <v>0.55382856076781528</v>
      </c>
      <c r="H39" s="120">
        <v>0.30719842323149615</v>
      </c>
      <c r="I39" s="99">
        <v>222340.68557213931</v>
      </c>
      <c r="J39" s="99">
        <v>123138.62189054726</v>
      </c>
      <c r="K39" s="8"/>
      <c r="L39" s="9"/>
      <c r="M39" s="9"/>
      <c r="N39" s="9"/>
    </row>
    <row r="40" spans="1:14">
      <c r="A40" s="99"/>
      <c r="B40" s="99"/>
      <c r="C40" s="99" t="s">
        <v>48</v>
      </c>
      <c r="D40" s="99">
        <v>4566</v>
      </c>
      <c r="E40" s="335">
        <v>495185444</v>
      </c>
      <c r="F40" s="335">
        <v>176461115</v>
      </c>
      <c r="G40" s="123">
        <v>0.35635359871361649</v>
      </c>
      <c r="H40" s="120">
        <v>1.3956895527114541</v>
      </c>
      <c r="I40" s="99">
        <v>108450.60096364433</v>
      </c>
      <c r="J40" s="99">
        <v>38646.761936049057</v>
      </c>
      <c r="K40" s="8"/>
      <c r="L40" s="9"/>
      <c r="M40" s="9"/>
      <c r="N40" s="9"/>
    </row>
    <row r="41" spans="1:14">
      <c r="A41" s="20"/>
      <c r="B41" s="99"/>
      <c r="C41" s="99" t="s">
        <v>49</v>
      </c>
      <c r="D41" s="99">
        <v>2741</v>
      </c>
      <c r="E41" s="335">
        <v>724455720</v>
      </c>
      <c r="F41" s="335">
        <v>411127475</v>
      </c>
      <c r="G41" s="123">
        <v>0.56749841798474587</v>
      </c>
      <c r="H41" s="120">
        <v>0.83784166972888652</v>
      </c>
      <c r="I41" s="99">
        <v>264303.43670193362</v>
      </c>
      <c r="J41" s="99">
        <v>149991.78219627874</v>
      </c>
      <c r="K41" s="8"/>
      <c r="L41" s="9"/>
      <c r="M41" s="9"/>
      <c r="N41" s="9"/>
    </row>
    <row r="42" spans="1:14">
      <c r="A42" s="20"/>
      <c r="B42" s="99"/>
      <c r="C42" s="99" t="s">
        <v>50</v>
      </c>
      <c r="D42" s="99">
        <v>81025</v>
      </c>
      <c r="E42" s="335">
        <v>12563455071</v>
      </c>
      <c r="F42" s="335">
        <v>6782154029</v>
      </c>
      <c r="G42" s="123">
        <v>0.53983191651276929</v>
      </c>
      <c r="H42" s="120">
        <v>24.766917654061665</v>
      </c>
      <c r="I42" s="99">
        <v>155056.52663992596</v>
      </c>
      <c r="J42" s="99">
        <v>83704.461943844493</v>
      </c>
      <c r="K42" s="8"/>
      <c r="L42" s="9"/>
      <c r="M42" s="9"/>
      <c r="N42" s="9"/>
    </row>
    <row r="43" spans="1:14">
      <c r="A43" s="99"/>
      <c r="B43" s="99"/>
      <c r="C43" s="99" t="s">
        <v>51</v>
      </c>
      <c r="D43" s="99">
        <v>162</v>
      </c>
      <c r="E43" s="335">
        <v>49967477</v>
      </c>
      <c r="F43" s="335">
        <v>29130850</v>
      </c>
      <c r="G43" s="123">
        <v>0.58299621571847626</v>
      </c>
      <c r="H43" s="120">
        <v>4.9518551804479977E-2</v>
      </c>
      <c r="I43" s="99">
        <v>308441.2160493827</v>
      </c>
      <c r="J43" s="99">
        <v>179820.06172839506</v>
      </c>
      <c r="K43" s="8"/>
      <c r="L43" s="9"/>
      <c r="M43" s="9"/>
      <c r="N43" s="9"/>
    </row>
    <row r="44" spans="1:14">
      <c r="A44" s="20"/>
      <c r="B44" s="99"/>
      <c r="C44" s="99" t="s">
        <v>174</v>
      </c>
      <c r="D44" s="99">
        <v>22</v>
      </c>
      <c r="E44" s="335">
        <v>3923608</v>
      </c>
      <c r="F44" s="335">
        <v>3285202</v>
      </c>
      <c r="G44" s="123">
        <v>0.83729108514408168</v>
      </c>
      <c r="H44" s="120">
        <v>6.7247416030775274E-3</v>
      </c>
      <c r="I44" s="99">
        <v>178345.81818181818</v>
      </c>
      <c r="J44" s="99">
        <v>149327.36363636365</v>
      </c>
      <c r="K44" s="8"/>
      <c r="L44" s="9"/>
      <c r="M44" s="9"/>
      <c r="N44" s="9"/>
    </row>
    <row r="45" spans="1:14">
      <c r="A45" s="20"/>
      <c r="B45" s="99"/>
      <c r="C45" s="99" t="s">
        <v>52</v>
      </c>
      <c r="D45" s="99">
        <v>325</v>
      </c>
      <c r="E45" s="335">
        <v>159180880</v>
      </c>
      <c r="F45" s="335">
        <v>126560551</v>
      </c>
      <c r="G45" s="123">
        <v>0.7950738241929558</v>
      </c>
      <c r="H45" s="120">
        <v>9.9342773681827118E-2</v>
      </c>
      <c r="I45" s="99">
        <v>489787.32307692309</v>
      </c>
      <c r="J45" s="99">
        <v>389417.08</v>
      </c>
      <c r="K45" s="8"/>
      <c r="L45" s="9"/>
      <c r="M45" s="9"/>
      <c r="N45" s="9"/>
    </row>
    <row r="46" spans="1:14">
      <c r="A46" s="99"/>
      <c r="B46" s="99"/>
      <c r="C46" s="99" t="s">
        <v>53</v>
      </c>
      <c r="D46" s="99">
        <v>158</v>
      </c>
      <c r="E46" s="335">
        <v>24093779</v>
      </c>
      <c r="F46" s="335">
        <v>11345499</v>
      </c>
      <c r="G46" s="123">
        <v>0.47088914528517922</v>
      </c>
      <c r="H46" s="120">
        <v>4.8295871513011332E-2</v>
      </c>
      <c r="I46" s="99">
        <v>152492.27215189874</v>
      </c>
      <c r="J46" s="99">
        <v>71806.955696202538</v>
      </c>
      <c r="K46" s="8"/>
      <c r="L46" s="9"/>
      <c r="M46" s="9"/>
      <c r="N46" s="9"/>
    </row>
    <row r="47" spans="1:14">
      <c r="A47" s="20"/>
      <c r="B47" s="99"/>
      <c r="C47" s="99" t="s">
        <v>54</v>
      </c>
      <c r="D47" s="99">
        <v>431</v>
      </c>
      <c r="E47" s="335">
        <v>96580525</v>
      </c>
      <c r="F47" s="335">
        <v>72997746</v>
      </c>
      <c r="G47" s="123">
        <v>0.75582262573122272</v>
      </c>
      <c r="H47" s="120">
        <v>0.1317438014057461</v>
      </c>
      <c r="I47" s="99">
        <v>224084.74477958237</v>
      </c>
      <c r="J47" s="99">
        <v>169368.32018561484</v>
      </c>
      <c r="K47" s="8"/>
      <c r="L47" s="9"/>
      <c r="M47" s="9"/>
      <c r="N47" s="9"/>
    </row>
    <row r="48" spans="1:14">
      <c r="A48" s="20"/>
      <c r="B48" s="99"/>
      <c r="C48" s="99" t="s">
        <v>55</v>
      </c>
      <c r="D48" s="99">
        <v>60</v>
      </c>
      <c r="E48" s="335">
        <v>18145228</v>
      </c>
      <c r="F48" s="335">
        <v>12883529</v>
      </c>
      <c r="G48" s="123">
        <v>0.71002298786215312</v>
      </c>
      <c r="H48" s="120">
        <v>1.8340204372029618E-2</v>
      </c>
      <c r="I48" s="99">
        <v>302420.46666666667</v>
      </c>
      <c r="J48" s="99">
        <v>214725.48333333334</v>
      </c>
      <c r="K48" s="8"/>
      <c r="L48" s="9"/>
      <c r="M48" s="9"/>
      <c r="N48" s="9"/>
    </row>
    <row r="49" spans="1:14">
      <c r="A49" s="99"/>
      <c r="B49" s="99"/>
      <c r="C49" s="99" t="s">
        <v>229</v>
      </c>
      <c r="D49" s="99">
        <v>232</v>
      </c>
      <c r="E49" s="335">
        <v>42013731</v>
      </c>
      <c r="F49" s="335">
        <v>30816936</v>
      </c>
      <c r="G49" s="123">
        <v>0.73349677037728456</v>
      </c>
      <c r="H49" s="120">
        <v>7.0915456905181196E-2</v>
      </c>
      <c r="I49" s="99">
        <v>181093.66810344829</v>
      </c>
      <c r="J49" s="99">
        <v>132831.62068965516</v>
      </c>
      <c r="K49" s="8"/>
      <c r="L49" s="9"/>
      <c r="M49" s="9"/>
      <c r="N49" s="9"/>
    </row>
    <row r="50" spans="1:14">
      <c r="A50" s="20"/>
      <c r="B50" s="99"/>
      <c r="C50" s="99" t="s">
        <v>230</v>
      </c>
      <c r="D50" s="99">
        <v>70</v>
      </c>
      <c r="E50" s="335">
        <v>14474858</v>
      </c>
      <c r="F50" s="335">
        <v>9185460</v>
      </c>
      <c r="G50" s="123">
        <v>0.63458031850813323</v>
      </c>
      <c r="H50" s="120">
        <v>2.1396905100701226E-2</v>
      </c>
      <c r="I50" s="99">
        <v>206783.6857142857</v>
      </c>
      <c r="J50" s="99">
        <v>131220.85714285713</v>
      </c>
      <c r="K50" s="8"/>
      <c r="L50" s="9"/>
      <c r="M50" s="9"/>
      <c r="N50" s="9"/>
    </row>
    <row r="51" spans="1:14">
      <c r="A51" s="20"/>
      <c r="B51" s="99"/>
      <c r="C51" s="99" t="s">
        <v>231</v>
      </c>
      <c r="D51" s="99">
        <v>57</v>
      </c>
      <c r="E51" s="335">
        <v>35369377</v>
      </c>
      <c r="F51" s="335">
        <v>20342804</v>
      </c>
      <c r="G51" s="123">
        <v>0.57515302008288127</v>
      </c>
      <c r="H51" s="120">
        <v>6.7650493418368554E-2</v>
      </c>
      <c r="I51" s="99">
        <v>620515.38596491225</v>
      </c>
      <c r="J51" s="99">
        <v>356891.29824561405</v>
      </c>
      <c r="K51" s="8"/>
      <c r="L51" s="9"/>
      <c r="M51" s="9"/>
      <c r="N51" s="9"/>
    </row>
    <row r="52" spans="1:14">
      <c r="A52" s="99"/>
      <c r="B52" s="99"/>
      <c r="C52" s="99" t="s">
        <v>56</v>
      </c>
      <c r="D52" s="99">
        <v>3004</v>
      </c>
      <c r="E52" s="335">
        <v>668094485</v>
      </c>
      <c r="F52" s="335">
        <v>364757207</v>
      </c>
      <c r="G52" s="123">
        <v>0.5459664990349381</v>
      </c>
      <c r="H52" s="120">
        <v>0.91823289889294957</v>
      </c>
      <c r="I52" s="99">
        <v>222401.62616511318</v>
      </c>
      <c r="J52" s="99">
        <v>121423.83721704394</v>
      </c>
      <c r="K52" s="8"/>
      <c r="L52" s="9"/>
      <c r="M52" s="9"/>
      <c r="N52" s="9"/>
    </row>
    <row r="53" spans="1:14">
      <c r="A53" s="118"/>
      <c r="B53" s="100"/>
      <c r="C53" s="100" t="s">
        <v>14</v>
      </c>
      <c r="D53" s="100">
        <v>104459</v>
      </c>
      <c r="E53" s="336">
        <v>17716032700</v>
      </c>
      <c r="F53" s="336">
        <v>10073194896</v>
      </c>
      <c r="G53" s="124">
        <v>0.56859202433059408</v>
      </c>
      <c r="H53" s="121">
        <v>31.9299901416307</v>
      </c>
      <c r="I53" s="100">
        <v>169597.95422127342</v>
      </c>
      <c r="J53" s="100">
        <v>96432.044113001277</v>
      </c>
      <c r="K53" s="8"/>
      <c r="L53" s="9"/>
      <c r="M53" s="9"/>
      <c r="N53" s="9"/>
    </row>
    <row r="54" spans="1:14">
      <c r="A54" s="20"/>
      <c r="B54" s="99" t="s">
        <v>25</v>
      </c>
      <c r="C54" s="99" t="s">
        <v>101</v>
      </c>
      <c r="D54" s="99">
        <v>9696</v>
      </c>
      <c r="E54" s="335">
        <v>918453967</v>
      </c>
      <c r="F54" s="335">
        <v>357790813</v>
      </c>
      <c r="G54" s="123">
        <v>0.38955769788732375</v>
      </c>
      <c r="H54" s="120">
        <v>2.9637770265199865</v>
      </c>
      <c r="I54" s="99">
        <v>94725.037850660068</v>
      </c>
      <c r="J54" s="99">
        <v>36900.867677392736</v>
      </c>
      <c r="K54" s="8"/>
      <c r="L54" s="9"/>
      <c r="M54" s="9"/>
      <c r="N54" s="9"/>
    </row>
    <row r="55" spans="1:14">
      <c r="A55" s="20"/>
      <c r="B55" s="99"/>
      <c r="C55" s="99" t="s">
        <v>57</v>
      </c>
      <c r="D55" s="99">
        <v>4425</v>
      </c>
      <c r="E55" s="335">
        <v>278150821</v>
      </c>
      <c r="F55" s="335">
        <v>201319597</v>
      </c>
      <c r="G55" s="123">
        <v>0.72377854674748565</v>
      </c>
      <c r="H55" s="120">
        <v>1.3525900724371844</v>
      </c>
      <c r="I55" s="99">
        <v>62858.942598870053</v>
      </c>
      <c r="J55" s="99">
        <v>45495.954124293785</v>
      </c>
      <c r="K55" s="8"/>
      <c r="L55" s="9"/>
      <c r="M55" s="9"/>
      <c r="N55" s="9"/>
    </row>
    <row r="56" spans="1:14">
      <c r="A56" s="99"/>
      <c r="B56" s="99"/>
      <c r="C56" s="99" t="s">
        <v>58</v>
      </c>
      <c r="D56" s="99">
        <v>278178</v>
      </c>
      <c r="E56" s="335">
        <v>22763846668</v>
      </c>
      <c r="F56" s="335">
        <v>12841491451</v>
      </c>
      <c r="G56" s="123">
        <v>0.56411781533618266</v>
      </c>
      <c r="H56" s="120">
        <v>85.030689530040931</v>
      </c>
      <c r="I56" s="99">
        <v>81831.944539108052</v>
      </c>
      <c r="J56" s="99">
        <v>46162.857778113292</v>
      </c>
      <c r="K56" s="8"/>
      <c r="L56" s="9"/>
      <c r="M56" s="9"/>
      <c r="N56" s="9"/>
    </row>
    <row r="57" spans="1:14">
      <c r="B57" s="99"/>
      <c r="C57" s="99" t="s">
        <v>163</v>
      </c>
      <c r="D57" s="99">
        <v>37140</v>
      </c>
      <c r="E57" s="335">
        <v>2599729794</v>
      </c>
      <c r="F57" s="335">
        <v>1196455026</v>
      </c>
      <c r="G57" s="123">
        <v>0.46022283883553478</v>
      </c>
      <c r="H57" s="120">
        <v>11.352586506286336</v>
      </c>
      <c r="I57" s="99">
        <v>69998.109693053309</v>
      </c>
      <c r="J57" s="99">
        <v>32214.728756058157</v>
      </c>
      <c r="K57" s="8"/>
      <c r="L57" s="9"/>
      <c r="M57" s="9"/>
      <c r="N57" s="9"/>
    </row>
    <row r="58" spans="1:14">
      <c r="A58" s="99"/>
      <c r="B58" s="99"/>
      <c r="C58" s="99" t="s">
        <v>59</v>
      </c>
      <c r="D58" s="99">
        <v>190321</v>
      </c>
      <c r="E58" s="335">
        <v>31088329944</v>
      </c>
      <c r="F58" s="335">
        <v>6036439050</v>
      </c>
      <c r="G58" s="123">
        <v>0.19417057979227423</v>
      </c>
      <c r="H58" s="120">
        <v>58.175433938150817</v>
      </c>
      <c r="I58" s="99">
        <v>163346.81902680208</v>
      </c>
      <c r="J58" s="99">
        <v>31717.146557657852</v>
      </c>
      <c r="K58" s="8"/>
      <c r="L58" s="9"/>
      <c r="M58" s="9"/>
      <c r="N58" s="9"/>
    </row>
    <row r="59" spans="1:14">
      <c r="A59" s="20"/>
      <c r="B59" s="99"/>
      <c r="C59" s="99" t="s">
        <v>257</v>
      </c>
      <c r="D59" s="99">
        <v>4374</v>
      </c>
      <c r="E59" s="335">
        <v>5469732595</v>
      </c>
      <c r="F59" s="335">
        <v>1221923748</v>
      </c>
      <c r="G59" s="123">
        <v>0.22339734653883936</v>
      </c>
      <c r="H59" s="120">
        <v>1.3370008987209592</v>
      </c>
      <c r="I59" s="99">
        <v>1250510.4240969364</v>
      </c>
      <c r="J59" s="99">
        <v>279360.71056241426</v>
      </c>
      <c r="K59" s="8"/>
      <c r="L59" s="9"/>
      <c r="M59" s="9"/>
      <c r="N59" s="9"/>
    </row>
    <row r="60" spans="1:14">
      <c r="A60" s="20"/>
      <c r="B60" s="99"/>
      <c r="C60" s="99" t="s">
        <v>60</v>
      </c>
      <c r="D60" s="99">
        <v>1432</v>
      </c>
      <c r="E60" s="335">
        <v>534527362</v>
      </c>
      <c r="F60" s="335">
        <v>163623517</v>
      </c>
      <c r="G60" s="123">
        <v>0.30610877689737426</v>
      </c>
      <c r="H60" s="120">
        <v>0.43771954434577359</v>
      </c>
      <c r="I60" s="99">
        <v>373273.29748603352</v>
      </c>
      <c r="J60" s="99">
        <v>114262.23254189944</v>
      </c>
      <c r="K60" s="8"/>
      <c r="L60" s="9"/>
      <c r="M60" s="9"/>
      <c r="N60" s="9"/>
    </row>
    <row r="61" spans="1:14">
      <c r="A61" s="99"/>
      <c r="B61" s="99"/>
      <c r="C61" s="99" t="s">
        <v>70</v>
      </c>
      <c r="D61" s="99">
        <v>2772</v>
      </c>
      <c r="E61" s="335">
        <v>125712574</v>
      </c>
      <c r="F61" s="335">
        <v>80921318</v>
      </c>
      <c r="G61" s="123">
        <v>0.64370106684793515</v>
      </c>
      <c r="H61" s="120">
        <v>0.84731744198776837</v>
      </c>
      <c r="I61" s="99">
        <v>45350.856421356424</v>
      </c>
      <c r="J61" s="99">
        <v>29192.394660894661</v>
      </c>
      <c r="K61" s="8"/>
      <c r="L61" s="9"/>
      <c r="M61" s="9"/>
      <c r="N61" s="9"/>
    </row>
    <row r="62" spans="1:14">
      <c r="A62" s="20"/>
      <c r="B62" s="99"/>
      <c r="C62" s="99" t="s">
        <v>98</v>
      </c>
      <c r="D62" s="99">
        <v>49411</v>
      </c>
      <c r="E62" s="335">
        <v>1390160674</v>
      </c>
      <c r="F62" s="335">
        <v>868934000</v>
      </c>
      <c r="G62" s="123">
        <v>0.62506012164749236</v>
      </c>
      <c r="H62" s="120">
        <v>15.103463970439259</v>
      </c>
      <c r="I62" s="99">
        <v>28134.639533707068</v>
      </c>
      <c r="J62" s="99">
        <v>17585.841209447288</v>
      </c>
      <c r="K62" s="8"/>
      <c r="L62" s="9"/>
      <c r="M62" s="9"/>
      <c r="N62" s="9"/>
    </row>
    <row r="63" spans="1:14">
      <c r="A63" s="20"/>
      <c r="B63" s="99"/>
      <c r="C63" s="99" t="s">
        <v>103</v>
      </c>
      <c r="D63" s="99">
        <v>258</v>
      </c>
      <c r="E63" s="335">
        <v>35173144</v>
      </c>
      <c r="F63" s="335">
        <v>11743499</v>
      </c>
      <c r="G63" s="123">
        <v>0.33387686355248763</v>
      </c>
      <c r="H63" s="120">
        <v>7.8862878799727365E-2</v>
      </c>
      <c r="I63" s="99">
        <v>136330.01550387597</v>
      </c>
      <c r="J63" s="99">
        <v>45517.437984496122</v>
      </c>
      <c r="K63" s="8"/>
      <c r="L63" s="9"/>
      <c r="M63" s="9"/>
      <c r="N63" s="9"/>
    </row>
    <row r="64" spans="1:14">
      <c r="A64" s="20"/>
      <c r="B64" s="99"/>
      <c r="C64" s="99" t="s">
        <v>265</v>
      </c>
      <c r="D64" s="99">
        <v>2296</v>
      </c>
      <c r="E64" s="335">
        <v>91355329</v>
      </c>
      <c r="F64" s="335">
        <v>40212767</v>
      </c>
      <c r="G64" s="123">
        <v>0.44017976225557681</v>
      </c>
      <c r="H64" s="120">
        <v>0.70181848730300012</v>
      </c>
      <c r="I64" s="99">
        <v>39788.906358885019</v>
      </c>
      <c r="J64" s="99">
        <v>17514.271341463416</v>
      </c>
      <c r="K64" s="8"/>
      <c r="L64" s="9"/>
      <c r="M64" s="9"/>
      <c r="N64" s="9"/>
    </row>
    <row r="65" spans="1:14">
      <c r="A65" s="20"/>
      <c r="B65" s="99"/>
      <c r="C65" s="99" t="s">
        <v>260</v>
      </c>
      <c r="D65" s="99">
        <v>5487</v>
      </c>
      <c r="E65" s="335">
        <v>149807506</v>
      </c>
      <c r="F65" s="335">
        <v>43654883</v>
      </c>
      <c r="G65" s="123">
        <v>0.29140651336922996</v>
      </c>
      <c r="H65" s="120">
        <v>1.6772116898221088</v>
      </c>
      <c r="I65" s="99">
        <v>27302.260980499363</v>
      </c>
      <c r="J65" s="99">
        <v>7956.0566794240931</v>
      </c>
      <c r="K65" s="8"/>
      <c r="L65" s="9"/>
      <c r="M65" s="9"/>
      <c r="N65" s="9"/>
    </row>
    <row r="66" spans="1:14">
      <c r="A66" s="20"/>
      <c r="B66" s="99"/>
      <c r="C66" s="99" t="s">
        <v>261</v>
      </c>
      <c r="D66" s="99">
        <v>775</v>
      </c>
      <c r="E66" s="335">
        <v>24633303</v>
      </c>
      <c r="F66" s="335">
        <v>3579381</v>
      </c>
      <c r="G66" s="123">
        <v>0.14530657947088946</v>
      </c>
      <c r="H66" s="120">
        <v>0.23689430647204926</v>
      </c>
      <c r="I66" s="99">
        <v>31784.907096774194</v>
      </c>
      <c r="J66" s="99">
        <v>4618.5561290322585</v>
      </c>
      <c r="K66" s="8"/>
      <c r="L66" s="9"/>
      <c r="M66" s="9"/>
      <c r="N66" s="9"/>
    </row>
    <row r="67" spans="1:14">
      <c r="A67" s="118"/>
      <c r="B67" s="100"/>
      <c r="C67" s="100" t="s">
        <v>14</v>
      </c>
      <c r="D67" s="100">
        <v>586565</v>
      </c>
      <c r="E67" s="336">
        <v>65469613681</v>
      </c>
      <c r="F67" s="336">
        <v>23068089050</v>
      </c>
      <c r="G67" s="124">
        <v>0.35234802457211706</v>
      </c>
      <c r="H67" s="121">
        <v>179.29536629132591</v>
      </c>
      <c r="I67" s="100">
        <v>111615.27483058143</v>
      </c>
      <c r="J67" s="100">
        <v>39327.421598629306</v>
      </c>
      <c r="K67" s="8"/>
      <c r="L67" s="9"/>
      <c r="M67" s="9"/>
      <c r="N67" s="9"/>
    </row>
    <row r="68" spans="1:14">
      <c r="A68" s="99"/>
      <c r="B68" s="99" t="s">
        <v>97</v>
      </c>
      <c r="C68" s="99" t="s">
        <v>93</v>
      </c>
      <c r="D68" s="99">
        <v>11405861</v>
      </c>
      <c r="E68" s="335">
        <v>154833931379</v>
      </c>
      <c r="F68" s="335">
        <v>143306591127</v>
      </c>
      <c r="G68" s="123">
        <v>0.92555029669960676</v>
      </c>
      <c r="H68" s="120">
        <v>3486.4303629827018</v>
      </c>
      <c r="I68" s="99">
        <v>13574.944616544073</v>
      </c>
      <c r="J68" s="99">
        <v>12564.294017523096</v>
      </c>
      <c r="K68" s="8"/>
      <c r="L68" s="9"/>
      <c r="M68" s="9"/>
      <c r="N68" s="9"/>
    </row>
    <row r="69" spans="1:14" ht="10.15" customHeight="1">
      <c r="A69" s="20"/>
      <c r="B69" s="99"/>
      <c r="C69" s="99" t="s">
        <v>96</v>
      </c>
      <c r="D69" s="99">
        <v>108309</v>
      </c>
      <c r="E69" s="335">
        <v>3198750015</v>
      </c>
      <c r="F69" s="335">
        <v>1564332159</v>
      </c>
      <c r="G69" s="123">
        <v>0.48904483053202891</v>
      </c>
      <c r="H69" s="120">
        <v>33.106819922169265</v>
      </c>
      <c r="I69" s="99">
        <v>29533.556906628259</v>
      </c>
      <c r="J69" s="99">
        <v>14443.233332410049</v>
      </c>
      <c r="K69" s="8"/>
      <c r="L69" s="9"/>
      <c r="M69" s="9"/>
      <c r="N69" s="9"/>
    </row>
    <row r="70" spans="1:14">
      <c r="A70" s="20"/>
      <c r="B70" s="99"/>
      <c r="C70" s="99" t="s">
        <v>87</v>
      </c>
      <c r="D70" s="99">
        <v>80124</v>
      </c>
      <c r="E70" s="335">
        <v>4234787074</v>
      </c>
      <c r="F70" s="335">
        <v>1640035678</v>
      </c>
      <c r="G70" s="123">
        <v>0.38727701047101099</v>
      </c>
      <c r="H70" s="120">
        <v>24.491508918408353</v>
      </c>
      <c r="I70" s="99">
        <v>52852.916404572912</v>
      </c>
      <c r="J70" s="99">
        <v>20468.719459837252</v>
      </c>
      <c r="K70" s="8"/>
      <c r="L70" s="9"/>
      <c r="M70" s="9"/>
      <c r="N70" s="9"/>
    </row>
    <row r="71" spans="1:14">
      <c r="A71" s="99"/>
      <c r="B71" s="99"/>
      <c r="C71" s="99" t="s">
        <v>61</v>
      </c>
      <c r="D71" s="99">
        <v>41061</v>
      </c>
      <c r="E71" s="335">
        <v>3239448961</v>
      </c>
      <c r="F71" s="335">
        <v>2153259988</v>
      </c>
      <c r="G71" s="123">
        <v>0.66469946399010416</v>
      </c>
      <c r="H71" s="120">
        <v>12.551118861998471</v>
      </c>
      <c r="I71" s="99">
        <v>78893.572026984242</v>
      </c>
      <c r="J71" s="99">
        <v>52440.515038601108</v>
      </c>
      <c r="K71" s="8"/>
      <c r="L71" s="9"/>
      <c r="M71" s="9"/>
      <c r="N71" s="9"/>
    </row>
    <row r="72" spans="1:14">
      <c r="B72" s="99"/>
      <c r="C72" s="99" t="s">
        <v>94</v>
      </c>
      <c r="D72" s="99">
        <v>6122</v>
      </c>
      <c r="E72" s="335">
        <v>7408354202</v>
      </c>
      <c r="F72" s="335">
        <v>1540263240</v>
      </c>
      <c r="G72" s="123">
        <v>0.20790896304393519</v>
      </c>
      <c r="H72" s="120">
        <v>1.8713121860927555</v>
      </c>
      <c r="I72" s="99">
        <v>1210119.9284547532</v>
      </c>
      <c r="J72" s="99">
        <v>251594.77948382881</v>
      </c>
      <c r="K72" s="8"/>
      <c r="L72" s="9"/>
      <c r="M72" s="9"/>
      <c r="N72" s="9"/>
    </row>
    <row r="73" spans="1:14">
      <c r="A73" s="99"/>
      <c r="B73" s="99"/>
      <c r="C73" s="99" t="s">
        <v>95</v>
      </c>
      <c r="D73" s="99">
        <v>637</v>
      </c>
      <c r="E73" s="335">
        <v>168791300</v>
      </c>
      <c r="F73" s="335">
        <v>30550587</v>
      </c>
      <c r="G73" s="123">
        <v>0.18099621840699134</v>
      </c>
      <c r="H73" s="120">
        <v>0.19471183641638115</v>
      </c>
      <c r="I73" s="99">
        <v>264978.49293563579</v>
      </c>
      <c r="J73" s="99">
        <v>47960.105180533748</v>
      </c>
      <c r="K73" s="8"/>
      <c r="L73" s="9"/>
      <c r="M73" s="9"/>
      <c r="N73" s="9"/>
    </row>
    <row r="74" spans="1:14">
      <c r="A74" s="20"/>
      <c r="B74" s="99"/>
      <c r="C74" s="99" t="s">
        <v>161</v>
      </c>
      <c r="D74" s="99">
        <v>975815</v>
      </c>
      <c r="E74" s="335">
        <v>64553905041</v>
      </c>
      <c r="F74" s="335">
        <v>22707316176</v>
      </c>
      <c r="G74" s="123">
        <v>0.3517574368518519</v>
      </c>
      <c r="H74" s="120">
        <v>298.27744215486808</v>
      </c>
      <c r="I74" s="99">
        <v>66153.835553870362</v>
      </c>
      <c r="J74" s="99">
        <v>23270.103632348346</v>
      </c>
      <c r="K74" s="8"/>
      <c r="L74" s="9"/>
      <c r="M74" s="9"/>
      <c r="N74" s="9"/>
    </row>
    <row r="75" spans="1:14">
      <c r="A75" s="118"/>
      <c r="B75" s="100"/>
      <c r="C75" s="100" t="s">
        <v>14</v>
      </c>
      <c r="D75" s="100">
        <v>12617929</v>
      </c>
      <c r="E75" s="336">
        <v>237637967972</v>
      </c>
      <c r="F75" s="336">
        <v>172942348955</v>
      </c>
      <c r="G75" s="124">
        <v>0.72775554525603903</v>
      </c>
      <c r="H75" s="121">
        <v>3856.9232768626557</v>
      </c>
      <c r="I75" s="100">
        <v>18833.357516277036</v>
      </c>
      <c r="J75" s="100">
        <v>13706.080368260116</v>
      </c>
      <c r="K75" s="8"/>
      <c r="L75" s="9"/>
      <c r="M75" s="9"/>
      <c r="N75" s="9"/>
    </row>
    <row r="76" spans="1:14">
      <c r="A76" s="99"/>
      <c r="B76" s="99" t="s">
        <v>164</v>
      </c>
      <c r="C76" s="99" t="s">
        <v>165</v>
      </c>
      <c r="D76" s="99">
        <v>74</v>
      </c>
      <c r="E76" s="335">
        <v>104356230</v>
      </c>
      <c r="F76" s="335">
        <v>42594692</v>
      </c>
      <c r="G76" s="123">
        <v>0.40816625897658432</v>
      </c>
      <c r="H76" s="120">
        <v>2.2619585392169867E-2</v>
      </c>
      <c r="I76" s="99">
        <v>1410219.3243243243</v>
      </c>
      <c r="J76" s="99">
        <v>575603.94594594592</v>
      </c>
      <c r="K76" s="8"/>
      <c r="L76" s="23"/>
      <c r="M76" s="9"/>
      <c r="N76" s="9"/>
    </row>
    <row r="77" spans="1:14">
      <c r="A77" s="99"/>
      <c r="B77" s="111"/>
      <c r="C77" s="99" t="s">
        <v>166</v>
      </c>
      <c r="D77" s="99">
        <v>518</v>
      </c>
      <c r="E77" s="335">
        <v>1946856097</v>
      </c>
      <c r="F77" s="335">
        <v>977346093</v>
      </c>
      <c r="G77" s="123">
        <v>0.50201249825605365</v>
      </c>
      <c r="H77" s="120">
        <v>0.15833709774518903</v>
      </c>
      <c r="I77" s="99">
        <v>3758409.4536679536</v>
      </c>
      <c r="J77" s="99">
        <v>1886768.5193050194</v>
      </c>
      <c r="K77" s="8"/>
      <c r="L77" s="23"/>
      <c r="M77" s="9"/>
      <c r="N77" s="9"/>
    </row>
    <row r="78" spans="1:14">
      <c r="A78" s="81"/>
      <c r="B78" s="99"/>
      <c r="C78" s="99" t="s">
        <v>167</v>
      </c>
      <c r="D78" s="99">
        <v>3582</v>
      </c>
      <c r="E78" s="335">
        <v>8233482496</v>
      </c>
      <c r="F78" s="335">
        <v>4803440852</v>
      </c>
      <c r="G78" s="123">
        <v>0.58340329919127332</v>
      </c>
      <c r="H78" s="120">
        <v>1.0949102010101683</v>
      </c>
      <c r="I78" s="99">
        <v>2298571.3277498605</v>
      </c>
      <c r="J78" s="99">
        <v>1340994.0960357343</v>
      </c>
      <c r="K78" s="8"/>
      <c r="L78" s="23"/>
      <c r="M78" s="9"/>
      <c r="N78" s="9"/>
    </row>
    <row r="79" spans="1:14">
      <c r="A79" s="118"/>
      <c r="B79" s="100"/>
      <c r="C79" s="100" t="s">
        <v>14</v>
      </c>
      <c r="D79" s="100">
        <v>4174</v>
      </c>
      <c r="E79" s="336">
        <v>10284694823</v>
      </c>
      <c r="F79" s="336">
        <v>5823381637</v>
      </c>
      <c r="G79" s="124">
        <v>0.56621822399406352</v>
      </c>
      <c r="H79" s="121">
        <v>1.2758668841475271</v>
      </c>
      <c r="I79" s="100">
        <v>2463990.1348826066</v>
      </c>
      <c r="J79" s="100">
        <v>1395156.1181121226</v>
      </c>
      <c r="K79" s="8"/>
      <c r="L79" s="23"/>
      <c r="M79" s="9"/>
      <c r="N79" s="9"/>
    </row>
    <row r="80" spans="1:14">
      <c r="B80" s="99" t="s">
        <v>168</v>
      </c>
      <c r="C80" s="99" t="s">
        <v>169</v>
      </c>
      <c r="D80" s="99">
        <v>1692</v>
      </c>
      <c r="E80" s="335">
        <v>104485690</v>
      </c>
      <c r="F80" s="335">
        <v>59159005</v>
      </c>
      <c r="G80" s="123">
        <v>0.56619241352571825</v>
      </c>
      <c r="H80" s="120">
        <v>0.51719376329123534</v>
      </c>
      <c r="I80" s="99">
        <v>61752.771867612297</v>
      </c>
      <c r="J80" s="99">
        <v>34963.950945626479</v>
      </c>
      <c r="K80" s="8"/>
      <c r="L80" s="23"/>
      <c r="M80" s="9"/>
      <c r="N80" s="9"/>
    </row>
    <row r="81" spans="1:22">
      <c r="B81" s="99"/>
      <c r="C81" s="99" t="s">
        <v>235</v>
      </c>
      <c r="D81" s="99">
        <v>5118</v>
      </c>
      <c r="E81" s="335">
        <v>2743767872</v>
      </c>
      <c r="F81" s="335">
        <v>994937941</v>
      </c>
      <c r="G81" s="123">
        <v>0.36261738872055721</v>
      </c>
      <c r="H81" s="120">
        <v>1.5644194329341266</v>
      </c>
      <c r="I81" s="99">
        <v>536101.57717858534</v>
      </c>
      <c r="J81" s="99">
        <v>194399.7540054709</v>
      </c>
      <c r="K81" s="8"/>
      <c r="L81" s="23"/>
      <c r="M81" s="9"/>
      <c r="N81" s="9"/>
    </row>
    <row r="82" spans="1:22">
      <c r="B82" s="99"/>
      <c r="C82" s="99" t="s">
        <v>263</v>
      </c>
      <c r="D82" s="99">
        <v>27</v>
      </c>
      <c r="E82" s="335">
        <v>2270250</v>
      </c>
      <c r="F82" s="335">
        <v>1216457</v>
      </c>
      <c r="G82" s="123">
        <v>0.53582512939103621</v>
      </c>
      <c r="H82" s="120">
        <v>8.2530919674133289E-3</v>
      </c>
      <c r="I82" s="99">
        <v>84083.333333333328</v>
      </c>
      <c r="J82" s="99">
        <v>45053.962962962964</v>
      </c>
      <c r="K82" s="8"/>
      <c r="L82" s="23"/>
      <c r="M82" s="9"/>
      <c r="N82" s="9"/>
    </row>
    <row r="83" spans="1:22">
      <c r="A83" s="118"/>
      <c r="B83" s="100"/>
      <c r="C83" s="100" t="s">
        <v>14</v>
      </c>
      <c r="D83" s="100">
        <v>6837</v>
      </c>
      <c r="E83" s="336">
        <v>2850523812</v>
      </c>
      <c r="F83" s="336">
        <v>1055313403</v>
      </c>
      <c r="G83" s="124">
        <v>0.37021736094867608</v>
      </c>
      <c r="H83" s="121">
        <v>2.0898662881927752</v>
      </c>
      <c r="I83" s="100">
        <v>416926.10969723563</v>
      </c>
      <c r="J83" s="100">
        <v>154353.28404270878</v>
      </c>
      <c r="K83" s="8"/>
      <c r="L83" s="23"/>
      <c r="M83" s="9"/>
      <c r="N83" s="9"/>
    </row>
    <row r="84" spans="1:22">
      <c r="B84" s="99"/>
      <c r="C84" s="99" t="s">
        <v>15</v>
      </c>
      <c r="D84" s="99">
        <v>843534</v>
      </c>
      <c r="E84" s="335">
        <v>13476964654</v>
      </c>
      <c r="F84" s="335">
        <v>8566904898</v>
      </c>
      <c r="G84" s="123">
        <v>0.63567020601017299</v>
      </c>
      <c r="H84" s="120">
        <v>257.84309924592725</v>
      </c>
      <c r="I84" s="99">
        <v>15976.788907145414</v>
      </c>
      <c r="J84" s="99">
        <v>10155.968695986172</v>
      </c>
      <c r="K84" s="8"/>
      <c r="L84" s="23"/>
      <c r="M84" s="9"/>
      <c r="N84" s="9"/>
    </row>
    <row r="85" spans="1:22">
      <c r="A85" s="102"/>
      <c r="B85" s="102"/>
      <c r="C85" s="102" t="s">
        <v>173</v>
      </c>
      <c r="D85" s="102">
        <v>71339668</v>
      </c>
      <c r="E85" s="331">
        <v>1771811723270</v>
      </c>
      <c r="F85" s="331">
        <v>1029783503670</v>
      </c>
      <c r="G85" s="125">
        <v>0.58120368555269741</v>
      </c>
      <c r="H85" s="126">
        <v>21806.401515879028</v>
      </c>
      <c r="I85" s="102">
        <v>24836.276547712558</v>
      </c>
      <c r="J85" s="102">
        <v>14434.935464936563</v>
      </c>
      <c r="K85" s="8"/>
      <c r="L85" s="23"/>
      <c r="M85" s="9"/>
      <c r="N85" s="9"/>
    </row>
    <row r="86" spans="1:22" ht="12.75">
      <c r="A86" s="105"/>
      <c r="B86" s="105"/>
      <c r="C86" s="105"/>
      <c r="D86" s="105"/>
      <c r="E86" s="180"/>
      <c r="F86" s="180"/>
      <c r="G86" s="194"/>
      <c r="H86" s="138"/>
      <c r="I86" s="105"/>
      <c r="J86" s="105"/>
      <c r="K86" s="8"/>
      <c r="L86" s="173"/>
      <c r="M86" s="9"/>
      <c r="N86" s="9"/>
    </row>
    <row r="87" spans="1:22">
      <c r="A87" s="105"/>
      <c r="B87" s="105"/>
      <c r="C87" s="105"/>
      <c r="D87" s="105"/>
      <c r="E87" s="180"/>
      <c r="F87" s="180"/>
      <c r="G87" s="194"/>
      <c r="H87" s="138"/>
      <c r="I87" s="105"/>
      <c r="J87" s="105"/>
      <c r="K87" s="8"/>
      <c r="L87" s="23"/>
      <c r="M87" s="9"/>
      <c r="N87" s="9"/>
    </row>
    <row r="88" spans="1:22" s="53" customFormat="1" ht="11.65" customHeight="1">
      <c r="A88" s="353" t="s">
        <v>197</v>
      </c>
      <c r="B88" s="353"/>
      <c r="C88" s="353"/>
      <c r="D88" s="353"/>
      <c r="E88" s="353"/>
      <c r="F88" s="353"/>
      <c r="G88" s="353"/>
      <c r="H88" s="353"/>
      <c r="I88" s="353"/>
      <c r="J88" s="353"/>
      <c r="K88" s="166"/>
      <c r="L88" s="78"/>
      <c r="M88" s="166"/>
      <c r="N88" s="166"/>
      <c r="O88" s="166"/>
      <c r="P88" s="166"/>
      <c r="Q88" s="166"/>
      <c r="R88" s="166"/>
      <c r="S88" s="166"/>
      <c r="T88" s="166"/>
      <c r="U88" s="4"/>
      <c r="V88" s="173"/>
    </row>
    <row r="89" spans="1:22" s="53" customFormat="1" ht="11.65" customHeight="1">
      <c r="A89" s="353" t="s">
        <v>219</v>
      </c>
      <c r="B89" s="353"/>
      <c r="C89" s="353"/>
      <c r="D89" s="353"/>
      <c r="E89" s="353"/>
      <c r="F89" s="353"/>
      <c r="G89" s="353"/>
      <c r="H89" s="353"/>
      <c r="I89" s="353"/>
      <c r="J89" s="353"/>
      <c r="K89" s="166"/>
      <c r="L89" s="23"/>
      <c r="M89" s="166"/>
      <c r="N89" s="166"/>
      <c r="O89" s="166"/>
      <c r="P89" s="166"/>
      <c r="Q89" s="166"/>
      <c r="R89" s="166"/>
      <c r="S89" s="166"/>
      <c r="T89" s="166"/>
      <c r="U89" s="4"/>
      <c r="V89" s="173"/>
    </row>
    <row r="90" spans="1:22" s="186" customFormat="1">
      <c r="A90" s="105"/>
      <c r="B90" s="105"/>
      <c r="C90" s="105"/>
      <c r="D90" s="105"/>
      <c r="E90" s="180"/>
      <c r="F90" s="180"/>
      <c r="G90" s="194"/>
      <c r="H90" s="138"/>
      <c r="I90" s="105"/>
      <c r="J90" s="105"/>
      <c r="K90" s="25"/>
      <c r="L90" s="23"/>
      <c r="M90" s="23"/>
      <c r="N90" s="23"/>
    </row>
    <row r="91" spans="1:22" s="186" customFormat="1">
      <c r="A91" s="200"/>
      <c r="B91" s="79"/>
      <c r="C91" s="201"/>
      <c r="D91" s="202"/>
      <c r="E91" s="203"/>
      <c r="F91" s="203"/>
      <c r="G91" s="204"/>
      <c r="H91" s="205"/>
      <c r="I91" s="202"/>
      <c r="J91" s="202"/>
      <c r="K91" s="25"/>
      <c r="L91" s="21"/>
      <c r="M91" s="23"/>
      <c r="N91" s="23"/>
    </row>
    <row r="92" spans="1:22" s="186" customFormat="1" ht="11.25" customHeight="1">
      <c r="A92" s="385" t="s">
        <v>89</v>
      </c>
      <c r="B92" s="395" t="s">
        <v>68</v>
      </c>
      <c r="C92" s="395" t="s">
        <v>69</v>
      </c>
      <c r="D92" s="395" t="s">
        <v>63</v>
      </c>
      <c r="E92" s="385" t="s">
        <v>91</v>
      </c>
      <c r="F92" s="385" t="s">
        <v>92</v>
      </c>
      <c r="G92" s="385" t="s">
        <v>67</v>
      </c>
      <c r="H92" s="385" t="s">
        <v>74</v>
      </c>
      <c r="I92" s="385" t="s">
        <v>72</v>
      </c>
      <c r="J92" s="385" t="s">
        <v>71</v>
      </c>
      <c r="K92" s="25"/>
      <c r="L92" s="21"/>
      <c r="M92" s="23"/>
      <c r="N92" s="23"/>
    </row>
    <row r="93" spans="1:22" s="186" customFormat="1" ht="21.75" customHeight="1">
      <c r="A93" s="388"/>
      <c r="B93" s="396"/>
      <c r="C93" s="396"/>
      <c r="D93" s="396"/>
      <c r="E93" s="388"/>
      <c r="F93" s="388"/>
      <c r="G93" s="388"/>
      <c r="H93" s="388"/>
      <c r="I93" s="388"/>
      <c r="J93" s="388"/>
      <c r="K93" s="25"/>
      <c r="L93" s="21"/>
      <c r="M93" s="23"/>
      <c r="N93" s="23"/>
    </row>
    <row r="94" spans="1:22" s="57" customFormat="1">
      <c r="A94" s="99" t="s">
        <v>171</v>
      </c>
      <c r="B94" s="99" t="s">
        <v>20</v>
      </c>
      <c r="C94" s="99" t="s">
        <v>26</v>
      </c>
      <c r="D94" s="99">
        <v>52727</v>
      </c>
      <c r="E94" s="335">
        <v>2725244813</v>
      </c>
      <c r="F94" s="335">
        <v>1734408631</v>
      </c>
      <c r="G94" s="116">
        <v>0.63642305554587253</v>
      </c>
      <c r="H94" s="120">
        <v>16.117065932066765</v>
      </c>
      <c r="I94" s="99">
        <v>51685.944829024978</v>
      </c>
      <c r="J94" s="99">
        <v>32894.126936863468</v>
      </c>
      <c r="K94" s="62"/>
      <c r="L94" s="21"/>
      <c r="M94" s="21"/>
      <c r="N94" s="21"/>
      <c r="O94" s="20"/>
      <c r="P94" s="20"/>
    </row>
    <row r="95" spans="1:22" s="57" customFormat="1">
      <c r="A95" s="20"/>
      <c r="B95" s="99"/>
      <c r="C95" s="99" t="s">
        <v>27</v>
      </c>
      <c r="D95" s="99">
        <v>75</v>
      </c>
      <c r="E95" s="335">
        <v>4062457</v>
      </c>
      <c r="F95" s="335">
        <v>3010530</v>
      </c>
      <c r="G95" s="116">
        <v>0.74106138231124663</v>
      </c>
      <c r="H95" s="120">
        <v>2.2925255465037025E-2</v>
      </c>
      <c r="I95" s="99">
        <v>54166.093333333331</v>
      </c>
      <c r="J95" s="99">
        <v>40140.400000000001</v>
      </c>
      <c r="K95" s="62"/>
      <c r="L95" s="9"/>
      <c r="M95" s="21"/>
      <c r="N95" s="21"/>
      <c r="O95" s="20"/>
      <c r="P95" s="20"/>
    </row>
    <row r="96" spans="1:22" s="57" customFormat="1">
      <c r="A96" s="20"/>
      <c r="B96" s="99"/>
      <c r="C96" s="99" t="s">
        <v>28</v>
      </c>
      <c r="D96" s="99">
        <v>674002</v>
      </c>
      <c r="E96" s="335">
        <v>34636762218</v>
      </c>
      <c r="F96" s="335">
        <v>24657775233</v>
      </c>
      <c r="G96" s="116">
        <v>0.71189607959908763</v>
      </c>
      <c r="H96" s="120">
        <v>206.02224045261181</v>
      </c>
      <c r="I96" s="99">
        <v>51389.702431150057</v>
      </c>
      <c r="J96" s="99">
        <v>36584.127692499431</v>
      </c>
      <c r="K96" s="62"/>
      <c r="L96" s="9"/>
      <c r="M96" s="21"/>
      <c r="N96" s="21"/>
      <c r="O96" s="20"/>
      <c r="P96" s="20"/>
    </row>
    <row r="97" spans="1:25" s="57" customFormat="1" ht="11.25" customHeight="1">
      <c r="A97" s="99"/>
      <c r="B97" s="99"/>
      <c r="C97" s="99" t="s">
        <v>162</v>
      </c>
      <c r="D97" s="99">
        <v>8</v>
      </c>
      <c r="E97" s="334">
        <v>878</v>
      </c>
      <c r="F97" s="334">
        <v>255</v>
      </c>
      <c r="G97" s="116">
        <v>0.29012883454446686</v>
      </c>
      <c r="H97" s="120">
        <v>2.4453605829372824E-3</v>
      </c>
      <c r="I97" s="99">
        <v>109762.875</v>
      </c>
      <c r="J97" s="99">
        <v>31845.375</v>
      </c>
      <c r="K97" s="62"/>
      <c r="L97" s="135"/>
      <c r="M97" s="21"/>
      <c r="N97" s="21"/>
      <c r="O97" s="20"/>
      <c r="P97" s="20"/>
    </row>
    <row r="98" spans="1:25" ht="11.25" customHeight="1">
      <c r="A98" s="118"/>
      <c r="B98" s="100"/>
      <c r="C98" s="100" t="s">
        <v>14</v>
      </c>
      <c r="D98" s="100">
        <v>726812</v>
      </c>
      <c r="E98" s="336">
        <v>37366947591</v>
      </c>
      <c r="F98" s="336">
        <v>26395449157</v>
      </c>
      <c r="G98" s="119">
        <v>0.70638494334381929</v>
      </c>
      <c r="H98" s="121">
        <v>222.16467700072653</v>
      </c>
      <c r="I98" s="100">
        <v>51412.122517239673</v>
      </c>
      <c r="J98" s="100">
        <v>36316.749251525842</v>
      </c>
      <c r="K98" s="8"/>
      <c r="L98" s="135"/>
      <c r="M98" s="9"/>
      <c r="N98" s="9"/>
    </row>
    <row r="99" spans="1:25" ht="11.25" customHeight="1">
      <c r="B99" s="99" t="s">
        <v>21</v>
      </c>
      <c r="C99" s="99" t="s">
        <v>29</v>
      </c>
      <c r="D99" s="99">
        <v>4625688</v>
      </c>
      <c r="E99" s="335">
        <v>58604681585</v>
      </c>
      <c r="F99" s="335">
        <v>44030211997</v>
      </c>
      <c r="G99" s="116">
        <v>0.75130878295343617</v>
      </c>
      <c r="H99" s="120">
        <v>1413.9343880207491</v>
      </c>
      <c r="I99" s="99">
        <v>12669.397846331183</v>
      </c>
      <c r="J99" s="99">
        <v>9518.6298766799664</v>
      </c>
      <c r="K99" s="8"/>
      <c r="L99" s="135"/>
      <c r="M99" s="9"/>
      <c r="N99" s="9"/>
    </row>
    <row r="100" spans="1:25" ht="10.15" customHeight="1">
      <c r="A100" s="99"/>
      <c r="B100" s="99"/>
      <c r="C100" s="99" t="s">
        <v>30</v>
      </c>
      <c r="D100" s="99">
        <v>378861</v>
      </c>
      <c r="E100" s="335">
        <v>49322144464</v>
      </c>
      <c r="F100" s="335">
        <v>36751564175</v>
      </c>
      <c r="G100" s="123">
        <v>0.74513313592487429</v>
      </c>
      <c r="H100" s="120">
        <v>115.80646947652524</v>
      </c>
      <c r="I100" s="99">
        <v>130185.3304087779</v>
      </c>
      <c r="J100" s="99">
        <v>97005.403498908578</v>
      </c>
      <c r="K100" s="26"/>
    </row>
    <row r="101" spans="1:25">
      <c r="A101" s="20"/>
      <c r="B101" s="99"/>
      <c r="C101" s="99" t="s">
        <v>31</v>
      </c>
      <c r="D101" s="99">
        <v>336159</v>
      </c>
      <c r="E101" s="335">
        <v>17581902551</v>
      </c>
      <c r="F101" s="335">
        <v>13311882140</v>
      </c>
      <c r="G101" s="123">
        <v>0.75713547503667999</v>
      </c>
      <c r="H101" s="120">
        <v>102.75374602495175</v>
      </c>
      <c r="I101" s="99">
        <v>52302.340710794597</v>
      </c>
      <c r="J101" s="99">
        <v>39599.957579597751</v>
      </c>
      <c r="K101" s="26"/>
    </row>
    <row r="102" spans="1:25">
      <c r="A102" s="97"/>
      <c r="B102" s="100"/>
      <c r="C102" s="100" t="s">
        <v>14</v>
      </c>
      <c r="D102" s="100">
        <v>5340708</v>
      </c>
      <c r="E102" s="336">
        <v>125508728600</v>
      </c>
      <c r="F102" s="336">
        <v>94093658312</v>
      </c>
      <c r="G102" s="124">
        <v>0.74969812348174802</v>
      </c>
      <c r="H102" s="121">
        <v>1632.494603522226</v>
      </c>
      <c r="I102" s="100">
        <v>23500.391446227728</v>
      </c>
      <c r="J102" s="100">
        <v>17618.19936832345</v>
      </c>
      <c r="K102" s="26"/>
    </row>
    <row r="103" spans="1:25">
      <c r="B103" s="99" t="s">
        <v>62</v>
      </c>
      <c r="C103" s="99" t="s">
        <v>32</v>
      </c>
      <c r="D103" s="99">
        <v>7091</v>
      </c>
      <c r="E103" s="335">
        <v>2335934814</v>
      </c>
      <c r="F103" s="335">
        <v>1661781813</v>
      </c>
      <c r="G103" s="123">
        <v>0.71139905233674039</v>
      </c>
      <c r="H103" s="120">
        <v>2.1675064867010341</v>
      </c>
      <c r="I103" s="99">
        <v>329422.48117331829</v>
      </c>
      <c r="J103" s="99">
        <v>234350.84092511635</v>
      </c>
      <c r="L103" s="9"/>
    </row>
    <row r="104" spans="1:25" ht="10.15" customHeight="1">
      <c r="B104" s="99"/>
      <c r="C104" s="99" t="s">
        <v>33</v>
      </c>
      <c r="D104" s="99">
        <v>991390</v>
      </c>
      <c r="E104" s="335">
        <v>31467530232</v>
      </c>
      <c r="F104" s="335">
        <v>23395217044</v>
      </c>
      <c r="G104" s="123">
        <v>0.74347166337855475</v>
      </c>
      <c r="H104" s="120">
        <v>303.03825353977408</v>
      </c>
      <c r="I104" s="99">
        <v>31740.818680842051</v>
      </c>
      <c r="J104" s="99">
        <v>23598.399261642746</v>
      </c>
      <c r="L104" s="9"/>
    </row>
    <row r="105" spans="1:25">
      <c r="A105" s="20"/>
      <c r="B105" s="99"/>
      <c r="C105" s="99" t="s">
        <v>35</v>
      </c>
      <c r="D105" s="99">
        <v>12405</v>
      </c>
      <c r="E105" s="335">
        <v>838433554</v>
      </c>
      <c r="F105" s="335">
        <v>250182218</v>
      </c>
      <c r="G105" s="123">
        <v>0.29839242096935448</v>
      </c>
      <c r="H105" s="120">
        <v>3.7918372539171239</v>
      </c>
      <c r="I105" s="99">
        <v>67588.355824264407</v>
      </c>
      <c r="J105" s="99">
        <v>20167.853123740428</v>
      </c>
      <c r="K105" s="9"/>
      <c r="L105" s="9"/>
      <c r="M105" s="9"/>
      <c r="N105" s="9"/>
      <c r="O105" s="9"/>
      <c r="P105" s="9"/>
      <c r="Q105" s="6"/>
      <c r="R105" s="6"/>
    </row>
    <row r="106" spans="1:25">
      <c r="A106" s="20"/>
      <c r="B106" s="99"/>
      <c r="C106" s="99" t="s">
        <v>75</v>
      </c>
      <c r="D106" s="99">
        <v>2755</v>
      </c>
      <c r="E106" s="335">
        <v>115333769</v>
      </c>
      <c r="F106" s="335">
        <v>48935780</v>
      </c>
      <c r="G106" s="123">
        <v>0.42429706775645215</v>
      </c>
      <c r="H106" s="120">
        <v>0.84212105074902677</v>
      </c>
      <c r="I106" s="99">
        <v>41863.437023593469</v>
      </c>
      <c r="J106" s="99">
        <v>17762.533575317604</v>
      </c>
      <c r="K106" s="9"/>
      <c r="L106" s="9"/>
      <c r="M106" s="9"/>
      <c r="N106" s="9"/>
      <c r="O106" s="9"/>
      <c r="P106" s="9"/>
      <c r="Q106" s="6"/>
      <c r="R106" s="6"/>
    </row>
    <row r="107" spans="1:25" ht="10.15" customHeight="1">
      <c r="A107" s="99"/>
      <c r="B107" s="99"/>
      <c r="C107" s="99" t="s">
        <v>76</v>
      </c>
      <c r="D107" s="99">
        <v>66</v>
      </c>
      <c r="E107" s="335">
        <v>6115223</v>
      </c>
      <c r="F107" s="335">
        <v>1992309</v>
      </c>
      <c r="G107" s="123">
        <v>0.32579498736186724</v>
      </c>
      <c r="H107" s="120">
        <v>2.0174224809232581E-2</v>
      </c>
      <c r="I107" s="99">
        <v>92654.893939393936</v>
      </c>
      <c r="J107" s="99">
        <v>30186.5</v>
      </c>
      <c r="K107" s="9"/>
      <c r="L107" s="9"/>
      <c r="M107" s="9"/>
      <c r="N107" s="9"/>
      <c r="O107" s="9"/>
      <c r="P107" s="9"/>
      <c r="Q107" s="6"/>
      <c r="R107" s="6"/>
    </row>
    <row r="108" spans="1:25">
      <c r="A108" s="20"/>
      <c r="B108" s="99"/>
      <c r="C108" s="99" t="s">
        <v>36</v>
      </c>
      <c r="D108" s="99">
        <v>4</v>
      </c>
      <c r="E108" s="335">
        <v>354850</v>
      </c>
      <c r="F108" s="335">
        <v>158777</v>
      </c>
      <c r="G108" s="123">
        <v>0.4474482175567141</v>
      </c>
      <c r="H108" s="120">
        <v>1.2226802914686412E-3</v>
      </c>
      <c r="I108" s="99">
        <v>88712.5</v>
      </c>
      <c r="J108" s="99">
        <v>39694.25</v>
      </c>
      <c r="K108" s="9"/>
      <c r="L108" s="9"/>
      <c r="M108" s="9"/>
      <c r="N108" s="9"/>
      <c r="O108" s="9"/>
      <c r="P108" s="9"/>
      <c r="Q108" s="6"/>
      <c r="R108" s="6"/>
    </row>
    <row r="109" spans="1:25">
      <c r="A109" s="20"/>
      <c r="B109" s="99"/>
      <c r="C109" s="99" t="s">
        <v>37</v>
      </c>
      <c r="D109" s="99">
        <v>31114</v>
      </c>
      <c r="E109" s="335">
        <v>6975069236</v>
      </c>
      <c r="F109" s="335">
        <v>4845910948</v>
      </c>
      <c r="G109" s="123">
        <v>0.694747361501316</v>
      </c>
      <c r="H109" s="120">
        <v>9.5106186471888279</v>
      </c>
      <c r="I109" s="99">
        <v>224177.83750080349</v>
      </c>
      <c r="J109" s="99">
        <v>155746.961110754</v>
      </c>
      <c r="K109" s="9"/>
      <c r="L109" s="9"/>
      <c r="M109" s="9"/>
      <c r="N109" s="9"/>
      <c r="O109" s="9"/>
      <c r="P109" s="9"/>
      <c r="Q109" s="6"/>
      <c r="R109" s="6"/>
      <c r="S109" s="6"/>
      <c r="T109" s="6"/>
      <c r="U109" s="6"/>
      <c r="V109" s="6"/>
      <c r="W109" s="6"/>
      <c r="X109" s="6"/>
      <c r="Y109" s="6"/>
    </row>
    <row r="110" spans="1:25">
      <c r="A110" s="99"/>
      <c r="B110" s="99"/>
      <c r="C110" s="99" t="s">
        <v>38</v>
      </c>
      <c r="D110" s="99">
        <v>1468</v>
      </c>
      <c r="E110" s="335">
        <v>105976404</v>
      </c>
      <c r="F110" s="335">
        <v>66753680</v>
      </c>
      <c r="G110" s="123">
        <v>0.62989191443031034</v>
      </c>
      <c r="H110" s="120">
        <v>0.44872366696899135</v>
      </c>
      <c r="I110" s="99">
        <v>72191.010899182555</v>
      </c>
      <c r="J110" s="99">
        <v>45472.534059945501</v>
      </c>
      <c r="K110" s="9"/>
      <c r="L110" s="9"/>
      <c r="M110" s="9"/>
      <c r="N110" s="9"/>
      <c r="O110" s="9"/>
      <c r="P110" s="9"/>
      <c r="Q110" s="6"/>
      <c r="R110" s="6"/>
      <c r="T110" s="6"/>
      <c r="U110" s="6"/>
      <c r="V110" s="6"/>
      <c r="W110" s="6"/>
      <c r="X110" s="6"/>
      <c r="Y110" s="6"/>
    </row>
    <row r="111" spans="1:25">
      <c r="A111" s="20"/>
      <c r="B111" s="99"/>
      <c r="C111" s="99" t="s">
        <v>39</v>
      </c>
      <c r="D111" s="99">
        <v>14237</v>
      </c>
      <c r="E111" s="335">
        <v>555727875</v>
      </c>
      <c r="F111" s="335">
        <v>412754197</v>
      </c>
      <c r="G111" s="123">
        <v>0.74272717919719256</v>
      </c>
      <c r="H111" s="120">
        <v>4.3518248274097617</v>
      </c>
      <c r="I111" s="99">
        <v>39034.057385685184</v>
      </c>
      <c r="J111" s="99">
        <v>28991.655334691299</v>
      </c>
      <c r="K111" s="9"/>
      <c r="L111" s="9"/>
      <c r="M111" s="9"/>
      <c r="N111" s="9"/>
      <c r="O111" s="9"/>
      <c r="P111" s="9"/>
      <c r="Q111" s="6"/>
      <c r="R111" s="6"/>
      <c r="T111" s="6"/>
      <c r="U111" s="6"/>
      <c r="V111" s="6"/>
      <c r="W111" s="6"/>
      <c r="X111" s="6"/>
      <c r="Y111" s="6"/>
    </row>
    <row r="112" spans="1:25">
      <c r="A112" s="20"/>
      <c r="B112" s="99"/>
      <c r="C112" s="99" t="s">
        <v>40</v>
      </c>
      <c r="D112" s="99">
        <v>339</v>
      </c>
      <c r="E112" s="335">
        <v>19929190</v>
      </c>
      <c r="F112" s="335">
        <v>5162861</v>
      </c>
      <c r="G112" s="123">
        <v>0.25906025282512735</v>
      </c>
      <c r="H112" s="120">
        <v>0.10362215470196735</v>
      </c>
      <c r="I112" s="99">
        <v>58788.171091445431</v>
      </c>
      <c r="J112" s="99">
        <v>15229.678466076695</v>
      </c>
      <c r="K112" s="9"/>
      <c r="L112" s="9"/>
      <c r="M112" s="9"/>
      <c r="N112" s="9"/>
      <c r="O112" s="9"/>
      <c r="P112" s="9"/>
      <c r="Q112" s="6"/>
      <c r="R112" s="6"/>
      <c r="T112" s="6"/>
      <c r="U112" s="6"/>
      <c r="V112" s="6"/>
      <c r="W112" s="6"/>
      <c r="X112" s="6"/>
      <c r="Y112" s="6"/>
    </row>
    <row r="113" spans="1:25">
      <c r="A113" s="99"/>
      <c r="B113" s="99"/>
      <c r="C113" s="99" t="s">
        <v>41</v>
      </c>
      <c r="D113" s="99">
        <v>97291</v>
      </c>
      <c r="E113" s="335">
        <v>14762844240</v>
      </c>
      <c r="F113" s="335">
        <v>10193863256</v>
      </c>
      <c r="G113" s="123">
        <v>0.69050808165947297</v>
      </c>
      <c r="H113" s="120">
        <v>29.738947059318896</v>
      </c>
      <c r="I113" s="99">
        <v>151739.05335539771</v>
      </c>
      <c r="J113" s="99">
        <v>104777.0426452601</v>
      </c>
      <c r="K113" s="9"/>
      <c r="L113" s="14"/>
      <c r="M113" s="9"/>
      <c r="N113" s="9"/>
      <c r="O113" s="9"/>
      <c r="P113" s="9"/>
      <c r="Q113" s="6"/>
      <c r="R113" s="6"/>
      <c r="S113" s="6"/>
      <c r="T113" s="6"/>
      <c r="U113" s="6"/>
      <c r="V113" s="6"/>
      <c r="W113" s="6"/>
      <c r="X113" s="6"/>
      <c r="Y113" s="6"/>
    </row>
    <row r="114" spans="1:25">
      <c r="A114" s="20"/>
      <c r="B114" s="99"/>
      <c r="C114" s="99" t="s">
        <v>42</v>
      </c>
      <c r="D114" s="99">
        <v>19095</v>
      </c>
      <c r="E114" s="335">
        <v>3055401568</v>
      </c>
      <c r="F114" s="335">
        <v>1824311389</v>
      </c>
      <c r="G114" s="123">
        <v>0.59707745394467249</v>
      </c>
      <c r="H114" s="120">
        <v>5.8367700413984274</v>
      </c>
      <c r="I114" s="99">
        <v>160010.55606179629</v>
      </c>
      <c r="J114" s="99">
        <v>95538.695417648603</v>
      </c>
      <c r="K114" s="9"/>
      <c r="L114" s="14"/>
      <c r="M114" s="9"/>
      <c r="N114" s="9"/>
      <c r="O114" s="9"/>
      <c r="P114" s="9"/>
      <c r="Q114" s="6"/>
      <c r="R114" s="6"/>
      <c r="S114" s="6"/>
      <c r="T114" s="6"/>
      <c r="U114" s="6"/>
      <c r="V114" s="6"/>
      <c r="W114" s="6"/>
      <c r="X114" s="6"/>
      <c r="Y114" s="6"/>
    </row>
    <row r="115" spans="1:25">
      <c r="A115" s="20"/>
      <c r="B115" s="99"/>
      <c r="C115" s="99" t="s">
        <v>43</v>
      </c>
      <c r="D115" s="99">
        <v>17657</v>
      </c>
      <c r="E115" s="335">
        <v>5145210065</v>
      </c>
      <c r="F115" s="335">
        <v>3807865386</v>
      </c>
      <c r="G115" s="123">
        <v>0.74007967369549954</v>
      </c>
      <c r="H115" s="120">
        <v>5.3972164766154505</v>
      </c>
      <c r="I115" s="99">
        <v>291397.74961771537</v>
      </c>
      <c r="J115" s="99">
        <v>215657.55145268166</v>
      </c>
      <c r="K115" s="9"/>
      <c r="L115" s="14"/>
      <c r="M115" s="9"/>
      <c r="N115" s="9"/>
      <c r="O115" s="9"/>
      <c r="P115" s="9"/>
      <c r="Q115" s="6"/>
      <c r="R115" s="6"/>
      <c r="S115" s="6"/>
      <c r="T115" s="6"/>
      <c r="U115" s="6"/>
      <c r="V115" s="6"/>
      <c r="W115" s="6"/>
      <c r="X115" s="6"/>
      <c r="Y115" s="6"/>
    </row>
    <row r="116" spans="1:25">
      <c r="A116" s="99"/>
      <c r="B116" s="99"/>
      <c r="C116" s="99" t="s">
        <v>44</v>
      </c>
      <c r="D116" s="99">
        <v>19502</v>
      </c>
      <c r="E116" s="335">
        <v>1129736006</v>
      </c>
      <c r="F116" s="335">
        <v>611050962</v>
      </c>
      <c r="G116" s="123">
        <v>0.54087942559564661</v>
      </c>
      <c r="H116" s="120">
        <v>5.9611777610553611</v>
      </c>
      <c r="I116" s="99">
        <v>57929.238334529793</v>
      </c>
      <c r="J116" s="99">
        <v>31332.733155573787</v>
      </c>
      <c r="K116" s="9"/>
      <c r="L116" s="14"/>
      <c r="M116" s="14"/>
      <c r="N116" s="14"/>
      <c r="O116" s="14"/>
      <c r="P116" s="14"/>
      <c r="Q116" s="15"/>
      <c r="R116" s="15"/>
      <c r="S116" s="6"/>
      <c r="T116" s="6"/>
      <c r="U116" s="6"/>
      <c r="V116" s="6"/>
      <c r="W116" s="6"/>
      <c r="X116" s="6"/>
      <c r="Y116" s="6"/>
    </row>
    <row r="117" spans="1:25">
      <c r="A117" s="20"/>
      <c r="B117" s="99"/>
      <c r="C117" s="99" t="s">
        <v>45</v>
      </c>
      <c r="D117" s="99">
        <v>99281</v>
      </c>
      <c r="E117" s="335">
        <v>18781988572</v>
      </c>
      <c r="F117" s="335">
        <v>14649371847</v>
      </c>
      <c r="G117" s="123">
        <v>0.77996915985984239</v>
      </c>
      <c r="H117" s="120">
        <v>117.83173047489559</v>
      </c>
      <c r="I117" s="99">
        <v>189180.09057120697</v>
      </c>
      <c r="J117" s="99">
        <v>147554.6363050332</v>
      </c>
      <c r="K117" s="9"/>
      <c r="L117" s="14"/>
      <c r="M117" s="14"/>
      <c r="N117" s="14"/>
      <c r="O117" s="14"/>
      <c r="P117" s="14"/>
      <c r="Q117" s="15"/>
      <c r="R117" s="15"/>
      <c r="T117" s="6"/>
      <c r="U117" s="6"/>
      <c r="V117" s="6"/>
      <c r="W117" s="6"/>
      <c r="X117" s="6"/>
      <c r="Y117" s="6"/>
    </row>
    <row r="118" spans="1:25">
      <c r="A118" s="20"/>
      <c r="B118" s="99"/>
      <c r="C118" s="99" t="s">
        <v>46</v>
      </c>
      <c r="D118" s="99">
        <v>903</v>
      </c>
      <c r="E118" s="335">
        <v>102307387</v>
      </c>
      <c r="F118" s="335">
        <v>50485641</v>
      </c>
      <c r="G118" s="123">
        <v>0.49347014404736972</v>
      </c>
      <c r="H118" s="120">
        <v>0.27602007579904581</v>
      </c>
      <c r="I118" s="99">
        <v>113297.21705426357</v>
      </c>
      <c r="J118" s="99">
        <v>55908.794019933557</v>
      </c>
      <c r="K118" s="9"/>
      <c r="L118" s="14"/>
      <c r="M118" s="14"/>
      <c r="N118" s="14"/>
      <c r="O118" s="14"/>
      <c r="P118" s="14"/>
      <c r="Q118" s="15"/>
      <c r="R118" s="15"/>
      <c r="S118" s="6"/>
      <c r="T118" s="6"/>
      <c r="U118" s="6"/>
      <c r="V118" s="6"/>
      <c r="W118" s="6"/>
      <c r="X118" s="6"/>
      <c r="Y118" s="6"/>
    </row>
    <row r="119" spans="1:25">
      <c r="A119" s="99"/>
      <c r="B119" s="99"/>
      <c r="C119" s="99" t="s">
        <v>255</v>
      </c>
      <c r="D119" s="99">
        <v>68879</v>
      </c>
      <c r="E119" s="335">
        <v>2016546159</v>
      </c>
      <c r="F119" s="335">
        <v>1552335978</v>
      </c>
      <c r="G119" s="123">
        <v>0.76979937755047445</v>
      </c>
      <c r="H119" s="120">
        <v>21.054248949017136</v>
      </c>
      <c r="I119" s="99">
        <v>29276.646858984597</v>
      </c>
      <c r="J119" s="99">
        <v>22537.144528811394</v>
      </c>
      <c r="K119" s="16"/>
      <c r="L119" s="14"/>
      <c r="M119" s="14"/>
      <c r="N119" s="14"/>
      <c r="O119" s="14"/>
      <c r="P119" s="14"/>
      <c r="Q119" s="15"/>
      <c r="R119" s="15"/>
      <c r="T119" s="6"/>
      <c r="U119" s="6"/>
    </row>
    <row r="120" spans="1:25">
      <c r="A120" s="113"/>
      <c r="B120" s="99"/>
      <c r="C120" s="99" t="s">
        <v>34</v>
      </c>
      <c r="D120" s="99">
        <v>61866</v>
      </c>
      <c r="E120" s="335">
        <v>2756327780</v>
      </c>
      <c r="F120" s="335">
        <v>2210462132</v>
      </c>
      <c r="G120" s="123">
        <v>0.80195909501010076</v>
      </c>
      <c r="H120" s="120">
        <v>18.910584727999741</v>
      </c>
      <c r="I120" s="99">
        <v>44553.192060259273</v>
      </c>
      <c r="J120" s="99">
        <v>35729.837584456727</v>
      </c>
      <c r="K120" s="16"/>
      <c r="L120" s="14"/>
      <c r="M120" s="14"/>
      <c r="N120" s="14"/>
      <c r="O120" s="14"/>
      <c r="P120" s="14"/>
      <c r="Q120" s="15"/>
      <c r="R120" s="15"/>
      <c r="T120" s="6"/>
      <c r="U120" s="6"/>
    </row>
    <row r="121" spans="1:25">
      <c r="A121" s="118"/>
      <c r="B121" s="100"/>
      <c r="C121" s="100" t="s">
        <v>14</v>
      </c>
      <c r="D121" s="100">
        <v>1445343</v>
      </c>
      <c r="E121" s="336">
        <v>90170766924</v>
      </c>
      <c r="F121" s="336">
        <v>65588596218</v>
      </c>
      <c r="G121" s="124">
        <v>0.72738203805320889</v>
      </c>
      <c r="H121" s="121">
        <v>441.79810012804012</v>
      </c>
      <c r="I121" s="100">
        <v>62387.10598383913</v>
      </c>
      <c r="J121" s="100">
        <v>45379.26029876645</v>
      </c>
      <c r="K121" s="9"/>
      <c r="L121" s="17"/>
      <c r="M121" s="14"/>
      <c r="N121" s="14"/>
      <c r="O121" s="14"/>
      <c r="P121" s="14"/>
      <c r="Q121" s="15"/>
      <c r="R121" s="15"/>
      <c r="S121" s="6"/>
      <c r="T121" s="6"/>
      <c r="U121" s="6"/>
      <c r="V121" s="6"/>
      <c r="W121" s="6"/>
      <c r="X121" s="6"/>
      <c r="Y121" s="6"/>
    </row>
    <row r="122" spans="1:25">
      <c r="A122" s="20"/>
      <c r="B122" s="99" t="s">
        <v>100</v>
      </c>
      <c r="C122" s="99" t="s">
        <v>47</v>
      </c>
      <c r="D122" s="99">
        <v>19986</v>
      </c>
      <c r="E122" s="335">
        <v>28773293843</v>
      </c>
      <c r="F122" s="335">
        <v>18578361811</v>
      </c>
      <c r="G122" s="123">
        <v>0.64568074522061591</v>
      </c>
      <c r="H122" s="120">
        <v>6.1091220763230663</v>
      </c>
      <c r="I122" s="99">
        <v>1439672.4628740118</v>
      </c>
      <c r="J122" s="99">
        <v>929568.78870209143</v>
      </c>
      <c r="K122" s="9"/>
      <c r="L122" s="14"/>
      <c r="M122" s="14"/>
      <c r="N122" s="14"/>
      <c r="O122" s="14"/>
      <c r="P122" s="14"/>
      <c r="Q122" s="15"/>
      <c r="R122" s="15"/>
      <c r="S122" s="6"/>
      <c r="T122" s="6"/>
      <c r="U122" s="6"/>
      <c r="V122" s="6"/>
      <c r="W122" s="6"/>
      <c r="X122" s="6"/>
      <c r="Y122" s="6"/>
    </row>
    <row r="123" spans="1:25">
      <c r="A123" s="20"/>
      <c r="B123" s="99"/>
      <c r="C123" s="99" t="s">
        <v>38</v>
      </c>
      <c r="D123" s="99">
        <v>54756</v>
      </c>
      <c r="E123" s="335">
        <v>31299792083</v>
      </c>
      <c r="F123" s="335">
        <v>22194274264</v>
      </c>
      <c r="G123" s="123">
        <v>0.70908695511924758</v>
      </c>
      <c r="H123" s="120">
        <v>16.737270509914232</v>
      </c>
      <c r="I123" s="99">
        <v>571623.05652348604</v>
      </c>
      <c r="J123" s="99">
        <v>405330.4526261962</v>
      </c>
      <c r="K123" s="9"/>
      <c r="L123" s="14"/>
      <c r="M123" s="14"/>
      <c r="N123" s="14"/>
      <c r="O123" s="14"/>
      <c r="P123" s="14"/>
      <c r="Q123" s="15"/>
      <c r="R123" s="15"/>
      <c r="T123" s="6"/>
      <c r="U123" s="6"/>
      <c r="V123" s="6"/>
      <c r="W123" s="6"/>
      <c r="X123" s="6"/>
      <c r="Y123" s="6"/>
    </row>
    <row r="124" spans="1:25">
      <c r="B124" s="99"/>
      <c r="C124" s="99" t="s">
        <v>39</v>
      </c>
      <c r="D124" s="99">
        <v>34137</v>
      </c>
      <c r="E124" s="335">
        <v>24322634641</v>
      </c>
      <c r="F124" s="335">
        <v>12967178336</v>
      </c>
      <c r="G124" s="123">
        <v>0.53313214326467673</v>
      </c>
      <c r="H124" s="120">
        <v>10.434659277466253</v>
      </c>
      <c r="I124" s="99">
        <v>712500.64859243634</v>
      </c>
      <c r="J124" s="99">
        <v>379856.99786155781</v>
      </c>
      <c r="K124" s="9"/>
      <c r="L124" s="9"/>
      <c r="M124" s="17"/>
      <c r="N124" s="17"/>
      <c r="O124" s="17"/>
      <c r="P124" s="14"/>
      <c r="Q124" s="18"/>
      <c r="R124" s="15"/>
      <c r="S124" s="6"/>
      <c r="T124" s="6"/>
      <c r="U124" s="6"/>
      <c r="V124" s="6"/>
      <c r="W124" s="6"/>
      <c r="X124" s="6"/>
      <c r="Y124" s="6"/>
    </row>
    <row r="125" spans="1:25">
      <c r="A125" s="99"/>
      <c r="B125" s="99"/>
      <c r="C125" s="99" t="s">
        <v>48</v>
      </c>
      <c r="D125" s="99">
        <v>6792</v>
      </c>
      <c r="E125" s="335">
        <v>10370351742</v>
      </c>
      <c r="F125" s="335">
        <v>5864510363</v>
      </c>
      <c r="G125" s="123">
        <v>0.56550737225707504</v>
      </c>
      <c r="H125" s="120">
        <v>2.0761111349137531</v>
      </c>
      <c r="I125" s="99">
        <v>1526848.0185512367</v>
      </c>
      <c r="J125" s="99">
        <v>863443.81080683158</v>
      </c>
      <c r="K125" s="16"/>
      <c r="M125" s="17"/>
      <c r="N125" s="17"/>
      <c r="O125" s="17"/>
      <c r="P125" s="17"/>
      <c r="Q125" s="18"/>
      <c r="R125" s="18"/>
      <c r="S125" s="6"/>
      <c r="T125" s="6"/>
    </row>
    <row r="126" spans="1:25" ht="10.15" customHeight="1">
      <c r="A126" s="20"/>
      <c r="B126" s="99"/>
      <c r="C126" s="99" t="s">
        <v>49</v>
      </c>
      <c r="D126" s="99">
        <v>12745</v>
      </c>
      <c r="E126" s="335">
        <v>15383185259</v>
      </c>
      <c r="F126" s="335">
        <v>8475897323</v>
      </c>
      <c r="G126" s="123">
        <v>0.5509845445072008</v>
      </c>
      <c r="H126" s="120">
        <v>3.8957650786919586</v>
      </c>
      <c r="I126" s="99">
        <v>1206997.6664574342</v>
      </c>
      <c r="J126" s="99">
        <v>665037.05947430362</v>
      </c>
      <c r="K126" s="9"/>
      <c r="L126" s="9"/>
      <c r="M126" s="14"/>
      <c r="N126" s="14"/>
      <c r="O126" s="14"/>
      <c r="P126" s="14"/>
      <c r="Q126" s="15"/>
      <c r="R126" s="15"/>
      <c r="S126" s="6"/>
      <c r="T126" s="6"/>
      <c r="U126" s="6"/>
      <c r="V126" s="6"/>
      <c r="W126" s="6"/>
      <c r="X126" s="6"/>
      <c r="Y126" s="6"/>
    </row>
    <row r="127" spans="1:25">
      <c r="A127" s="20"/>
      <c r="B127" s="99"/>
      <c r="C127" s="99" t="s">
        <v>50</v>
      </c>
      <c r="D127" s="99">
        <v>26205</v>
      </c>
      <c r="E127" s="335">
        <v>6112892135</v>
      </c>
      <c r="F127" s="335">
        <v>4065934510</v>
      </c>
      <c r="G127" s="123">
        <v>0.66514088915786174</v>
      </c>
      <c r="H127" s="120">
        <v>8.0100842594839374</v>
      </c>
      <c r="I127" s="99">
        <v>233271.97614958978</v>
      </c>
      <c r="J127" s="99">
        <v>155158.72963174968</v>
      </c>
      <c r="K127" s="9"/>
      <c r="L127" s="9"/>
      <c r="M127" s="9"/>
      <c r="N127" s="9"/>
      <c r="O127" s="9"/>
      <c r="P127" s="9"/>
      <c r="Q127" s="6"/>
      <c r="R127" s="6"/>
      <c r="S127" s="6"/>
      <c r="T127" s="6"/>
      <c r="U127" s="6"/>
      <c r="V127" s="6"/>
      <c r="W127" s="6"/>
      <c r="X127" s="6"/>
      <c r="Y127" s="6"/>
    </row>
    <row r="128" spans="1:25">
      <c r="A128" s="99"/>
      <c r="B128" s="99"/>
      <c r="C128" s="99" t="s">
        <v>51</v>
      </c>
      <c r="D128" s="99">
        <v>13808</v>
      </c>
      <c r="E128" s="335">
        <v>14709128257</v>
      </c>
      <c r="F128" s="335">
        <v>10731723841</v>
      </c>
      <c r="G128" s="123">
        <v>0.72959618364146273</v>
      </c>
      <c r="H128" s="120">
        <v>4.2206923661497502</v>
      </c>
      <c r="I128" s="99">
        <v>1065261.3164107765</v>
      </c>
      <c r="J128" s="99">
        <v>777210.59103418305</v>
      </c>
      <c r="K128" s="9"/>
      <c r="L128" s="9"/>
      <c r="P128" s="9"/>
      <c r="R128" s="6"/>
      <c r="T128" s="6"/>
      <c r="U128" s="6"/>
      <c r="V128" s="6"/>
      <c r="W128" s="6"/>
      <c r="X128" s="6"/>
      <c r="Y128" s="6"/>
    </row>
    <row r="129" spans="1:25">
      <c r="A129" s="20"/>
      <c r="B129" s="99"/>
      <c r="C129" s="99" t="s">
        <v>174</v>
      </c>
      <c r="D129" s="99">
        <v>3035</v>
      </c>
      <c r="E129" s="335">
        <v>3729476882</v>
      </c>
      <c r="F129" s="335">
        <v>2261423974</v>
      </c>
      <c r="G129" s="123">
        <v>0.60636492611458959</v>
      </c>
      <c r="H129" s="120">
        <v>0.92770867115183164</v>
      </c>
      <c r="I129" s="99">
        <v>1228822.695881384</v>
      </c>
      <c r="J129" s="99">
        <v>745114.98319604609</v>
      </c>
      <c r="K129" s="16"/>
      <c r="M129" s="9"/>
      <c r="T129" s="6"/>
    </row>
    <row r="130" spans="1:25">
      <c r="A130" s="20"/>
      <c r="B130" s="99"/>
      <c r="C130" s="99" t="s">
        <v>52</v>
      </c>
      <c r="D130" s="99">
        <v>51208</v>
      </c>
      <c r="E130" s="335">
        <v>59559718476</v>
      </c>
      <c r="F130" s="335">
        <v>39342598479</v>
      </c>
      <c r="G130" s="123">
        <v>0.66055715986725783</v>
      </c>
      <c r="H130" s="120">
        <v>15.652753091381546</v>
      </c>
      <c r="I130" s="99">
        <v>1163094.0180440557</v>
      </c>
      <c r="J130" s="99">
        <v>768290.0812177785</v>
      </c>
      <c r="K130" s="9"/>
      <c r="L130" s="9"/>
      <c r="M130" s="9"/>
      <c r="N130" s="9"/>
      <c r="O130" s="9"/>
      <c r="P130" s="9"/>
      <c r="Q130" s="6"/>
      <c r="R130" s="6"/>
      <c r="S130" s="6"/>
      <c r="T130" s="6"/>
      <c r="U130" s="6"/>
      <c r="V130" s="6"/>
      <c r="W130" s="6"/>
      <c r="X130" s="6"/>
      <c r="Y130" s="6"/>
    </row>
    <row r="131" spans="1:25">
      <c r="A131" s="99"/>
      <c r="B131" s="99"/>
      <c r="C131" s="99" t="s">
        <v>53</v>
      </c>
      <c r="D131" s="99">
        <v>6190</v>
      </c>
      <c r="E131" s="335">
        <v>4495268418</v>
      </c>
      <c r="F131" s="335">
        <v>2994085247</v>
      </c>
      <c r="G131" s="123">
        <v>0.666052606560946</v>
      </c>
      <c r="H131" s="120">
        <v>1.8920977510477224</v>
      </c>
      <c r="I131" s="99">
        <v>726214.60710823908</v>
      </c>
      <c r="J131" s="99">
        <v>483697.1319870759</v>
      </c>
      <c r="K131" s="9"/>
      <c r="L131" s="9"/>
      <c r="M131" s="9"/>
      <c r="N131" s="9"/>
      <c r="O131" s="9"/>
      <c r="P131" s="9"/>
      <c r="Q131" s="6"/>
      <c r="R131" s="6"/>
      <c r="S131" s="6"/>
      <c r="T131" s="6"/>
      <c r="U131" s="6"/>
      <c r="V131" s="6"/>
      <c r="W131" s="6"/>
      <c r="X131" s="6"/>
      <c r="Y131" s="6"/>
    </row>
    <row r="132" spans="1:25">
      <c r="A132" s="20"/>
      <c r="B132" s="99"/>
      <c r="C132" s="99" t="s">
        <v>54</v>
      </c>
      <c r="D132" s="99">
        <v>37925</v>
      </c>
      <c r="E132" s="335">
        <v>32835239187</v>
      </c>
      <c r="F132" s="335">
        <v>22251803779</v>
      </c>
      <c r="G132" s="123">
        <v>0.67768057519769331</v>
      </c>
      <c r="H132" s="120">
        <v>11.592537513487056</v>
      </c>
      <c r="I132" s="99">
        <v>865794.0458009229</v>
      </c>
      <c r="J132" s="99">
        <v>586731.80696110742</v>
      </c>
      <c r="L132" s="9"/>
    </row>
    <row r="133" spans="1:25">
      <c r="A133" s="20"/>
      <c r="B133" s="99"/>
      <c r="C133" s="99" t="s">
        <v>55</v>
      </c>
      <c r="D133" s="99">
        <v>2837</v>
      </c>
      <c r="E133" s="335">
        <v>3133776408</v>
      </c>
      <c r="F133" s="335">
        <v>1853289884</v>
      </c>
      <c r="G133" s="123">
        <v>0.59139186805697597</v>
      </c>
      <c r="H133" s="120">
        <v>0.86718599672413388</v>
      </c>
      <c r="I133" s="99">
        <v>1104609.2379273882</v>
      </c>
      <c r="J133" s="99">
        <v>653256.92069087061</v>
      </c>
      <c r="K133" s="9"/>
      <c r="L133" s="9"/>
    </row>
    <row r="134" spans="1:25">
      <c r="A134" s="99"/>
      <c r="B134" s="99"/>
      <c r="C134" s="99" t="s">
        <v>229</v>
      </c>
      <c r="D134" s="99">
        <v>17150</v>
      </c>
      <c r="E134" s="335">
        <v>17356502944</v>
      </c>
      <c r="F134" s="335">
        <v>11313095229</v>
      </c>
      <c r="G134" s="123">
        <v>0.65180729467803555</v>
      </c>
      <c r="H134" s="120">
        <v>5.2422417496717992</v>
      </c>
      <c r="I134" s="99">
        <v>1012040.9879883382</v>
      </c>
      <c r="J134" s="99">
        <v>659655.69848396501</v>
      </c>
      <c r="K134" s="9"/>
      <c r="L134" s="9"/>
      <c r="M134" s="9"/>
      <c r="N134" s="9"/>
      <c r="O134" s="9"/>
      <c r="P134" s="9"/>
      <c r="Q134" s="6"/>
      <c r="R134" s="6"/>
      <c r="S134" s="15"/>
      <c r="T134" s="15"/>
      <c r="U134" s="15"/>
      <c r="V134" s="15"/>
      <c r="W134" s="15"/>
      <c r="X134" s="15"/>
      <c r="Y134" s="15"/>
    </row>
    <row r="135" spans="1:25">
      <c r="A135" s="20"/>
      <c r="B135" s="99"/>
      <c r="C135" s="99" t="s">
        <v>230</v>
      </c>
      <c r="D135" s="99">
        <v>5928</v>
      </c>
      <c r="E135" s="335">
        <v>2602316090</v>
      </c>
      <c r="F135" s="335">
        <v>1776202945</v>
      </c>
      <c r="G135" s="123">
        <v>0.68254696338598897</v>
      </c>
      <c r="H135" s="120">
        <v>1.8120121919565264</v>
      </c>
      <c r="I135" s="99">
        <v>438987.19466936571</v>
      </c>
      <c r="J135" s="99">
        <v>299629.37668690959</v>
      </c>
      <c r="K135" s="9"/>
      <c r="L135" s="9"/>
      <c r="M135" s="9"/>
      <c r="N135" s="9"/>
      <c r="O135" s="9"/>
      <c r="P135" s="9"/>
      <c r="Q135" s="6"/>
      <c r="R135" s="6"/>
      <c r="S135" s="15"/>
      <c r="T135" s="15"/>
      <c r="U135" s="15"/>
      <c r="V135" s="15"/>
      <c r="W135" s="15"/>
      <c r="X135" s="15"/>
      <c r="Y135" s="15"/>
    </row>
    <row r="136" spans="1:25">
      <c r="A136" s="20"/>
      <c r="B136" s="99"/>
      <c r="C136" s="99" t="s">
        <v>231</v>
      </c>
      <c r="D136" s="99">
        <v>20833</v>
      </c>
      <c r="E136" s="335">
        <v>20130193540</v>
      </c>
      <c r="F136" s="335">
        <v>14905978905</v>
      </c>
      <c r="G136" s="123">
        <v>0.74047866829401576</v>
      </c>
      <c r="H136" s="120">
        <v>24.725661919032845</v>
      </c>
      <c r="I136" s="99">
        <v>966264.75015600247</v>
      </c>
      <c r="J136" s="99">
        <v>715498.43541496666</v>
      </c>
      <c r="K136" s="9"/>
      <c r="L136" s="9"/>
      <c r="M136" s="9"/>
      <c r="N136" s="9"/>
      <c r="O136" s="9"/>
      <c r="P136" s="9"/>
      <c r="Q136" s="6"/>
      <c r="R136" s="6"/>
      <c r="S136" s="15"/>
      <c r="T136" s="15"/>
      <c r="U136" s="15"/>
      <c r="V136" s="15"/>
      <c r="W136" s="15"/>
      <c r="X136" s="15"/>
      <c r="Y136" s="15"/>
    </row>
    <row r="137" spans="1:25">
      <c r="A137" s="99"/>
      <c r="B137" s="99"/>
      <c r="C137" s="99" t="s">
        <v>56</v>
      </c>
      <c r="D137" s="99">
        <v>60717</v>
      </c>
      <c r="E137" s="335">
        <v>61377090985</v>
      </c>
      <c r="F137" s="335">
        <v>37149724659</v>
      </c>
      <c r="G137" s="123">
        <v>0.60527020852257485</v>
      </c>
      <c r="H137" s="120">
        <v>18.559369814275374</v>
      </c>
      <c r="I137" s="99">
        <v>1010871.6007872589</v>
      </c>
      <c r="J137" s="99">
        <v>611850.46459805325</v>
      </c>
      <c r="K137" s="16"/>
      <c r="L137" s="9"/>
      <c r="M137" s="9"/>
      <c r="N137" s="9"/>
      <c r="O137" s="9"/>
      <c r="P137" s="9"/>
      <c r="Q137" s="6"/>
      <c r="R137" s="6"/>
      <c r="S137" s="15"/>
      <c r="T137" s="15"/>
      <c r="U137" s="15"/>
      <c r="V137" s="15"/>
      <c r="W137" s="15"/>
      <c r="X137" s="15"/>
      <c r="Y137" s="15"/>
    </row>
    <row r="138" spans="1:25">
      <c r="A138" s="118"/>
      <c r="B138" s="100"/>
      <c r="C138" s="100" t="s">
        <v>14</v>
      </c>
      <c r="D138" s="100">
        <v>374252</v>
      </c>
      <c r="E138" s="336">
        <v>336190860890</v>
      </c>
      <c r="F138" s="336">
        <v>216726083549</v>
      </c>
      <c r="G138" s="124">
        <v>0.64465191877988526</v>
      </c>
      <c r="H138" s="121">
        <v>114.39763611068049</v>
      </c>
      <c r="I138" s="100">
        <v>898300.77298184112</v>
      </c>
      <c r="J138" s="100">
        <v>579091.31694419798</v>
      </c>
      <c r="K138" s="9"/>
      <c r="L138" s="9"/>
      <c r="M138" s="9"/>
      <c r="N138" s="9"/>
      <c r="O138" s="9"/>
      <c r="P138" s="9"/>
      <c r="Q138" s="6"/>
      <c r="R138" s="6"/>
      <c r="S138" s="15"/>
      <c r="T138" s="15"/>
      <c r="U138" s="15"/>
      <c r="V138" s="15"/>
      <c r="W138" s="15"/>
      <c r="X138" s="15"/>
      <c r="Y138" s="15"/>
    </row>
    <row r="139" spans="1:25">
      <c r="A139" s="20"/>
      <c r="B139" s="99" t="s">
        <v>25</v>
      </c>
      <c r="C139" s="99" t="s">
        <v>101</v>
      </c>
      <c r="D139" s="99">
        <v>33217</v>
      </c>
      <c r="E139" s="335">
        <v>4405109804</v>
      </c>
      <c r="F139" s="335">
        <v>2703428539</v>
      </c>
      <c r="G139" s="123">
        <v>0.61370287218384167</v>
      </c>
      <c r="H139" s="120">
        <v>10.153442810428464</v>
      </c>
      <c r="I139" s="99">
        <v>132616.12439413552</v>
      </c>
      <c r="J139" s="99">
        <v>81386.896438570606</v>
      </c>
      <c r="K139" s="9"/>
      <c r="L139" s="9"/>
      <c r="M139" s="9"/>
      <c r="N139" s="9"/>
      <c r="O139" s="9"/>
      <c r="P139" s="9"/>
      <c r="Q139" s="6"/>
      <c r="R139" s="6"/>
    </row>
    <row r="140" spans="1:25">
      <c r="A140" s="20"/>
      <c r="B140" s="99"/>
      <c r="C140" s="99" t="s">
        <v>57</v>
      </c>
      <c r="D140" s="99">
        <v>1281027</v>
      </c>
      <c r="E140" s="335">
        <v>377707700110</v>
      </c>
      <c r="F140" s="335">
        <v>301448503063</v>
      </c>
      <c r="G140" s="123">
        <v>0.79809996718417175</v>
      </c>
      <c r="H140" s="120">
        <v>391.57161643479981</v>
      </c>
      <c r="I140" s="99">
        <v>294847.5716046578</v>
      </c>
      <c r="J140" s="99">
        <v>235317.83722201016</v>
      </c>
      <c r="K140" s="9"/>
    </row>
    <row r="141" spans="1:25">
      <c r="A141" s="99"/>
      <c r="B141" s="99"/>
      <c r="C141" s="99" t="s">
        <v>58</v>
      </c>
      <c r="D141" s="99">
        <v>428039</v>
      </c>
      <c r="E141" s="335">
        <v>207171078646</v>
      </c>
      <c r="F141" s="335">
        <v>152976102076</v>
      </c>
      <c r="G141" s="123">
        <v>0.73840471882368908</v>
      </c>
      <c r="H141" s="120">
        <v>130.83871231998646</v>
      </c>
      <c r="I141" s="99">
        <v>484000.47342882305</v>
      </c>
      <c r="J141" s="99">
        <v>357388.23349274247</v>
      </c>
      <c r="K141" s="9"/>
    </row>
    <row r="142" spans="1:25">
      <c r="B142" s="99"/>
      <c r="C142" s="99" t="s">
        <v>266</v>
      </c>
      <c r="D142" s="99">
        <v>163357</v>
      </c>
      <c r="E142" s="335">
        <v>54967274235</v>
      </c>
      <c r="F142" s="335">
        <v>27664643505</v>
      </c>
      <c r="G142" s="123">
        <v>0.50329298459891147</v>
      </c>
      <c r="H142" s="120">
        <v>49.933346093360711</v>
      </c>
      <c r="I142" s="99">
        <v>336485.57597776648</v>
      </c>
      <c r="J142" s="99">
        <v>169350.82980833389</v>
      </c>
      <c r="K142" s="9"/>
    </row>
    <row r="143" spans="1:25">
      <c r="A143" s="99"/>
      <c r="B143" s="99"/>
      <c r="C143" s="99" t="s">
        <v>59</v>
      </c>
      <c r="D143" s="99">
        <v>55</v>
      </c>
      <c r="E143" s="335">
        <v>860199</v>
      </c>
      <c r="F143" s="335">
        <v>677579</v>
      </c>
      <c r="G143" s="123">
        <v>0.78770028795662395</v>
      </c>
      <c r="H143" s="120">
        <v>1.6811854007693819E-2</v>
      </c>
      <c r="I143" s="99">
        <v>15639.981818181817</v>
      </c>
      <c r="J143" s="99">
        <v>12319.618181818181</v>
      </c>
    </row>
    <row r="144" spans="1:25">
      <c r="A144" s="20"/>
      <c r="B144" s="99"/>
      <c r="C144" s="99" t="s">
        <v>267</v>
      </c>
      <c r="D144" s="99">
        <v>5</v>
      </c>
      <c r="E144" s="335">
        <v>25420423</v>
      </c>
      <c r="F144" s="335">
        <v>10277234</v>
      </c>
      <c r="G144" s="123">
        <v>0.40429044001352771</v>
      </c>
      <c r="H144" s="120">
        <v>1.5283503643358017E-3</v>
      </c>
      <c r="I144" s="99">
        <v>5084084.5999999996</v>
      </c>
      <c r="J144" s="99">
        <v>2055446.8</v>
      </c>
    </row>
    <row r="145" spans="1:10">
      <c r="A145" s="20"/>
      <c r="B145" s="99"/>
      <c r="C145" s="99" t="s">
        <v>60</v>
      </c>
      <c r="D145" s="99">
        <v>11917</v>
      </c>
      <c r="E145" s="335">
        <v>4532833943</v>
      </c>
      <c r="F145" s="335">
        <v>2722473845</v>
      </c>
      <c r="G145" s="123">
        <v>0.60061186428509761</v>
      </c>
      <c r="H145" s="120">
        <v>3.64267025835795</v>
      </c>
      <c r="I145" s="99">
        <v>380367.03390114964</v>
      </c>
      <c r="J145" s="99">
        <v>228452.95334396241</v>
      </c>
    </row>
    <row r="146" spans="1:10">
      <c r="A146" s="99"/>
      <c r="B146" s="99"/>
      <c r="C146" s="99" t="s">
        <v>70</v>
      </c>
      <c r="D146" s="99">
        <v>4152</v>
      </c>
      <c r="E146" s="335">
        <v>210714684</v>
      </c>
      <c r="F146" s="335">
        <v>192260109</v>
      </c>
      <c r="G146" s="123">
        <v>0.91241913164438038</v>
      </c>
      <c r="H146" s="120">
        <v>1.2691421425444498</v>
      </c>
      <c r="I146" s="99">
        <v>50750.164739884392</v>
      </c>
      <c r="J146" s="99">
        <v>46305.421242774566</v>
      </c>
    </row>
    <row r="147" spans="1:10">
      <c r="A147" s="20"/>
      <c r="B147" s="99"/>
      <c r="C147" s="99" t="s">
        <v>98</v>
      </c>
      <c r="D147" s="99">
        <v>472</v>
      </c>
      <c r="E147" s="335">
        <v>19155945</v>
      </c>
      <c r="F147" s="335">
        <v>9438573</v>
      </c>
      <c r="G147" s="123">
        <v>0.49272291186887412</v>
      </c>
      <c r="H147" s="120">
        <v>0.14427627439329968</v>
      </c>
      <c r="I147" s="99">
        <v>40584.629237288136</v>
      </c>
      <c r="J147" s="99">
        <v>19996.976694915254</v>
      </c>
    </row>
    <row r="148" spans="1:10">
      <c r="A148" s="20"/>
      <c r="B148" s="99"/>
      <c r="C148" s="99" t="s">
        <v>268</v>
      </c>
      <c r="D148" s="99">
        <v>4</v>
      </c>
      <c r="E148" s="335">
        <v>6064975</v>
      </c>
      <c r="F148" s="335">
        <v>693169</v>
      </c>
      <c r="G148" s="123">
        <v>0.11429049583881219</v>
      </c>
      <c r="H148" s="120">
        <v>1.2226802914686412E-3</v>
      </c>
      <c r="I148" s="99">
        <v>1516243.75</v>
      </c>
      <c r="J148" s="99">
        <v>173292.25</v>
      </c>
    </row>
    <row r="149" spans="1:10">
      <c r="A149" s="20"/>
      <c r="B149" s="99"/>
      <c r="C149" s="99" t="s">
        <v>260</v>
      </c>
      <c r="D149" s="99">
        <v>2</v>
      </c>
      <c r="E149" s="334">
        <v>25000</v>
      </c>
      <c r="F149" s="334">
        <v>16232</v>
      </c>
      <c r="G149" s="123">
        <v>0.64927999999999997</v>
      </c>
      <c r="H149" s="120">
        <v>6.1134014573432059E-4</v>
      </c>
      <c r="I149" s="99">
        <v>12500</v>
      </c>
      <c r="J149" s="99">
        <v>8116</v>
      </c>
    </row>
    <row r="150" spans="1:10">
      <c r="A150" s="118"/>
      <c r="B150" s="100"/>
      <c r="C150" s="100" t="s">
        <v>14</v>
      </c>
      <c r="D150" s="100">
        <v>1922247</v>
      </c>
      <c r="E150" s="336">
        <v>649046237964</v>
      </c>
      <c r="F150" s="336">
        <v>487728513924</v>
      </c>
      <c r="G150" s="124">
        <v>0.75145418830861843</v>
      </c>
      <c r="H150" s="121">
        <v>587.57338055868036</v>
      </c>
      <c r="I150" s="100">
        <v>337649.7598716502</v>
      </c>
      <c r="J150" s="100">
        <v>253728.32623695082</v>
      </c>
    </row>
    <row r="151" spans="1:10">
      <c r="A151" s="99"/>
      <c r="B151" s="99" t="s">
        <v>97</v>
      </c>
      <c r="C151" s="99" t="s">
        <v>93</v>
      </c>
      <c r="D151" s="99">
        <v>883904</v>
      </c>
      <c r="E151" s="335">
        <v>133600284998</v>
      </c>
      <c r="F151" s="335">
        <v>127814231999</v>
      </c>
      <c r="G151" s="123">
        <v>0.95669131245426142</v>
      </c>
      <c r="H151" s="120">
        <v>270.1830000875745</v>
      </c>
      <c r="I151" s="99">
        <v>151147.95837330751</v>
      </c>
      <c r="J151" s="99">
        <v>144601.93867094163</v>
      </c>
    </row>
    <row r="152" spans="1:10">
      <c r="A152" s="20"/>
      <c r="B152" s="99"/>
      <c r="C152" s="99" t="s">
        <v>96</v>
      </c>
      <c r="D152" s="99">
        <v>4583813</v>
      </c>
      <c r="E152" s="335">
        <v>270896906753</v>
      </c>
      <c r="F152" s="335">
        <v>195561296483</v>
      </c>
      <c r="G152" s="123">
        <v>0.72190302512870719</v>
      </c>
      <c r="H152" s="120">
        <v>1401.1344537194368</v>
      </c>
      <c r="I152" s="99">
        <v>59098.594718632718</v>
      </c>
      <c r="J152" s="99">
        <v>42663.454308236396</v>
      </c>
    </row>
    <row r="153" spans="1:10">
      <c r="A153" s="20"/>
      <c r="B153" s="99"/>
      <c r="C153" s="99" t="s">
        <v>87</v>
      </c>
      <c r="D153" s="99">
        <v>1910133</v>
      </c>
      <c r="E153" s="335">
        <v>263631448037</v>
      </c>
      <c r="F153" s="335">
        <v>218610443424</v>
      </c>
      <c r="G153" s="123">
        <v>0.82922748803973712</v>
      </c>
      <c r="H153" s="120">
        <v>583.87049329596755</v>
      </c>
      <c r="I153" s="99">
        <v>138017.32551450605</v>
      </c>
      <c r="J153" s="99">
        <v>114447.76014235658</v>
      </c>
    </row>
    <row r="154" spans="1:10">
      <c r="A154" s="99"/>
      <c r="B154" s="99"/>
      <c r="C154" s="99" t="s">
        <v>61</v>
      </c>
      <c r="D154" s="99">
        <v>16</v>
      </c>
      <c r="E154" s="335">
        <v>1641001</v>
      </c>
      <c r="F154" s="335">
        <v>732980</v>
      </c>
      <c r="G154" s="123">
        <v>0.44666639447507955</v>
      </c>
      <c r="H154" s="120">
        <v>4.8907211658745647E-3</v>
      </c>
      <c r="I154" s="99">
        <v>102562.5625</v>
      </c>
      <c r="J154" s="99">
        <v>45811.25</v>
      </c>
    </row>
    <row r="155" spans="1:10">
      <c r="B155" s="99"/>
      <c r="C155" s="99" t="s">
        <v>94</v>
      </c>
      <c r="D155" s="99">
        <v>51800</v>
      </c>
      <c r="E155" s="335">
        <v>100501649948</v>
      </c>
      <c r="F155" s="335">
        <v>77954293952</v>
      </c>
      <c r="G155" s="123">
        <v>0.77565188225600179</v>
      </c>
      <c r="H155" s="120">
        <v>15.833709774518905</v>
      </c>
      <c r="I155" s="99">
        <v>1940186.2924324325</v>
      </c>
      <c r="J155" s="99">
        <v>1504909.1496525097</v>
      </c>
    </row>
    <row r="156" spans="1:10">
      <c r="A156" s="99"/>
      <c r="B156" s="99"/>
      <c r="C156" s="99" t="s">
        <v>95</v>
      </c>
      <c r="D156" s="99">
        <v>620</v>
      </c>
      <c r="E156" s="335">
        <v>273397692</v>
      </c>
      <c r="F156" s="335">
        <v>172575977</v>
      </c>
      <c r="G156" s="123">
        <v>0.63122689784813546</v>
      </c>
      <c r="H156" s="120">
        <v>0.18951544517763941</v>
      </c>
      <c r="I156" s="99">
        <v>440964.0193548387</v>
      </c>
      <c r="J156" s="99">
        <v>278348.34999999998</v>
      </c>
    </row>
    <row r="157" spans="1:10">
      <c r="A157" s="20"/>
      <c r="B157" s="99"/>
      <c r="C157" s="99" t="s">
        <v>161</v>
      </c>
      <c r="D157" s="99">
        <v>422065</v>
      </c>
      <c r="E157" s="335">
        <v>60758935195</v>
      </c>
      <c r="F157" s="335">
        <v>40125694683</v>
      </c>
      <c r="G157" s="123">
        <v>0.66040812852003439</v>
      </c>
      <c r="H157" s="120">
        <v>129.012639304678</v>
      </c>
      <c r="I157" s="99">
        <v>143956.34604859442</v>
      </c>
      <c r="J157" s="99">
        <v>95069.941082534686</v>
      </c>
    </row>
    <row r="158" spans="1:10">
      <c r="A158" s="118"/>
      <c r="B158" s="100"/>
      <c r="C158" s="100" t="s">
        <v>14</v>
      </c>
      <c r="D158" s="100">
        <v>7852351</v>
      </c>
      <c r="E158" s="336">
        <v>829664263624</v>
      </c>
      <c r="F158" s="336">
        <v>660239269498</v>
      </c>
      <c r="G158" s="124">
        <v>0.79579089813276249</v>
      </c>
      <c r="H158" s="121">
        <v>2400.2287023485192</v>
      </c>
      <c r="I158" s="100">
        <v>105658.07152838685</v>
      </c>
      <c r="J158" s="100">
        <v>84081.731636550627</v>
      </c>
    </row>
    <row r="159" spans="1:10">
      <c r="A159" s="99"/>
      <c r="B159" s="99" t="s">
        <v>164</v>
      </c>
      <c r="C159" s="99" t="s">
        <v>165</v>
      </c>
      <c r="D159" s="99">
        <v>225</v>
      </c>
      <c r="E159" s="335">
        <v>385537333</v>
      </c>
      <c r="F159" s="335">
        <v>187713217</v>
      </c>
      <c r="G159" s="123">
        <v>0.48688726339246635</v>
      </c>
      <c r="H159" s="120">
        <v>6.8775766395111071E-2</v>
      </c>
      <c r="I159" s="99">
        <v>1713499.2577777777</v>
      </c>
      <c r="J159" s="99">
        <v>834280.9644444444</v>
      </c>
    </row>
    <row r="160" spans="1:10">
      <c r="A160" s="99"/>
      <c r="B160" s="111"/>
      <c r="C160" s="99" t="s">
        <v>166</v>
      </c>
      <c r="D160" s="99">
        <v>2185</v>
      </c>
      <c r="E160" s="335">
        <v>8671176397</v>
      </c>
      <c r="F160" s="335">
        <v>4673000981</v>
      </c>
      <c r="G160" s="123">
        <v>0.53891199614123131</v>
      </c>
      <c r="H160" s="120">
        <v>0.66788910921474531</v>
      </c>
      <c r="I160" s="99">
        <v>3968501.7835240276</v>
      </c>
      <c r="J160" s="99">
        <v>2138673.2178489701</v>
      </c>
    </row>
    <row r="161" spans="1:16">
      <c r="A161" s="81"/>
      <c r="B161" s="99"/>
      <c r="C161" s="99" t="s">
        <v>167</v>
      </c>
      <c r="D161" s="99">
        <v>6075</v>
      </c>
      <c r="E161" s="335">
        <v>10753749575</v>
      </c>
      <c r="F161" s="335">
        <v>5720813639</v>
      </c>
      <c r="G161" s="123">
        <v>0.53198315611696767</v>
      </c>
      <c r="H161" s="120">
        <v>1.856945692667999</v>
      </c>
      <c r="I161" s="99">
        <v>1770164.5390946502</v>
      </c>
      <c r="J161" s="99">
        <v>941697.71835390944</v>
      </c>
    </row>
    <row r="162" spans="1:16">
      <c r="A162" s="118"/>
      <c r="B162" s="100"/>
      <c r="C162" s="100" t="s">
        <v>14</v>
      </c>
      <c r="D162" s="100">
        <v>8485</v>
      </c>
      <c r="E162" s="336">
        <v>19810463305</v>
      </c>
      <c r="F162" s="336">
        <v>10581527837</v>
      </c>
      <c r="G162" s="124">
        <v>0.53413833256132426</v>
      </c>
      <c r="H162" s="121">
        <v>2.5936105682778554</v>
      </c>
      <c r="I162" s="100">
        <v>2334762.9116087211</v>
      </c>
      <c r="J162" s="100">
        <v>1247086.3685327049</v>
      </c>
    </row>
    <row r="163" spans="1:16">
      <c r="B163" s="99" t="s">
        <v>168</v>
      </c>
      <c r="C163" s="99" t="s">
        <v>169</v>
      </c>
      <c r="D163" s="99">
        <v>89</v>
      </c>
      <c r="E163" s="335">
        <v>131414308</v>
      </c>
      <c r="F163" s="335">
        <v>99905288</v>
      </c>
      <c r="G163" s="123">
        <v>0.76023143537764548</v>
      </c>
      <c r="H163" s="120">
        <v>2.7204636485177271E-2</v>
      </c>
      <c r="I163" s="99">
        <v>1476565.2584269664</v>
      </c>
      <c r="J163" s="99">
        <v>1122531.3258426967</v>
      </c>
    </row>
    <row r="164" spans="1:16" ht="10.15" customHeight="1">
      <c r="B164" s="99"/>
      <c r="C164" s="99" t="s">
        <v>262</v>
      </c>
      <c r="D164" s="99">
        <v>2</v>
      </c>
      <c r="E164" s="335">
        <v>25120333</v>
      </c>
      <c r="F164" s="335">
        <v>13866423</v>
      </c>
      <c r="G164" s="123">
        <v>0.55199996751635416</v>
      </c>
      <c r="H164" s="120">
        <v>6.1134014573432059E-4</v>
      </c>
      <c r="I164" s="99">
        <v>12560166.5</v>
      </c>
      <c r="J164" s="99">
        <v>6933211.5</v>
      </c>
    </row>
    <row r="165" spans="1:16" ht="10.15" customHeight="1">
      <c r="B165" s="99"/>
      <c r="C165" s="99" t="s">
        <v>235</v>
      </c>
      <c r="D165" s="99">
        <v>25464</v>
      </c>
      <c r="E165" s="335">
        <v>9631985362</v>
      </c>
      <c r="F165" s="335">
        <v>3958900113</v>
      </c>
      <c r="G165" s="123">
        <v>0.4110160018119014</v>
      </c>
      <c r="H165" s="120">
        <v>7.7835827354893707</v>
      </c>
      <c r="I165" s="99">
        <v>378258.92876217404</v>
      </c>
      <c r="J165" s="99">
        <v>155470.47254948161</v>
      </c>
    </row>
    <row r="166" spans="1:16" ht="10.15" customHeight="1">
      <c r="A166" s="118"/>
      <c r="B166" s="100"/>
      <c r="C166" s="100" t="s">
        <v>14</v>
      </c>
      <c r="D166" s="100">
        <v>25555</v>
      </c>
      <c r="E166" s="336">
        <v>9788520003</v>
      </c>
      <c r="F166" s="336">
        <v>4072671824</v>
      </c>
      <c r="G166" s="124">
        <v>0.41606614919842855</v>
      </c>
      <c r="H166" s="121">
        <v>7.8113987121202824</v>
      </c>
      <c r="I166" s="100">
        <v>383037.37049501075</v>
      </c>
      <c r="J166" s="100">
        <v>159368.8837409509</v>
      </c>
    </row>
    <row r="167" spans="1:16">
      <c r="B167" s="99"/>
      <c r="C167" s="99" t="s">
        <v>15</v>
      </c>
      <c r="D167" s="99">
        <v>912741</v>
      </c>
      <c r="E167" s="335">
        <v>34543126899</v>
      </c>
      <c r="F167" s="335">
        <v>20952633332</v>
      </c>
      <c r="G167" s="123">
        <v>0.606564466305063</v>
      </c>
      <c r="H167" s="120">
        <v>278.99760797884477</v>
      </c>
      <c r="I167" s="99">
        <v>37845.486177349325</v>
      </c>
      <c r="J167" s="99">
        <v>22955.727125219531</v>
      </c>
    </row>
    <row r="168" spans="1:16">
      <c r="A168" s="102"/>
      <c r="B168" s="102"/>
      <c r="C168" s="102" t="s">
        <v>173</v>
      </c>
      <c r="D168" s="102">
        <v>18608494</v>
      </c>
      <c r="E168" s="331">
        <v>2132089915800</v>
      </c>
      <c r="F168" s="331">
        <v>1586378403651</v>
      </c>
      <c r="G168" s="125">
        <v>0.744048546871796</v>
      </c>
      <c r="H168" s="126">
        <v>5688.0597169281164</v>
      </c>
      <c r="I168" s="102">
        <v>114576.16698051976</v>
      </c>
      <c r="J168" s="102">
        <v>85250.23054799599</v>
      </c>
      <c r="L168" s="20"/>
    </row>
    <row r="169" spans="1:16">
      <c r="A169" s="206"/>
      <c r="B169" s="207"/>
      <c r="C169" s="36"/>
      <c r="D169" s="23"/>
      <c r="E169" s="208"/>
      <c r="F169" s="208"/>
      <c r="G169" s="24"/>
      <c r="H169" s="209"/>
      <c r="I169" s="23"/>
      <c r="J169" s="23"/>
      <c r="L169" s="20"/>
    </row>
    <row r="170" spans="1:16">
      <c r="A170" s="206"/>
      <c r="B170" s="207"/>
      <c r="C170" s="36"/>
      <c r="D170" s="23"/>
      <c r="E170" s="208"/>
      <c r="F170" s="208"/>
      <c r="G170" s="24"/>
      <c r="H170" s="209"/>
      <c r="I170" s="23"/>
      <c r="J170" s="23"/>
      <c r="L170" s="20"/>
    </row>
    <row r="171" spans="1:16">
      <c r="A171" s="206"/>
      <c r="B171" s="207"/>
      <c r="C171" s="36"/>
      <c r="D171" s="23"/>
      <c r="E171" s="332"/>
      <c r="F171" s="208"/>
      <c r="G171" s="24"/>
      <c r="H171" s="209"/>
      <c r="I171" s="23"/>
      <c r="J171" s="23"/>
      <c r="L171" s="20"/>
    </row>
    <row r="172" spans="1:16" s="57" customFormat="1">
      <c r="B172" s="73"/>
      <c r="D172" s="63"/>
      <c r="E172" s="63"/>
      <c r="F172" s="63"/>
      <c r="G172" s="55"/>
      <c r="K172" s="20"/>
      <c r="L172" s="20"/>
      <c r="M172" s="20"/>
      <c r="N172" s="20"/>
      <c r="O172" s="20"/>
      <c r="P172" s="20"/>
    </row>
    <row r="173" spans="1:16" s="57" customFormat="1">
      <c r="B173" s="73"/>
      <c r="D173" s="63"/>
      <c r="E173" s="63"/>
      <c r="F173" s="63"/>
      <c r="K173" s="20"/>
      <c r="L173" s="20"/>
      <c r="M173" s="20"/>
      <c r="N173" s="20"/>
      <c r="O173" s="20"/>
      <c r="P173" s="20"/>
    </row>
    <row r="174" spans="1:16" s="57" customFormat="1">
      <c r="B174" s="73"/>
      <c r="D174" s="63"/>
      <c r="E174" s="63"/>
      <c r="F174" s="333"/>
      <c r="K174" s="20"/>
      <c r="L174" s="20"/>
      <c r="M174" s="20"/>
      <c r="N174" s="20"/>
      <c r="O174" s="20"/>
      <c r="P174" s="20"/>
    </row>
    <row r="175" spans="1:16" s="20" customFormat="1">
      <c r="B175" s="22"/>
      <c r="D175" s="21"/>
      <c r="E175" s="21"/>
      <c r="F175" s="21"/>
    </row>
    <row r="176" spans="1:16" s="2" customFormat="1">
      <c r="C176" s="113"/>
      <c r="D176" s="113"/>
      <c r="E176" s="179"/>
      <c r="F176" s="179"/>
      <c r="G176" s="193"/>
      <c r="H176" s="136"/>
      <c r="I176" s="113"/>
      <c r="J176" s="113"/>
    </row>
    <row r="177" spans="1:16" s="2" customFormat="1" ht="11.25" customHeight="1">
      <c r="A177" s="72"/>
      <c r="B177" s="72"/>
      <c r="C177" s="105"/>
      <c r="D177" s="105"/>
      <c r="E177" s="180"/>
      <c r="F177" s="180"/>
      <c r="G177" s="194"/>
      <c r="H177" s="138"/>
      <c r="I177" s="105"/>
      <c r="J177" s="105"/>
    </row>
    <row r="178" spans="1:16" s="20" customFormat="1" ht="10.15" customHeight="1"/>
    <row r="179" spans="1:16" s="57" customFormat="1" ht="10.15" customHeight="1">
      <c r="K179" s="20"/>
      <c r="L179" s="2"/>
      <c r="M179" s="20"/>
      <c r="N179" s="20"/>
      <c r="O179" s="20"/>
      <c r="P179" s="20"/>
    </row>
    <row r="180" spans="1:16" s="57" customFormat="1" ht="10.15" customHeight="1">
      <c r="K180" s="20"/>
      <c r="L180" s="2"/>
    </row>
    <row r="181" spans="1:16" s="57" customFormat="1">
      <c r="K181" s="20"/>
      <c r="L181" s="98"/>
    </row>
    <row r="182" spans="1:16">
      <c r="B182" s="3"/>
      <c r="M182" s="3"/>
      <c r="N182" s="3"/>
      <c r="O182" s="3"/>
      <c r="P182" s="3"/>
    </row>
    <row r="183" spans="1:16">
      <c r="B183" s="3"/>
      <c r="M183" s="3"/>
      <c r="N183" s="3"/>
      <c r="O183" s="3"/>
      <c r="P183" s="3"/>
    </row>
    <row r="184" spans="1:16" s="118" customFormat="1">
      <c r="K184" s="98"/>
      <c r="L184" s="2"/>
    </row>
    <row r="185" spans="1:16">
      <c r="B185" s="3"/>
      <c r="L185" s="98"/>
      <c r="M185" s="3"/>
      <c r="N185" s="3"/>
      <c r="O185" s="3"/>
      <c r="P185" s="3"/>
    </row>
    <row r="186" spans="1:16">
      <c r="B186" s="3"/>
      <c r="M186" s="3"/>
      <c r="N186" s="3"/>
      <c r="O186" s="3"/>
      <c r="P186" s="3"/>
    </row>
    <row r="187" spans="1:16">
      <c r="B187" s="3"/>
      <c r="M187" s="3"/>
      <c r="N187" s="3"/>
      <c r="O187" s="3"/>
      <c r="P187" s="3"/>
    </row>
    <row r="188" spans="1:16" s="118" customFormat="1">
      <c r="K188" s="98"/>
      <c r="L188" s="2"/>
    </row>
    <row r="189" spans="1:16">
      <c r="B189" s="3"/>
      <c r="M189" s="3"/>
      <c r="N189" s="3"/>
      <c r="O189" s="3"/>
      <c r="P189" s="3"/>
    </row>
    <row r="190" spans="1:16">
      <c r="B190" s="3"/>
      <c r="M190" s="3"/>
      <c r="N190" s="3"/>
      <c r="O190" s="3"/>
      <c r="P190" s="3"/>
    </row>
    <row r="191" spans="1:16">
      <c r="B191" s="3"/>
      <c r="M191" s="3"/>
      <c r="N191" s="3"/>
      <c r="O191" s="3"/>
      <c r="P191" s="3"/>
    </row>
    <row r="192" spans="1:16">
      <c r="B192" s="3"/>
      <c r="M192" s="3"/>
      <c r="N192" s="3"/>
      <c r="O192" s="3"/>
      <c r="P192" s="3"/>
    </row>
    <row r="193" spans="2:16">
      <c r="B193" s="3"/>
      <c r="M193" s="3"/>
      <c r="N193" s="3"/>
      <c r="O193" s="3"/>
      <c r="P193" s="3"/>
    </row>
    <row r="194" spans="2:16">
      <c r="B194" s="3"/>
      <c r="M194" s="3"/>
      <c r="N194" s="3"/>
      <c r="O194" s="3"/>
      <c r="P194" s="3"/>
    </row>
    <row r="195" spans="2:16">
      <c r="B195" s="3"/>
      <c r="M195" s="3"/>
      <c r="N195" s="3"/>
      <c r="O195" s="3"/>
      <c r="P195" s="3"/>
    </row>
    <row r="196" spans="2:16">
      <c r="B196" s="3"/>
      <c r="M196" s="3"/>
      <c r="N196" s="3"/>
      <c r="O196" s="3"/>
      <c r="P196" s="3"/>
    </row>
    <row r="197" spans="2:16">
      <c r="B197" s="3"/>
      <c r="M197" s="3"/>
      <c r="N197" s="3"/>
      <c r="O197" s="3"/>
      <c r="P197" s="3"/>
    </row>
    <row r="198" spans="2:16">
      <c r="B198" s="3"/>
      <c r="M198" s="3"/>
      <c r="N198" s="3"/>
      <c r="O198" s="3"/>
      <c r="P198" s="3"/>
    </row>
    <row r="199" spans="2:16">
      <c r="B199" s="3"/>
      <c r="M199" s="3"/>
      <c r="N199" s="3"/>
      <c r="O199" s="3"/>
      <c r="P199" s="3"/>
    </row>
    <row r="200" spans="2:16">
      <c r="B200" s="3"/>
      <c r="M200" s="3"/>
      <c r="N200" s="3"/>
      <c r="O200" s="3"/>
      <c r="P200" s="3"/>
    </row>
    <row r="201" spans="2:16">
      <c r="B201" s="3"/>
      <c r="M201" s="3"/>
      <c r="N201" s="3"/>
      <c r="O201" s="3"/>
      <c r="P201" s="3"/>
    </row>
    <row r="202" spans="2:16">
      <c r="B202" s="3"/>
      <c r="M202" s="3"/>
      <c r="N202" s="3"/>
      <c r="O202" s="3"/>
      <c r="P202" s="3"/>
    </row>
    <row r="203" spans="2:16">
      <c r="B203" s="3"/>
      <c r="M203" s="3"/>
      <c r="N203" s="3"/>
      <c r="O203" s="3"/>
      <c r="P203" s="3"/>
    </row>
    <row r="204" spans="2:16">
      <c r="B204" s="3"/>
      <c r="L204" s="98"/>
      <c r="M204" s="3"/>
      <c r="N204" s="3"/>
      <c r="O204" s="3"/>
      <c r="P204" s="3"/>
    </row>
    <row r="205" spans="2:16">
      <c r="B205" s="3"/>
      <c r="M205" s="3"/>
      <c r="N205" s="3"/>
      <c r="O205" s="3"/>
      <c r="P205" s="3"/>
    </row>
    <row r="206" spans="2:16">
      <c r="B206" s="3"/>
      <c r="M206" s="3"/>
      <c r="N206" s="3"/>
      <c r="O206" s="3"/>
      <c r="P206" s="3"/>
    </row>
    <row r="207" spans="2:16" s="118" customFormat="1">
      <c r="K207" s="98"/>
      <c r="L207" s="2"/>
    </row>
    <row r="208" spans="2:16">
      <c r="B208" s="3"/>
      <c r="M208" s="3"/>
      <c r="N208" s="3"/>
      <c r="O208" s="3"/>
      <c r="P208" s="3"/>
    </row>
    <row r="209" spans="2:16">
      <c r="B209" s="3"/>
      <c r="M209" s="3"/>
      <c r="N209" s="3"/>
      <c r="O209" s="3"/>
      <c r="P209" s="3"/>
    </row>
    <row r="210" spans="2:16">
      <c r="B210" s="3"/>
      <c r="M210" s="3"/>
      <c r="N210" s="3"/>
      <c r="O210" s="3"/>
      <c r="P210" s="3"/>
    </row>
    <row r="211" spans="2:16">
      <c r="B211" s="3"/>
      <c r="M211" s="3"/>
      <c r="N211" s="3"/>
      <c r="O211" s="3"/>
      <c r="P211" s="3"/>
    </row>
    <row r="212" spans="2:16">
      <c r="B212" s="3"/>
      <c r="M212" s="3"/>
      <c r="N212" s="3"/>
      <c r="O212" s="3"/>
      <c r="P212" s="3"/>
    </row>
    <row r="213" spans="2:16">
      <c r="B213" s="3"/>
      <c r="M213" s="3"/>
      <c r="N213" s="3"/>
      <c r="O213" s="3"/>
      <c r="P213" s="3"/>
    </row>
    <row r="214" spans="2:16">
      <c r="B214" s="3"/>
      <c r="M214" s="3"/>
      <c r="N214" s="3"/>
      <c r="O214" s="3"/>
      <c r="P214" s="3"/>
    </row>
    <row r="215" spans="2:16">
      <c r="B215" s="3"/>
      <c r="M215" s="3"/>
      <c r="N215" s="3"/>
      <c r="O215" s="3"/>
      <c r="P215" s="3"/>
    </row>
    <row r="216" spans="2:16">
      <c r="B216" s="3"/>
      <c r="M216" s="3"/>
      <c r="N216" s="3"/>
      <c r="O216" s="3"/>
      <c r="P216" s="3"/>
    </row>
    <row r="217" spans="2:16">
      <c r="B217" s="3"/>
      <c r="M217" s="3"/>
      <c r="N217" s="3"/>
      <c r="O217" s="3"/>
      <c r="P217" s="3"/>
    </row>
    <row r="218" spans="2:16">
      <c r="B218" s="3"/>
      <c r="M218" s="3"/>
      <c r="N218" s="3"/>
      <c r="O218" s="3"/>
      <c r="P218" s="3"/>
    </row>
    <row r="219" spans="2:16">
      <c r="B219" s="3"/>
      <c r="M219" s="3"/>
      <c r="N219" s="3"/>
      <c r="O219" s="3"/>
      <c r="P219" s="3"/>
    </row>
    <row r="220" spans="2:16">
      <c r="B220" s="3"/>
      <c r="M220" s="3"/>
      <c r="N220" s="3"/>
      <c r="O220" s="3"/>
      <c r="P220" s="3"/>
    </row>
    <row r="221" spans="2:16">
      <c r="B221" s="3"/>
      <c r="L221" s="98"/>
      <c r="M221" s="3"/>
      <c r="N221" s="3"/>
      <c r="O221" s="3"/>
      <c r="P221" s="3"/>
    </row>
    <row r="222" spans="2:16">
      <c r="B222" s="3"/>
      <c r="M222" s="3"/>
      <c r="N222" s="3"/>
      <c r="O222" s="3"/>
      <c r="P222" s="3"/>
    </row>
    <row r="223" spans="2:16">
      <c r="B223" s="3"/>
      <c r="M223" s="3"/>
      <c r="N223" s="3"/>
      <c r="O223" s="3"/>
      <c r="P223" s="3"/>
    </row>
    <row r="224" spans="2:16" s="118" customFormat="1">
      <c r="K224" s="98"/>
      <c r="L224" s="2"/>
    </row>
    <row r="225" spans="2:16">
      <c r="B225" s="3"/>
      <c r="M225" s="3"/>
      <c r="N225" s="3"/>
      <c r="O225" s="3"/>
      <c r="P225" s="3"/>
    </row>
    <row r="226" spans="2:16">
      <c r="B226" s="3"/>
      <c r="M226" s="3"/>
      <c r="N226" s="3"/>
      <c r="O226" s="3"/>
      <c r="P226" s="3"/>
    </row>
    <row r="227" spans="2:16">
      <c r="B227" s="3"/>
      <c r="M227" s="3"/>
      <c r="N227" s="3"/>
      <c r="O227" s="3"/>
      <c r="P227" s="3"/>
    </row>
    <row r="228" spans="2:16">
      <c r="B228" s="3"/>
      <c r="M228" s="3"/>
      <c r="N228" s="3"/>
      <c r="O228" s="3"/>
      <c r="P228" s="3"/>
    </row>
    <row r="229" spans="2:16">
      <c r="B229" s="3"/>
      <c r="M229" s="3"/>
      <c r="N229" s="3"/>
      <c r="O229" s="3"/>
      <c r="P229" s="3"/>
    </row>
    <row r="230" spans="2:16">
      <c r="B230" s="3"/>
      <c r="M230" s="3"/>
      <c r="N230" s="3"/>
      <c r="O230" s="3"/>
      <c r="P230" s="3"/>
    </row>
    <row r="231" spans="2:16">
      <c r="B231" s="3"/>
      <c r="M231" s="3"/>
      <c r="N231" s="3"/>
      <c r="O231" s="3"/>
      <c r="P231" s="3"/>
    </row>
    <row r="232" spans="2:16">
      <c r="B232" s="3"/>
      <c r="L232" s="98"/>
      <c r="M232" s="3"/>
      <c r="N232" s="3"/>
      <c r="O232" s="3"/>
      <c r="P232" s="3"/>
    </row>
    <row r="233" spans="2:16">
      <c r="B233" s="3"/>
      <c r="M233" s="3"/>
      <c r="N233" s="3"/>
      <c r="O233" s="3"/>
      <c r="P233" s="3"/>
    </row>
    <row r="234" spans="2:16">
      <c r="B234" s="3"/>
      <c r="M234" s="3"/>
      <c r="N234" s="3"/>
      <c r="O234" s="3"/>
      <c r="P234" s="3"/>
    </row>
    <row r="235" spans="2:16" s="118" customFormat="1">
      <c r="K235" s="98"/>
      <c r="L235" s="2"/>
    </row>
    <row r="236" spans="2:16">
      <c r="B236" s="3"/>
      <c r="M236" s="3"/>
      <c r="N236" s="3"/>
      <c r="O236" s="3"/>
      <c r="P236" s="3"/>
    </row>
    <row r="237" spans="2:16">
      <c r="B237" s="3"/>
      <c r="M237" s="3"/>
      <c r="N237" s="3"/>
      <c r="O237" s="3"/>
      <c r="P237" s="3"/>
    </row>
    <row r="238" spans="2:16">
      <c r="B238" s="3"/>
      <c r="O238" s="3"/>
      <c r="P238" s="3"/>
    </row>
    <row r="239" spans="2:16">
      <c r="B239" s="3"/>
      <c r="O239" s="3"/>
      <c r="P239" s="3"/>
    </row>
    <row r="240" spans="2:16">
      <c r="B240" s="3"/>
      <c r="L240" s="98"/>
      <c r="O240" s="3"/>
      <c r="P240" s="3"/>
    </row>
    <row r="241" spans="1:16">
      <c r="B241" s="3"/>
      <c r="O241" s="3"/>
      <c r="P241" s="3"/>
    </row>
    <row r="242" spans="1:16">
      <c r="B242" s="3"/>
      <c r="O242" s="3"/>
      <c r="P242" s="3"/>
    </row>
    <row r="243" spans="1:16" s="118" customFormat="1">
      <c r="K243" s="98"/>
      <c r="L243" s="2"/>
      <c r="M243" s="98"/>
      <c r="N243" s="98"/>
    </row>
    <row r="244" spans="1:16">
      <c r="B244" s="3"/>
      <c r="O244" s="3"/>
      <c r="P244" s="3"/>
    </row>
    <row r="245" spans="1:16">
      <c r="B245" s="3"/>
      <c r="O245" s="3"/>
      <c r="P245" s="3"/>
    </row>
    <row r="246" spans="1:16">
      <c r="A246" s="80"/>
      <c r="B246" s="3"/>
      <c r="I246" s="2"/>
      <c r="J246" s="2"/>
      <c r="O246" s="3"/>
      <c r="P246" s="3"/>
    </row>
    <row r="247" spans="1:16">
      <c r="A247" s="81"/>
      <c r="B247" s="3"/>
      <c r="D247" s="6"/>
      <c r="E247" s="6"/>
      <c r="F247" s="6"/>
      <c r="G247" s="6"/>
      <c r="H247" s="6"/>
      <c r="I247" s="6"/>
      <c r="J247" s="6"/>
      <c r="O247" s="3"/>
      <c r="P247" s="3"/>
    </row>
    <row r="248" spans="1:16">
      <c r="A248" s="81"/>
      <c r="B248" s="3"/>
      <c r="D248" s="6"/>
      <c r="E248" s="6"/>
      <c r="F248" s="6"/>
      <c r="G248" s="6"/>
      <c r="H248" s="6"/>
      <c r="I248" s="6"/>
      <c r="J248" s="6"/>
      <c r="O248" s="3"/>
      <c r="P248" s="3"/>
    </row>
    <row r="249" spans="1:16">
      <c r="J249" s="2"/>
      <c r="P249" s="3"/>
    </row>
    <row r="251" spans="1:16">
      <c r="E251" s="6"/>
      <c r="F251" s="6"/>
      <c r="G251" s="6"/>
    </row>
    <row r="252" spans="1:16">
      <c r="E252" s="6"/>
      <c r="F252" s="6"/>
      <c r="G252" s="6"/>
    </row>
    <row r="253" spans="1:16">
      <c r="E253" s="6"/>
      <c r="F253" s="6"/>
      <c r="G253" s="6"/>
    </row>
    <row r="254" spans="1:16">
      <c r="E254" s="6"/>
      <c r="F254" s="6"/>
      <c r="G254" s="6"/>
    </row>
    <row r="255" spans="1:16">
      <c r="E255" s="6"/>
      <c r="F255" s="6"/>
      <c r="G255" s="6"/>
      <c r="H255" s="6"/>
    </row>
    <row r="256" spans="1:16">
      <c r="F256" s="6"/>
      <c r="G256" s="6"/>
    </row>
    <row r="257" spans="2:16">
      <c r="F257" s="6"/>
      <c r="G257" s="6"/>
      <c r="H257" s="6"/>
    </row>
    <row r="258" spans="2:16">
      <c r="F258" s="6"/>
      <c r="G258" s="6"/>
      <c r="H258" s="6"/>
    </row>
    <row r="259" spans="2:16">
      <c r="F259" s="6"/>
      <c r="G259" s="6"/>
      <c r="H259" s="6"/>
    </row>
    <row r="260" spans="2:16">
      <c r="F260" s="6"/>
      <c r="G260" s="6"/>
      <c r="H260" s="6"/>
      <c r="L260" s="20"/>
    </row>
    <row r="261" spans="2:16">
      <c r="F261" s="6"/>
      <c r="G261" s="6"/>
      <c r="H261" s="6"/>
      <c r="L261" s="20"/>
    </row>
    <row r="262" spans="2:16">
      <c r="F262" s="6"/>
      <c r="G262" s="6"/>
      <c r="H262" s="6"/>
    </row>
    <row r="263" spans="2:16" s="57" customFormat="1" ht="10.15" customHeight="1">
      <c r="K263" s="20"/>
      <c r="L263" s="2"/>
      <c r="M263" s="20"/>
      <c r="N263" s="20"/>
      <c r="O263" s="20"/>
      <c r="P263" s="20"/>
    </row>
    <row r="264" spans="2:16" s="57" customFormat="1" ht="10.15" customHeight="1">
      <c r="K264" s="20"/>
      <c r="L264" s="2"/>
      <c r="M264" s="20"/>
      <c r="N264" s="20"/>
      <c r="O264" s="20"/>
      <c r="P264" s="20"/>
    </row>
    <row r="265" spans="2:16">
      <c r="B265" s="3"/>
      <c r="L265" s="98"/>
      <c r="O265" s="3"/>
      <c r="P265" s="3"/>
    </row>
    <row r="266" spans="2:16">
      <c r="B266" s="3"/>
      <c r="O266" s="3"/>
      <c r="P266" s="3"/>
    </row>
    <row r="267" spans="2:16">
      <c r="B267" s="3"/>
      <c r="O267" s="3"/>
      <c r="P267" s="3"/>
    </row>
    <row r="268" spans="2:16" s="118" customFormat="1">
      <c r="K268" s="98"/>
      <c r="L268" s="2"/>
    </row>
    <row r="269" spans="2:16">
      <c r="B269" s="3"/>
      <c r="L269" s="98"/>
      <c r="O269" s="3"/>
      <c r="P269" s="3"/>
    </row>
    <row r="270" spans="2:16">
      <c r="B270" s="3"/>
      <c r="O270" s="3"/>
      <c r="P270" s="3"/>
    </row>
    <row r="271" spans="2:16">
      <c r="B271" s="3"/>
      <c r="O271" s="3"/>
      <c r="P271" s="3"/>
    </row>
    <row r="272" spans="2:16" s="118" customFormat="1">
      <c r="K272" s="98"/>
      <c r="L272" s="2"/>
    </row>
    <row r="273" spans="2:16">
      <c r="B273" s="3"/>
      <c r="O273" s="3"/>
      <c r="P273" s="3"/>
    </row>
    <row r="274" spans="2:16">
      <c r="B274" s="3"/>
      <c r="O274" s="3"/>
      <c r="P274" s="3"/>
    </row>
    <row r="275" spans="2:16">
      <c r="B275" s="3"/>
      <c r="O275" s="3"/>
      <c r="P275" s="3"/>
    </row>
    <row r="276" spans="2:16">
      <c r="B276" s="3"/>
      <c r="O276" s="3"/>
      <c r="P276" s="3"/>
    </row>
    <row r="277" spans="2:16">
      <c r="B277" s="3"/>
      <c r="O277" s="3"/>
      <c r="P277" s="3"/>
    </row>
    <row r="278" spans="2:16">
      <c r="B278" s="3"/>
      <c r="O278" s="3"/>
      <c r="P278" s="3"/>
    </row>
    <row r="279" spans="2:16">
      <c r="B279" s="3"/>
      <c r="O279" s="3"/>
      <c r="P279" s="3"/>
    </row>
    <row r="280" spans="2:16">
      <c r="B280" s="3"/>
      <c r="O280" s="3"/>
      <c r="P280" s="3"/>
    </row>
    <row r="281" spans="2:16">
      <c r="B281" s="3"/>
      <c r="O281" s="3"/>
      <c r="P281" s="3"/>
    </row>
    <row r="282" spans="2:16">
      <c r="B282" s="3"/>
      <c r="O282" s="3"/>
      <c r="P282" s="3"/>
    </row>
    <row r="283" spans="2:16">
      <c r="B283" s="3"/>
      <c r="O283" s="3"/>
      <c r="P283" s="3"/>
    </row>
    <row r="284" spans="2:16">
      <c r="B284" s="3"/>
      <c r="O284" s="3"/>
      <c r="P284" s="3"/>
    </row>
    <row r="285" spans="2:16">
      <c r="B285" s="3"/>
      <c r="O285" s="3"/>
      <c r="P285" s="3"/>
    </row>
    <row r="286" spans="2:16">
      <c r="B286" s="3"/>
      <c r="O286" s="3"/>
      <c r="P286" s="3"/>
    </row>
    <row r="287" spans="2:16">
      <c r="B287" s="3"/>
      <c r="O287" s="3"/>
      <c r="P287" s="3"/>
    </row>
    <row r="288" spans="2:16">
      <c r="B288" s="3"/>
      <c r="L288" s="98"/>
      <c r="O288" s="3"/>
      <c r="P288" s="3"/>
    </row>
    <row r="289" spans="2:16">
      <c r="B289" s="3"/>
      <c r="O289" s="3"/>
      <c r="P289" s="3"/>
    </row>
    <row r="290" spans="2:16">
      <c r="B290" s="3"/>
      <c r="O290" s="3"/>
      <c r="P290" s="3"/>
    </row>
    <row r="291" spans="2:16" s="118" customFormat="1">
      <c r="K291" s="98"/>
      <c r="L291" s="2"/>
    </row>
    <row r="292" spans="2:16">
      <c r="B292" s="3"/>
      <c r="O292" s="3"/>
      <c r="P292" s="3"/>
    </row>
    <row r="293" spans="2:16">
      <c r="B293" s="3"/>
      <c r="O293" s="3"/>
      <c r="P293" s="3"/>
    </row>
    <row r="294" spans="2:16">
      <c r="B294" s="3"/>
      <c r="O294" s="3"/>
      <c r="P294" s="3"/>
    </row>
    <row r="295" spans="2:16">
      <c r="B295" s="3"/>
      <c r="O295" s="3"/>
      <c r="P295" s="3"/>
    </row>
    <row r="296" spans="2:16">
      <c r="B296" s="3"/>
      <c r="O296" s="3"/>
      <c r="P296" s="3"/>
    </row>
    <row r="297" spans="2:16">
      <c r="B297" s="3"/>
      <c r="O297" s="3"/>
      <c r="P297" s="3"/>
    </row>
    <row r="298" spans="2:16">
      <c r="B298" s="3"/>
      <c r="O298" s="3"/>
      <c r="P298" s="3"/>
    </row>
    <row r="299" spans="2:16">
      <c r="B299" s="3"/>
      <c r="O299" s="3"/>
      <c r="P299" s="3"/>
    </row>
    <row r="300" spans="2:16">
      <c r="B300" s="3"/>
      <c r="O300" s="3"/>
      <c r="P300" s="3"/>
    </row>
    <row r="301" spans="2:16">
      <c r="B301" s="3"/>
      <c r="O301" s="3"/>
      <c r="P301" s="3"/>
    </row>
    <row r="302" spans="2:16">
      <c r="B302" s="3"/>
      <c r="O302" s="3"/>
      <c r="P302" s="3"/>
    </row>
    <row r="303" spans="2:16">
      <c r="B303" s="3"/>
      <c r="O303" s="3"/>
      <c r="P303" s="3"/>
    </row>
    <row r="304" spans="2:16">
      <c r="B304" s="3"/>
      <c r="O304" s="3"/>
      <c r="P304" s="3"/>
    </row>
    <row r="305" spans="2:16">
      <c r="B305" s="3"/>
      <c r="L305" s="98"/>
      <c r="O305" s="3"/>
      <c r="P305" s="3"/>
    </row>
    <row r="306" spans="2:16">
      <c r="B306" s="3"/>
      <c r="O306" s="3"/>
      <c r="P306" s="3"/>
    </row>
    <row r="307" spans="2:16">
      <c r="B307" s="3"/>
      <c r="O307" s="3"/>
      <c r="P307" s="3"/>
    </row>
    <row r="308" spans="2:16" s="118" customFormat="1">
      <c r="K308" s="98"/>
      <c r="L308" s="2"/>
    </row>
    <row r="309" spans="2:16">
      <c r="B309" s="3"/>
      <c r="O309" s="3"/>
      <c r="P309" s="3"/>
    </row>
    <row r="310" spans="2:16">
      <c r="B310" s="3"/>
      <c r="O310" s="3"/>
      <c r="P310" s="3"/>
    </row>
    <row r="311" spans="2:16">
      <c r="B311" s="3"/>
      <c r="O311" s="3"/>
      <c r="P311" s="3"/>
    </row>
    <row r="312" spans="2:16">
      <c r="B312" s="3"/>
      <c r="O312" s="3"/>
      <c r="P312" s="3"/>
    </row>
    <row r="313" spans="2:16">
      <c r="B313" s="3"/>
      <c r="O313" s="3"/>
      <c r="P313" s="3"/>
    </row>
    <row r="314" spans="2:16">
      <c r="B314" s="3"/>
      <c r="O314" s="3"/>
      <c r="P314" s="3"/>
    </row>
    <row r="315" spans="2:16">
      <c r="B315" s="3"/>
      <c r="O315" s="3"/>
      <c r="P315" s="3"/>
    </row>
    <row r="316" spans="2:16">
      <c r="B316" s="3"/>
      <c r="L316" s="98"/>
      <c r="O316" s="3"/>
      <c r="P316" s="3"/>
    </row>
    <row r="317" spans="2:16">
      <c r="B317" s="3"/>
      <c r="O317" s="3"/>
      <c r="P317" s="3"/>
    </row>
    <row r="318" spans="2:16">
      <c r="B318" s="3"/>
      <c r="O318" s="3"/>
      <c r="P318" s="3"/>
    </row>
    <row r="319" spans="2:16" s="118" customFormat="1">
      <c r="K319" s="98"/>
      <c r="L319" s="2"/>
    </row>
    <row r="320" spans="2:16">
      <c r="B320" s="3"/>
      <c r="O320" s="3"/>
      <c r="P320" s="3"/>
    </row>
    <row r="321" spans="1:16">
      <c r="B321" s="3"/>
      <c r="O321" s="3"/>
      <c r="P321" s="3"/>
    </row>
    <row r="322" spans="1:16">
      <c r="B322" s="3"/>
      <c r="O322" s="3"/>
      <c r="P322" s="3"/>
    </row>
    <row r="323" spans="1:16">
      <c r="B323" s="3"/>
      <c r="O323" s="3"/>
      <c r="P323" s="3"/>
    </row>
    <row r="324" spans="1:16">
      <c r="B324" s="3"/>
      <c r="L324" s="98"/>
      <c r="O324" s="3"/>
      <c r="P324" s="3"/>
    </row>
    <row r="325" spans="1:16">
      <c r="B325" s="3"/>
      <c r="O325" s="3"/>
      <c r="P325" s="3"/>
    </row>
    <row r="326" spans="1:16">
      <c r="B326" s="3"/>
      <c r="O326" s="3"/>
      <c r="P326" s="3"/>
    </row>
    <row r="327" spans="1:16" s="118" customFormat="1">
      <c r="K327" s="98"/>
      <c r="L327" s="2"/>
      <c r="M327" s="98"/>
      <c r="N327" s="98"/>
    </row>
    <row r="328" spans="1:16">
      <c r="B328" s="3"/>
      <c r="O328" s="3"/>
      <c r="P328" s="3"/>
    </row>
    <row r="329" spans="1:16">
      <c r="B329" s="3"/>
      <c r="O329" s="3"/>
      <c r="P329" s="3"/>
    </row>
    <row r="330" spans="1:16">
      <c r="A330" s="80"/>
      <c r="B330" s="3"/>
      <c r="I330" s="2"/>
      <c r="J330" s="2"/>
      <c r="O330" s="3"/>
      <c r="P330" s="3"/>
    </row>
    <row r="331" spans="1:16">
      <c r="A331" s="81"/>
      <c r="B331" s="3"/>
      <c r="I331" s="2"/>
      <c r="J331" s="2"/>
      <c r="O331" s="3"/>
      <c r="P331" s="3"/>
    </row>
    <row r="332" spans="1:16">
      <c r="J332" s="2"/>
      <c r="P332" s="3"/>
    </row>
    <row r="333" spans="1:16">
      <c r="D333" s="103"/>
      <c r="E333" s="103"/>
      <c r="F333" s="103"/>
    </row>
    <row r="334" spans="1:16">
      <c r="D334" s="103"/>
      <c r="E334" s="103"/>
      <c r="F334" s="103"/>
    </row>
  </sheetData>
  <mergeCells count="27">
    <mergeCell ref="A2:J2"/>
    <mergeCell ref="A88:J88"/>
    <mergeCell ref="A3:J3"/>
    <mergeCell ref="A6:A7"/>
    <mergeCell ref="G6:G7"/>
    <mergeCell ref="D6:D7"/>
    <mergeCell ref="I6:I7"/>
    <mergeCell ref="J6:J7"/>
    <mergeCell ref="B6:B7"/>
    <mergeCell ref="C6:C7"/>
    <mergeCell ref="E6:E7"/>
    <mergeCell ref="F6:F7"/>
    <mergeCell ref="H6:H7"/>
    <mergeCell ref="N8:N9"/>
    <mergeCell ref="M8:M9"/>
    <mergeCell ref="K8:K9"/>
    <mergeCell ref="H92:H93"/>
    <mergeCell ref="D92:D93"/>
    <mergeCell ref="E92:E93"/>
    <mergeCell ref="F92:F93"/>
    <mergeCell ref="G92:G93"/>
    <mergeCell ref="I92:I93"/>
    <mergeCell ref="A89:J89"/>
    <mergeCell ref="A92:A93"/>
    <mergeCell ref="J92:J93"/>
    <mergeCell ref="B92:B93"/>
    <mergeCell ref="C92:C93"/>
  </mergeCells>
  <phoneticPr fontId="3" type="noConversion"/>
  <printOptions horizontalCentered="1" verticalCentered="1"/>
  <pageMargins left="0.78740157480314965" right="0.39370078740157483" top="0.59055118110236227" bottom="0.59055118110236227" header="0" footer="0"/>
  <pageSetup scale="48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2:Y381"/>
  <sheetViews>
    <sheetView showGridLines="0" zoomScaleNormal="100" workbookViewId="0"/>
  </sheetViews>
  <sheetFormatPr baseColWidth="10" defaultColWidth="8.88671875" defaultRowHeight="10.5"/>
  <cols>
    <col min="1" max="1" width="14.5546875" style="3" customWidth="1"/>
    <col min="2" max="2" width="30.88671875" style="7" customWidth="1"/>
    <col min="3" max="3" width="27.88671875" style="3" customWidth="1"/>
    <col min="4" max="4" width="9.5546875" style="3" customWidth="1"/>
    <col min="5" max="5" width="13.44140625" style="3" customWidth="1"/>
    <col min="6" max="6" width="17" style="3" customWidth="1"/>
    <col min="7" max="7" width="15" style="3" customWidth="1"/>
    <col min="8" max="8" width="16.6640625" style="3" customWidth="1"/>
    <col min="9" max="9" width="13.5546875" style="3" customWidth="1"/>
    <col min="10" max="10" width="14" style="3" customWidth="1"/>
    <col min="11" max="11" width="10.6640625" style="2" customWidth="1"/>
    <col min="12" max="12" width="10.88671875" style="2" customWidth="1"/>
    <col min="13" max="13" width="18.5546875" style="2" customWidth="1"/>
    <col min="14" max="14" width="18.6640625" style="2" customWidth="1"/>
    <col min="15" max="16" width="8.88671875" style="2" customWidth="1"/>
    <col min="17" max="16384" width="8.88671875" style="3"/>
  </cols>
  <sheetData>
    <row r="2" spans="1:22" s="53" customFormat="1" ht="11.65" customHeight="1">
      <c r="A2" s="353" t="s">
        <v>198</v>
      </c>
      <c r="B2" s="353"/>
      <c r="C2" s="353"/>
      <c r="D2" s="353"/>
      <c r="E2" s="353"/>
      <c r="F2" s="353"/>
      <c r="G2" s="353"/>
      <c r="H2" s="353"/>
      <c r="I2" s="353"/>
      <c r="J2" s="353"/>
      <c r="K2" s="166"/>
      <c r="L2" s="78"/>
      <c r="M2" s="166"/>
      <c r="N2" s="166"/>
      <c r="O2" s="166"/>
      <c r="P2" s="166"/>
      <c r="Q2" s="166"/>
      <c r="R2" s="166"/>
      <c r="S2" s="166"/>
      <c r="T2" s="166"/>
      <c r="U2" s="4"/>
      <c r="V2" s="173"/>
    </row>
    <row r="3" spans="1:22" s="53" customFormat="1" ht="11.65" customHeight="1">
      <c r="A3" s="353" t="s">
        <v>216</v>
      </c>
      <c r="B3" s="353"/>
      <c r="C3" s="353"/>
      <c r="D3" s="353"/>
      <c r="E3" s="353"/>
      <c r="F3" s="353"/>
      <c r="G3" s="353"/>
      <c r="H3" s="353"/>
      <c r="I3" s="353"/>
      <c r="J3" s="353"/>
      <c r="K3" s="166"/>
      <c r="L3" s="78"/>
      <c r="M3" s="166"/>
      <c r="N3" s="166"/>
      <c r="O3" s="166"/>
      <c r="P3" s="166"/>
      <c r="Q3" s="166"/>
      <c r="R3" s="166"/>
      <c r="S3" s="166"/>
      <c r="T3" s="166"/>
      <c r="U3" s="4"/>
      <c r="V3" s="173"/>
    </row>
    <row r="4" spans="1:22" s="53" customFormat="1" ht="11.65" customHeight="1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166"/>
      <c r="L4" s="173"/>
      <c r="M4" s="166"/>
      <c r="N4" s="166"/>
      <c r="O4" s="166"/>
      <c r="P4" s="166"/>
      <c r="Q4" s="166"/>
      <c r="R4" s="166"/>
      <c r="S4" s="166"/>
      <c r="T4" s="166"/>
      <c r="U4" s="4"/>
      <c r="V4" s="173"/>
    </row>
    <row r="5" spans="1:22" s="53" customFormat="1" ht="11.65" customHeight="1">
      <c r="A5" s="167"/>
      <c r="B5" s="167"/>
      <c r="C5" s="167"/>
      <c r="D5" s="167"/>
      <c r="E5" s="167"/>
      <c r="F5" s="167"/>
      <c r="G5" s="167"/>
      <c r="H5" s="167"/>
      <c r="I5" s="167"/>
      <c r="J5" s="167"/>
      <c r="K5" s="166"/>
      <c r="L5" s="173"/>
      <c r="M5" s="166"/>
      <c r="N5" s="166"/>
      <c r="O5" s="166"/>
      <c r="P5" s="166"/>
      <c r="Q5" s="166"/>
      <c r="R5" s="166"/>
      <c r="S5" s="166"/>
      <c r="T5" s="166"/>
      <c r="U5" s="4"/>
      <c r="V5" s="173"/>
    </row>
    <row r="6" spans="1:22" s="53" customFormat="1" ht="11.65" customHeight="1">
      <c r="A6" s="385" t="s">
        <v>89</v>
      </c>
      <c r="B6" s="395" t="s">
        <v>68</v>
      </c>
      <c r="C6" s="395" t="s">
        <v>69</v>
      </c>
      <c r="D6" s="395" t="s">
        <v>63</v>
      </c>
      <c r="E6" s="385" t="s">
        <v>91</v>
      </c>
      <c r="F6" s="385" t="s">
        <v>92</v>
      </c>
      <c r="G6" s="385" t="s">
        <v>67</v>
      </c>
      <c r="H6" s="385" t="s">
        <v>74</v>
      </c>
      <c r="I6" s="385" t="s">
        <v>72</v>
      </c>
      <c r="J6" s="385" t="s">
        <v>71</v>
      </c>
      <c r="K6" s="166"/>
      <c r="M6" s="166"/>
      <c r="N6" s="166"/>
      <c r="O6" s="166"/>
      <c r="P6" s="166"/>
      <c r="Q6" s="166"/>
      <c r="R6" s="166"/>
      <c r="S6" s="166"/>
      <c r="T6" s="166"/>
      <c r="U6" s="4"/>
      <c r="V6" s="173"/>
    </row>
    <row r="7" spans="1:22" s="53" customFormat="1" ht="21.75" customHeight="1">
      <c r="A7" s="388"/>
      <c r="B7" s="396"/>
      <c r="C7" s="396"/>
      <c r="D7" s="396"/>
      <c r="E7" s="388"/>
      <c r="F7" s="388"/>
      <c r="G7" s="388"/>
      <c r="H7" s="388"/>
      <c r="I7" s="388"/>
      <c r="J7" s="388"/>
      <c r="K7" s="166"/>
      <c r="M7" s="166"/>
      <c r="N7" s="166"/>
      <c r="O7" s="166"/>
      <c r="P7" s="166"/>
      <c r="Q7" s="166"/>
      <c r="R7" s="166"/>
      <c r="S7" s="166"/>
      <c r="T7" s="166"/>
      <c r="U7" s="4"/>
      <c r="V7" s="173"/>
    </row>
    <row r="8" spans="1:22" s="57" customFormat="1" ht="11.25" customHeight="1">
      <c r="A8" s="99" t="s">
        <v>170</v>
      </c>
      <c r="B8" s="99" t="s">
        <v>20</v>
      </c>
      <c r="C8" s="99" t="s">
        <v>26</v>
      </c>
      <c r="D8" s="99">
        <v>259104</v>
      </c>
      <c r="E8" s="335">
        <v>7782942296</v>
      </c>
      <c r="F8" s="335">
        <v>6404409910</v>
      </c>
      <c r="G8" s="116">
        <v>0.82287773266564124</v>
      </c>
      <c r="H8" s="120">
        <v>79.20033856017271</v>
      </c>
      <c r="I8" s="99">
        <v>30037.908700753367</v>
      </c>
      <c r="J8" s="99">
        <v>24717.526205693466</v>
      </c>
      <c r="K8" s="58"/>
      <c r="L8" s="53"/>
      <c r="M8" s="58"/>
      <c r="N8" s="58"/>
      <c r="O8" s="20"/>
      <c r="P8" s="20"/>
    </row>
    <row r="9" spans="1:22" ht="11.25" customHeight="1">
      <c r="A9" s="99"/>
      <c r="B9" s="99"/>
      <c r="C9" s="99" t="s">
        <v>27</v>
      </c>
      <c r="D9" s="99">
        <v>145</v>
      </c>
      <c r="E9" s="335">
        <v>6425193</v>
      </c>
      <c r="F9" s="335">
        <v>3175062</v>
      </c>
      <c r="G9" s="116">
        <v>0.49415822995511577</v>
      </c>
      <c r="H9" s="120">
        <v>4.4322160565738247E-2</v>
      </c>
      <c r="I9" s="99">
        <v>44311.675862068965</v>
      </c>
      <c r="J9" s="99">
        <v>21896.979310344828</v>
      </c>
      <c r="K9" s="362"/>
      <c r="L9" s="9"/>
      <c r="M9" s="362"/>
      <c r="N9" s="362"/>
    </row>
    <row r="10" spans="1:22" ht="11.25" customHeight="1">
      <c r="A10" s="99"/>
      <c r="B10" s="99"/>
      <c r="C10" s="99" t="s">
        <v>28</v>
      </c>
      <c r="D10" s="99">
        <v>370</v>
      </c>
      <c r="E10" s="335">
        <v>23311339</v>
      </c>
      <c r="F10" s="335">
        <v>13214476</v>
      </c>
      <c r="G10" s="116">
        <v>0.56686902455496013</v>
      </c>
      <c r="H10" s="120">
        <v>0.11309792696084932</v>
      </c>
      <c r="I10" s="99">
        <v>63003.618918918917</v>
      </c>
      <c r="J10" s="99">
        <v>35714.800000000003</v>
      </c>
      <c r="K10" s="362"/>
      <c r="L10" s="9"/>
      <c r="M10" s="373"/>
      <c r="N10" s="373"/>
    </row>
    <row r="11" spans="1:22" ht="11.25" customHeight="1">
      <c r="A11" s="99"/>
      <c r="B11" s="99"/>
      <c r="C11" s="99" t="s">
        <v>162</v>
      </c>
      <c r="D11" s="99">
        <v>1344</v>
      </c>
      <c r="E11" s="335">
        <v>43024124</v>
      </c>
      <c r="F11" s="335">
        <v>34515078</v>
      </c>
      <c r="G11" s="116">
        <v>0.80222616502313915</v>
      </c>
      <c r="H11" s="120">
        <v>0.41082057793346349</v>
      </c>
      <c r="I11" s="99">
        <v>32011.997023809523</v>
      </c>
      <c r="J11" s="99">
        <v>25680.861607142859</v>
      </c>
      <c r="K11" s="8"/>
      <c r="L11" s="9"/>
      <c r="M11" s="9"/>
      <c r="N11" s="9"/>
    </row>
    <row r="12" spans="1:22" ht="11.25" customHeight="1">
      <c r="A12" s="100"/>
      <c r="B12" s="100"/>
      <c r="C12" s="100" t="s">
        <v>14</v>
      </c>
      <c r="D12" s="100">
        <v>260963</v>
      </c>
      <c r="E12" s="336">
        <v>7855702952</v>
      </c>
      <c r="F12" s="336">
        <v>6455314526</v>
      </c>
      <c r="G12" s="119">
        <v>0.82173607701861073</v>
      </c>
      <c r="H12" s="121">
        <v>79.768579225632763</v>
      </c>
      <c r="I12" s="100">
        <v>30102.746182408999</v>
      </c>
      <c r="J12" s="100">
        <v>24736.512555419733</v>
      </c>
      <c r="K12" s="8"/>
      <c r="L12" s="9"/>
      <c r="M12" s="9"/>
      <c r="N12" s="9"/>
    </row>
    <row r="13" spans="1:22" ht="11.25" customHeight="1">
      <c r="A13" s="99"/>
      <c r="B13" s="99" t="s">
        <v>21</v>
      </c>
      <c r="C13" s="99" t="s">
        <v>29</v>
      </c>
      <c r="D13" s="99">
        <v>637617</v>
      </c>
      <c r="E13" s="335">
        <v>4849981516</v>
      </c>
      <c r="F13" s="335">
        <v>3898307735</v>
      </c>
      <c r="G13" s="116">
        <v>0.80377785402677393</v>
      </c>
      <c r="H13" s="120">
        <v>194.90043485134018</v>
      </c>
      <c r="I13" s="99">
        <v>7606.4181412979897</v>
      </c>
      <c r="J13" s="99">
        <v>6113.8704504428206</v>
      </c>
      <c r="K13" s="8"/>
      <c r="L13" s="9"/>
      <c r="M13" s="9"/>
      <c r="N13" s="9"/>
    </row>
    <row r="14" spans="1:22" ht="11.25" customHeight="1">
      <c r="A14" s="99"/>
      <c r="B14" s="99"/>
      <c r="C14" s="99" t="s">
        <v>30</v>
      </c>
      <c r="D14" s="99">
        <v>95976</v>
      </c>
      <c r="E14" s="335">
        <v>6082507932</v>
      </c>
      <c r="F14" s="335">
        <v>4927420857</v>
      </c>
      <c r="G14" s="123">
        <v>0.81009690609310991</v>
      </c>
      <c r="H14" s="120">
        <v>29.336990913498578</v>
      </c>
      <c r="I14" s="99">
        <v>63375.301450362589</v>
      </c>
      <c r="J14" s="99">
        <v>51340.135627656913</v>
      </c>
      <c r="K14" s="8"/>
      <c r="L14" s="9"/>
      <c r="M14" s="9"/>
      <c r="N14" s="9"/>
    </row>
    <row r="15" spans="1:22" ht="11.25" customHeight="1">
      <c r="A15" s="99"/>
      <c r="B15" s="99"/>
      <c r="C15" s="99" t="s">
        <v>31</v>
      </c>
      <c r="D15" s="99">
        <v>10313</v>
      </c>
      <c r="E15" s="335">
        <v>311765017</v>
      </c>
      <c r="F15" s="335">
        <v>237248655</v>
      </c>
      <c r="G15" s="123">
        <v>0.7609854924807038</v>
      </c>
      <c r="H15" s="120">
        <v>3.1523754614790245</v>
      </c>
      <c r="I15" s="99">
        <v>30230.293513041794</v>
      </c>
      <c r="J15" s="99">
        <v>23004.814796858333</v>
      </c>
      <c r="K15" s="8"/>
      <c r="L15" s="9"/>
      <c r="M15" s="9"/>
      <c r="N15" s="9"/>
    </row>
    <row r="16" spans="1:22" ht="11.25" customHeight="1">
      <c r="A16" s="100"/>
      <c r="B16" s="100"/>
      <c r="C16" s="100" t="s">
        <v>14</v>
      </c>
      <c r="D16" s="100">
        <v>743906</v>
      </c>
      <c r="E16" s="336">
        <v>11244254465</v>
      </c>
      <c r="F16" s="336">
        <v>9062977247</v>
      </c>
      <c r="G16" s="124">
        <v>0.80600961808631566</v>
      </c>
      <c r="H16" s="121">
        <v>227.38980122631779</v>
      </c>
      <c r="I16" s="100">
        <v>15115.154959094294</v>
      </c>
      <c r="J16" s="100">
        <v>12182.960275895073</v>
      </c>
      <c r="K16" s="8"/>
      <c r="L16" s="9"/>
      <c r="M16" s="9"/>
      <c r="N16" s="9"/>
    </row>
    <row r="17" spans="1:14" ht="11.25" customHeight="1">
      <c r="A17" s="99"/>
      <c r="B17" s="99" t="s">
        <v>62</v>
      </c>
      <c r="C17" s="318" t="s">
        <v>32</v>
      </c>
      <c r="D17" s="99">
        <v>1360</v>
      </c>
      <c r="E17" s="335">
        <v>310515884</v>
      </c>
      <c r="F17" s="335">
        <v>209246614</v>
      </c>
      <c r="G17" s="123">
        <v>0.67386766597743519</v>
      </c>
      <c r="H17" s="120">
        <v>0.41571129909933807</v>
      </c>
      <c r="I17" s="99">
        <v>228320.50294117647</v>
      </c>
      <c r="J17" s="99">
        <v>153857.80441176469</v>
      </c>
      <c r="K17" s="8"/>
      <c r="L17" s="9"/>
      <c r="M17" s="9"/>
      <c r="N17" s="9"/>
    </row>
    <row r="18" spans="1:14" ht="11.25" customHeight="1">
      <c r="A18" s="99"/>
      <c r="B18" s="99"/>
      <c r="C18" s="318" t="s">
        <v>33</v>
      </c>
      <c r="D18" s="99">
        <v>203041</v>
      </c>
      <c r="E18" s="335">
        <v>1353345018</v>
      </c>
      <c r="F18" s="335">
        <v>1147978342</v>
      </c>
      <c r="G18" s="123">
        <v>0.84825253481666119</v>
      </c>
      <c r="H18" s="120">
        <v>62.063557265021103</v>
      </c>
      <c r="I18" s="99">
        <v>6665.3780172477482</v>
      </c>
      <c r="J18" s="99">
        <v>5653.9237986416538</v>
      </c>
      <c r="K18" s="8"/>
      <c r="L18" s="9"/>
      <c r="M18" s="9"/>
      <c r="N18" s="9"/>
    </row>
    <row r="19" spans="1:14" ht="11.25" customHeight="1">
      <c r="A19" s="99"/>
      <c r="B19" s="99"/>
      <c r="C19" s="318" t="s">
        <v>35</v>
      </c>
      <c r="D19" s="99">
        <v>15394</v>
      </c>
      <c r="E19" s="335">
        <v>381740822</v>
      </c>
      <c r="F19" s="335">
        <v>280068788</v>
      </c>
      <c r="G19" s="123">
        <v>0.73366213896820287</v>
      </c>
      <c r="H19" s="120">
        <v>4.7054851017170662</v>
      </c>
      <c r="I19" s="99">
        <v>24798.026633753412</v>
      </c>
      <c r="J19" s="99">
        <v>18193.37326230999</v>
      </c>
      <c r="K19" s="8"/>
      <c r="L19" s="9"/>
      <c r="M19" s="9"/>
      <c r="N19" s="9"/>
    </row>
    <row r="20" spans="1:14" ht="11.25" customHeight="1">
      <c r="A20" s="99"/>
      <c r="B20" s="99"/>
      <c r="C20" s="318" t="s">
        <v>75</v>
      </c>
      <c r="D20" s="99">
        <v>2617</v>
      </c>
      <c r="E20" s="335">
        <v>95235828</v>
      </c>
      <c r="F20" s="335">
        <v>42825388</v>
      </c>
      <c r="G20" s="123">
        <v>0.44967727901730431</v>
      </c>
      <c r="H20" s="120">
        <v>0.79993858069335855</v>
      </c>
      <c r="I20" s="99">
        <v>36391.222009935038</v>
      </c>
      <c r="J20" s="99">
        <v>16364.305693542225</v>
      </c>
      <c r="K20" s="8"/>
      <c r="L20" s="9"/>
      <c r="M20" s="9"/>
      <c r="N20" s="9"/>
    </row>
    <row r="21" spans="1:14" ht="11.25" customHeight="1">
      <c r="A21" s="99"/>
      <c r="B21" s="99"/>
      <c r="C21" s="318" t="s">
        <v>76</v>
      </c>
      <c r="D21" s="99">
        <v>116</v>
      </c>
      <c r="E21" s="335">
        <v>3897940</v>
      </c>
      <c r="F21" s="335">
        <v>2940059</v>
      </c>
      <c r="G21" s="123">
        <v>0.75425968588536507</v>
      </c>
      <c r="H21" s="120">
        <v>3.5457728452590598E-2</v>
      </c>
      <c r="I21" s="99">
        <v>33602.931034482761</v>
      </c>
      <c r="J21" s="99">
        <v>25345.336206896551</v>
      </c>
      <c r="K21" s="8"/>
      <c r="L21" s="9"/>
      <c r="M21" s="9"/>
      <c r="N21" s="9"/>
    </row>
    <row r="22" spans="1:14" ht="11.25" customHeight="1">
      <c r="A22" s="99"/>
      <c r="B22" s="99"/>
      <c r="C22" s="318" t="s">
        <v>36</v>
      </c>
      <c r="D22" s="99">
        <v>9</v>
      </c>
      <c r="E22" s="335">
        <v>244637</v>
      </c>
      <c r="F22" s="335">
        <v>232484</v>
      </c>
      <c r="G22" s="123">
        <v>0.95032231428606462</v>
      </c>
      <c r="H22" s="120">
        <v>2.7510306558044431E-3</v>
      </c>
      <c r="I22" s="99">
        <v>27181.888888888891</v>
      </c>
      <c r="J22" s="99">
        <v>25831.555555555555</v>
      </c>
      <c r="K22" s="8"/>
      <c r="L22" s="9"/>
      <c r="M22" s="9"/>
      <c r="N22" s="9"/>
    </row>
    <row r="23" spans="1:14" ht="11.25" customHeight="1">
      <c r="A23" s="99"/>
      <c r="B23" s="99"/>
      <c r="C23" s="318" t="s">
        <v>37</v>
      </c>
      <c r="D23" s="99">
        <v>2590</v>
      </c>
      <c r="E23" s="335">
        <v>100849467</v>
      </c>
      <c r="F23" s="335">
        <v>74986935</v>
      </c>
      <c r="G23" s="123">
        <v>0.74355311168873106</v>
      </c>
      <c r="H23" s="120">
        <v>0.79168548872594524</v>
      </c>
      <c r="I23" s="99">
        <v>38938.018146718146</v>
      </c>
      <c r="J23" s="99">
        <v>28952.484555984556</v>
      </c>
      <c r="K23" s="8"/>
      <c r="L23" s="9"/>
      <c r="M23" s="9"/>
      <c r="N23" s="9"/>
    </row>
    <row r="24" spans="1:14" ht="11.25" customHeight="1">
      <c r="A24" s="99"/>
      <c r="B24" s="99"/>
      <c r="C24" s="318" t="s">
        <v>38</v>
      </c>
      <c r="D24" s="99">
        <v>8483</v>
      </c>
      <c r="E24" s="335">
        <v>210296815</v>
      </c>
      <c r="F24" s="335">
        <v>183449942</v>
      </c>
      <c r="G24" s="123">
        <v>0.87233818543566621</v>
      </c>
      <c r="H24" s="120">
        <v>2.592999228132121</v>
      </c>
      <c r="I24" s="99">
        <v>24790.382529765415</v>
      </c>
      <c r="J24" s="99">
        <v>21625.597312271602</v>
      </c>
      <c r="K24" s="8"/>
      <c r="L24" s="9"/>
      <c r="M24" s="9"/>
      <c r="N24" s="9"/>
    </row>
    <row r="25" spans="1:14" ht="11.25" customHeight="1">
      <c r="A25" s="99"/>
      <c r="B25" s="99"/>
      <c r="C25" s="318" t="s">
        <v>39</v>
      </c>
      <c r="D25" s="99">
        <v>6671</v>
      </c>
      <c r="E25" s="335">
        <v>109859538</v>
      </c>
      <c r="F25" s="335">
        <v>94482536</v>
      </c>
      <c r="G25" s="123">
        <v>0.86003034165317538</v>
      </c>
      <c r="H25" s="120">
        <v>2.0391250560968266</v>
      </c>
      <c r="I25" s="99">
        <v>16468.226352870635</v>
      </c>
      <c r="J25" s="99">
        <v>14163.174336681157</v>
      </c>
      <c r="K25" s="8"/>
      <c r="L25" s="9"/>
      <c r="M25" s="9"/>
      <c r="N25" s="9"/>
    </row>
    <row r="26" spans="1:14" ht="11.25" customHeight="1">
      <c r="A26" s="99"/>
      <c r="B26" s="99"/>
      <c r="C26" s="318" t="s">
        <v>40</v>
      </c>
      <c r="D26" s="99">
        <v>1678</v>
      </c>
      <c r="E26" s="335">
        <v>59778509</v>
      </c>
      <c r="F26" s="335">
        <v>41893548</v>
      </c>
      <c r="G26" s="123">
        <v>0.70081286236162232</v>
      </c>
      <c r="H26" s="120">
        <v>0.51291438227109509</v>
      </c>
      <c r="I26" s="99">
        <v>35624.856376638854</v>
      </c>
      <c r="J26" s="99">
        <v>24966.357568533967</v>
      </c>
      <c r="K26" s="8"/>
      <c r="L26" s="9"/>
      <c r="M26" s="9"/>
      <c r="N26" s="9"/>
    </row>
    <row r="27" spans="1:14" ht="11.25" customHeight="1">
      <c r="A27" s="99"/>
      <c r="B27" s="99"/>
      <c r="C27" s="318" t="s">
        <v>41</v>
      </c>
      <c r="D27" s="99">
        <v>26167</v>
      </c>
      <c r="E27" s="335">
        <v>860432037</v>
      </c>
      <c r="F27" s="335">
        <v>677486885</v>
      </c>
      <c r="G27" s="123">
        <v>0.78737989273637421</v>
      </c>
      <c r="H27" s="120">
        <v>7.9984687967149837</v>
      </c>
      <c r="I27" s="99">
        <v>32882.33412313219</v>
      </c>
      <c r="J27" s="99">
        <v>25890.888714793444</v>
      </c>
      <c r="K27" s="8"/>
      <c r="L27" s="9"/>
      <c r="M27" s="9"/>
      <c r="N27" s="9"/>
    </row>
    <row r="28" spans="1:14" ht="11.25" customHeight="1">
      <c r="A28" s="99"/>
      <c r="B28" s="99"/>
      <c r="C28" s="318" t="s">
        <v>42</v>
      </c>
      <c r="D28" s="99">
        <v>7858</v>
      </c>
      <c r="E28" s="335">
        <v>603446220</v>
      </c>
      <c r="F28" s="335">
        <v>529968337</v>
      </c>
      <c r="G28" s="123">
        <v>0.87823623619682301</v>
      </c>
      <c r="H28" s="120">
        <v>2.401955432590146</v>
      </c>
      <c r="I28" s="99">
        <v>76793.868668872485</v>
      </c>
      <c r="J28" s="99">
        <v>67443.158182743704</v>
      </c>
      <c r="K28" s="8"/>
      <c r="L28" s="9"/>
      <c r="M28" s="9"/>
      <c r="N28" s="9"/>
    </row>
    <row r="29" spans="1:14" ht="11.25" customHeight="1">
      <c r="A29" s="99"/>
      <c r="B29" s="99"/>
      <c r="C29" s="318" t="s">
        <v>43</v>
      </c>
      <c r="D29" s="99">
        <v>6680</v>
      </c>
      <c r="E29" s="335">
        <v>749877834</v>
      </c>
      <c r="F29" s="335">
        <v>722979817</v>
      </c>
      <c r="G29" s="123">
        <v>0.96413013456269203</v>
      </c>
      <c r="H29" s="120">
        <v>2.0418760867526311</v>
      </c>
      <c r="I29" s="99">
        <v>112257.16077844311</v>
      </c>
      <c r="J29" s="99">
        <v>108230.51152694611</v>
      </c>
      <c r="K29" s="8"/>
      <c r="L29" s="9"/>
      <c r="M29" s="9"/>
      <c r="N29" s="9"/>
    </row>
    <row r="30" spans="1:14" ht="11.25" customHeight="1">
      <c r="A30" s="99"/>
      <c r="B30" s="99"/>
      <c r="C30" s="318" t="s">
        <v>44</v>
      </c>
      <c r="D30" s="99">
        <v>562</v>
      </c>
      <c r="E30" s="335">
        <v>32526102</v>
      </c>
      <c r="F30" s="335">
        <v>21155767</v>
      </c>
      <c r="G30" s="123">
        <v>0.65042429615451614</v>
      </c>
      <c r="H30" s="120">
        <v>0.17178658095134411</v>
      </c>
      <c r="I30" s="99">
        <v>57875.626334519569</v>
      </c>
      <c r="J30" s="99">
        <v>37643.713523131672</v>
      </c>
      <c r="K30" s="8"/>
      <c r="L30" s="9"/>
      <c r="M30" s="9"/>
      <c r="N30" s="9"/>
    </row>
    <row r="31" spans="1:14" ht="11.25" customHeight="1">
      <c r="A31" s="99"/>
      <c r="B31" s="99"/>
      <c r="C31" s="318" t="s">
        <v>45</v>
      </c>
      <c r="D31" s="99">
        <v>26</v>
      </c>
      <c r="E31" s="335">
        <v>4187619</v>
      </c>
      <c r="F31" s="335">
        <v>2238053</v>
      </c>
      <c r="G31" s="123">
        <v>0.53444523009375977</v>
      </c>
      <c r="H31" s="120">
        <v>3.0858119804869872E-2</v>
      </c>
      <c r="I31" s="99">
        <v>161062.26923076922</v>
      </c>
      <c r="J31" s="99">
        <v>86078.961538461532</v>
      </c>
      <c r="K31" s="8"/>
      <c r="L31" s="9"/>
      <c r="M31" s="9"/>
      <c r="N31" s="9"/>
    </row>
    <row r="32" spans="1:14" ht="11.25" customHeight="1">
      <c r="A32" s="99"/>
      <c r="B32" s="99"/>
      <c r="C32" s="318" t="s">
        <v>46</v>
      </c>
      <c r="D32" s="99">
        <v>2474</v>
      </c>
      <c r="E32" s="335">
        <v>50453434</v>
      </c>
      <c r="F32" s="335">
        <v>36920852</v>
      </c>
      <c r="G32" s="123">
        <v>0.73178075450721547</v>
      </c>
      <c r="H32" s="120">
        <v>0.75622776027335459</v>
      </c>
      <c r="I32" s="99">
        <v>20393.465642683914</v>
      </c>
      <c r="J32" s="99">
        <v>14923.54567502021</v>
      </c>
      <c r="K32" s="8"/>
      <c r="L32" s="9"/>
      <c r="M32" s="9"/>
      <c r="N32" s="9"/>
    </row>
    <row r="33" spans="1:14" ht="11.25" customHeight="1">
      <c r="A33" s="99"/>
      <c r="B33" s="99"/>
      <c r="C33" s="318" t="s">
        <v>255</v>
      </c>
      <c r="D33" s="99">
        <v>7364</v>
      </c>
      <c r="E33" s="335">
        <v>120902409</v>
      </c>
      <c r="F33" s="335">
        <v>101225376</v>
      </c>
      <c r="G33" s="123">
        <v>0.8372486275273473</v>
      </c>
      <c r="H33" s="120">
        <v>2.2509544165937689</v>
      </c>
      <c r="I33" s="99">
        <v>16418.034899511134</v>
      </c>
      <c r="J33" s="99">
        <v>13745.977186311788</v>
      </c>
      <c r="K33" s="8"/>
      <c r="L33" s="9"/>
      <c r="M33" s="9"/>
      <c r="N33" s="9"/>
    </row>
    <row r="34" spans="1:14" ht="11.25" customHeight="1">
      <c r="A34" s="99"/>
      <c r="B34" s="99"/>
      <c r="C34" s="318" t="s">
        <v>34</v>
      </c>
      <c r="D34" s="99">
        <v>240</v>
      </c>
      <c r="E34" s="335">
        <v>9179745</v>
      </c>
      <c r="F34" s="335">
        <v>5426058</v>
      </c>
      <c r="G34" s="123">
        <v>0.59109027538346648</v>
      </c>
      <c r="H34" s="120">
        <v>7.3360817488118471E-2</v>
      </c>
      <c r="I34" s="99">
        <v>38248.9375</v>
      </c>
      <c r="J34" s="99">
        <v>22608.575000000001</v>
      </c>
      <c r="K34" s="8"/>
      <c r="L34" s="9"/>
      <c r="M34" s="9"/>
      <c r="N34" s="9"/>
    </row>
    <row r="35" spans="1:14" ht="11.25" customHeight="1">
      <c r="A35" s="100"/>
      <c r="B35" s="100"/>
      <c r="C35" s="100" t="s">
        <v>14</v>
      </c>
      <c r="D35" s="100">
        <v>293330</v>
      </c>
      <c r="E35" s="336">
        <v>5056769858</v>
      </c>
      <c r="F35" s="336">
        <v>4175505781</v>
      </c>
      <c r="G35" s="124">
        <v>0.82572588791918089</v>
      </c>
      <c r="H35" s="121">
        <v>89.662202474124143</v>
      </c>
      <c r="I35" s="100">
        <v>17239.184052091499</v>
      </c>
      <c r="J35" s="100">
        <v>14234.840558415437</v>
      </c>
      <c r="K35" s="8"/>
      <c r="L35" s="9"/>
      <c r="M35" s="9"/>
      <c r="N35" s="9"/>
    </row>
    <row r="36" spans="1:14" ht="11.25" customHeight="1">
      <c r="A36" s="99"/>
      <c r="B36" s="99" t="s">
        <v>100</v>
      </c>
      <c r="C36" s="99" t="s">
        <v>47</v>
      </c>
      <c r="D36" s="99">
        <v>53</v>
      </c>
      <c r="E36" s="335">
        <v>94072613</v>
      </c>
      <c r="F36" s="335">
        <v>35891568</v>
      </c>
      <c r="G36" s="123">
        <v>0.38153046732102575</v>
      </c>
      <c r="H36" s="120">
        <v>1.6200513861959497E-2</v>
      </c>
      <c r="I36" s="99">
        <v>1774954.9622641508</v>
      </c>
      <c r="J36" s="99">
        <v>677199.39622641506</v>
      </c>
      <c r="K36" s="8"/>
      <c r="L36" s="9"/>
      <c r="M36" s="9"/>
      <c r="N36" s="9"/>
    </row>
    <row r="37" spans="1:14" ht="11.25" customHeight="1">
      <c r="A37" s="99"/>
      <c r="B37" s="99"/>
      <c r="C37" s="99" t="s">
        <v>38</v>
      </c>
      <c r="D37" s="99">
        <v>487</v>
      </c>
      <c r="E37" s="335">
        <v>157508575</v>
      </c>
      <c r="F37" s="335">
        <v>107471114</v>
      </c>
      <c r="G37" s="123">
        <v>0.68231913087906482</v>
      </c>
      <c r="H37" s="120">
        <v>0.14886132548630709</v>
      </c>
      <c r="I37" s="99">
        <v>323426.23203285423</v>
      </c>
      <c r="J37" s="99">
        <v>220679.90554414786</v>
      </c>
      <c r="K37" s="8"/>
      <c r="L37" s="9"/>
      <c r="M37" s="9"/>
      <c r="N37" s="9"/>
    </row>
    <row r="38" spans="1:14" ht="11.25" customHeight="1">
      <c r="A38" s="99"/>
      <c r="B38" s="99"/>
      <c r="C38" s="99" t="s">
        <v>39</v>
      </c>
      <c r="D38" s="99">
        <v>37</v>
      </c>
      <c r="E38" s="335">
        <v>28246739</v>
      </c>
      <c r="F38" s="335">
        <v>12212490</v>
      </c>
      <c r="G38" s="123">
        <v>0.43235043875330176</v>
      </c>
      <c r="H38" s="120">
        <v>1.1309792696084934E-2</v>
      </c>
      <c r="I38" s="99">
        <v>763425.37837837834</v>
      </c>
      <c r="J38" s="99">
        <v>330067.29729729728</v>
      </c>
      <c r="K38" s="8"/>
      <c r="L38" s="9"/>
      <c r="M38" s="9"/>
      <c r="N38" s="9"/>
    </row>
    <row r="39" spans="1:14" ht="11.25" customHeight="1">
      <c r="A39" s="99"/>
      <c r="B39" s="99"/>
      <c r="C39" s="99" t="s">
        <v>48</v>
      </c>
      <c r="D39" s="99">
        <v>140</v>
      </c>
      <c r="E39" s="335">
        <v>38157328</v>
      </c>
      <c r="F39" s="335">
        <v>19137907</v>
      </c>
      <c r="G39" s="123">
        <v>0.50155259823224518</v>
      </c>
      <c r="H39" s="120">
        <v>4.2793810201402452E-2</v>
      </c>
      <c r="I39" s="99">
        <v>272552.34285714285</v>
      </c>
      <c r="J39" s="99">
        <v>136699.33571428573</v>
      </c>
      <c r="K39" s="8"/>
      <c r="L39" s="9"/>
      <c r="M39" s="9"/>
      <c r="N39" s="9"/>
    </row>
    <row r="40" spans="1:14" ht="11.25" customHeight="1">
      <c r="A40" s="99"/>
      <c r="B40" s="99"/>
      <c r="C40" s="99" t="s">
        <v>49</v>
      </c>
      <c r="D40" s="99">
        <v>95</v>
      </c>
      <c r="E40" s="335">
        <v>34544232</v>
      </c>
      <c r="F40" s="335">
        <v>13426226</v>
      </c>
      <c r="G40" s="123">
        <v>0.38866766527042779</v>
      </c>
      <c r="H40" s="120">
        <v>2.9038656922380231E-2</v>
      </c>
      <c r="I40" s="99">
        <v>363623.49473684211</v>
      </c>
      <c r="J40" s="99">
        <v>141328.6947368421</v>
      </c>
      <c r="K40" s="8"/>
      <c r="L40" s="9"/>
      <c r="M40" s="9"/>
      <c r="N40" s="9"/>
    </row>
    <row r="41" spans="1:14" ht="11.25" customHeight="1">
      <c r="A41" s="99"/>
      <c r="B41" s="99"/>
      <c r="C41" s="99" t="s">
        <v>50</v>
      </c>
      <c r="D41" s="99">
        <v>4633</v>
      </c>
      <c r="E41" s="335">
        <v>316756522</v>
      </c>
      <c r="F41" s="335">
        <v>265688526</v>
      </c>
      <c r="G41" s="123">
        <v>0.83877839143593069</v>
      </c>
      <c r="H41" s="120">
        <v>1.416169447593554</v>
      </c>
      <c r="I41" s="99">
        <v>68369.635657241524</v>
      </c>
      <c r="J41" s="99">
        <v>57346.9730196417</v>
      </c>
      <c r="K41" s="8"/>
      <c r="L41" s="9"/>
      <c r="M41" s="9"/>
      <c r="N41" s="9"/>
    </row>
    <row r="42" spans="1:14" ht="11.25" customHeight="1">
      <c r="A42" s="99"/>
      <c r="B42" s="99"/>
      <c r="C42" s="99" t="s">
        <v>51</v>
      </c>
      <c r="D42" s="99">
        <v>21</v>
      </c>
      <c r="E42" s="335">
        <v>23297006</v>
      </c>
      <c r="F42" s="335">
        <v>10740389</v>
      </c>
      <c r="G42" s="123">
        <v>0.46102014138640818</v>
      </c>
      <c r="H42" s="120">
        <v>6.4190715302103671E-3</v>
      </c>
      <c r="I42" s="99">
        <v>1109381.2380952381</v>
      </c>
      <c r="J42" s="99">
        <v>511447.09523809527</v>
      </c>
      <c r="K42" s="8"/>
      <c r="L42" s="9"/>
      <c r="M42" s="9"/>
      <c r="N42" s="9"/>
    </row>
    <row r="43" spans="1:14" ht="11.25" customHeight="1">
      <c r="A43" s="99"/>
      <c r="B43" s="99"/>
      <c r="C43" s="99" t="s">
        <v>174</v>
      </c>
      <c r="D43" s="99">
        <v>3</v>
      </c>
      <c r="E43" s="335">
        <v>6113951</v>
      </c>
      <c r="F43" s="335">
        <v>3600308</v>
      </c>
      <c r="G43" s="123">
        <v>0.58886765693738796</v>
      </c>
      <c r="H43" s="120">
        <v>9.17010218601481E-4</v>
      </c>
      <c r="I43" s="99">
        <v>2037983.6666666667</v>
      </c>
      <c r="J43" s="99">
        <v>1200102.6666666667</v>
      </c>
      <c r="K43" s="8"/>
      <c r="L43" s="9"/>
      <c r="M43" s="9"/>
      <c r="N43" s="9"/>
    </row>
    <row r="44" spans="1:14" ht="11.25" customHeight="1">
      <c r="A44" s="99"/>
      <c r="B44" s="99"/>
      <c r="C44" s="99" t="s">
        <v>52</v>
      </c>
      <c r="D44" s="99">
        <v>51</v>
      </c>
      <c r="E44" s="335">
        <v>30163696</v>
      </c>
      <c r="F44" s="335">
        <v>18875915</v>
      </c>
      <c r="G44" s="123">
        <v>0.62578256325086956</v>
      </c>
      <c r="H44" s="120">
        <v>1.5589173716225178E-2</v>
      </c>
      <c r="I44" s="99">
        <v>591445.01960784313</v>
      </c>
      <c r="J44" s="99">
        <v>370115.98039215687</v>
      </c>
      <c r="K44" s="8"/>
      <c r="L44" s="9"/>
      <c r="M44" s="9"/>
      <c r="N44" s="9"/>
    </row>
    <row r="45" spans="1:14" ht="11.25" customHeight="1">
      <c r="A45" s="99"/>
      <c r="B45" s="99"/>
      <c r="C45" s="99" t="s">
        <v>53</v>
      </c>
      <c r="D45" s="99">
        <v>11</v>
      </c>
      <c r="E45" s="335">
        <v>4499783</v>
      </c>
      <c r="F45" s="335">
        <v>2336524</v>
      </c>
      <c r="G45" s="123">
        <v>0.51925259506958443</v>
      </c>
      <c r="H45" s="120">
        <v>3.3623708015387637E-3</v>
      </c>
      <c r="I45" s="99">
        <v>409071.18181818182</v>
      </c>
      <c r="J45" s="99">
        <v>212411.27272727274</v>
      </c>
      <c r="K45" s="8"/>
      <c r="L45" s="9"/>
      <c r="M45" s="9"/>
      <c r="N45" s="9"/>
    </row>
    <row r="46" spans="1:14" ht="11.25" customHeight="1">
      <c r="A46" s="99"/>
      <c r="B46" s="99"/>
      <c r="C46" s="99" t="s">
        <v>54</v>
      </c>
      <c r="D46" s="99">
        <v>23</v>
      </c>
      <c r="E46" s="335">
        <v>35432143</v>
      </c>
      <c r="F46" s="335">
        <v>16505896</v>
      </c>
      <c r="G46" s="123">
        <v>0.46584526372000701</v>
      </c>
      <c r="H46" s="120">
        <v>7.0304116759446877E-3</v>
      </c>
      <c r="I46" s="99">
        <v>1540527.956521739</v>
      </c>
      <c r="J46" s="99">
        <v>717647.65217391308</v>
      </c>
      <c r="K46" s="8"/>
      <c r="L46" s="9"/>
      <c r="M46" s="9"/>
      <c r="N46" s="9"/>
    </row>
    <row r="47" spans="1:14" ht="11.25" customHeight="1">
      <c r="A47" s="99"/>
      <c r="B47" s="99"/>
      <c r="C47" s="99" t="s">
        <v>55</v>
      </c>
      <c r="D47" s="99">
        <v>5</v>
      </c>
      <c r="E47" s="335">
        <v>4407303</v>
      </c>
      <c r="F47" s="335">
        <v>2107578</v>
      </c>
      <c r="G47" s="123">
        <v>0.47820129453318733</v>
      </c>
      <c r="H47" s="120">
        <v>1.5283503643358017E-3</v>
      </c>
      <c r="I47" s="99">
        <v>881460.6</v>
      </c>
      <c r="J47" s="99">
        <v>421515.6</v>
      </c>
      <c r="K47" s="8"/>
      <c r="L47" s="9"/>
      <c r="M47" s="9"/>
      <c r="N47" s="9"/>
    </row>
    <row r="48" spans="1:14" ht="11.25" customHeight="1">
      <c r="A48" s="99"/>
      <c r="B48" s="99"/>
      <c r="C48" s="99" t="s">
        <v>229</v>
      </c>
      <c r="D48" s="99">
        <v>13</v>
      </c>
      <c r="E48" s="335">
        <v>10743385</v>
      </c>
      <c r="F48" s="335">
        <v>5799913</v>
      </c>
      <c r="G48" s="123">
        <v>0.53985899230084378</v>
      </c>
      <c r="H48" s="120">
        <v>3.9737109472730838E-3</v>
      </c>
      <c r="I48" s="99">
        <v>826414.23076923075</v>
      </c>
      <c r="J48" s="99">
        <v>446147.15384615387</v>
      </c>
      <c r="K48" s="8"/>
      <c r="L48" s="9"/>
      <c r="M48" s="9"/>
      <c r="N48" s="9"/>
    </row>
    <row r="49" spans="1:14" ht="11.25" customHeight="1">
      <c r="A49" s="99"/>
      <c r="B49" s="99"/>
      <c r="C49" s="99" t="s">
        <v>230</v>
      </c>
      <c r="D49" s="99">
        <v>7</v>
      </c>
      <c r="E49" s="335">
        <v>1701844</v>
      </c>
      <c r="F49" s="335">
        <v>1388902</v>
      </c>
      <c r="G49" s="123">
        <v>0.81611593071985444</v>
      </c>
      <c r="H49" s="120">
        <v>2.1396905100701221E-3</v>
      </c>
      <c r="I49" s="99">
        <v>243120.57142857142</v>
      </c>
      <c r="J49" s="99">
        <v>198414.57142857142</v>
      </c>
      <c r="K49" s="8"/>
      <c r="L49" s="9"/>
      <c r="M49" s="9"/>
      <c r="N49" s="9"/>
    </row>
    <row r="50" spans="1:14" ht="11.25" customHeight="1">
      <c r="A50" s="99"/>
      <c r="B50" s="99"/>
      <c r="C50" s="99" t="s">
        <v>231</v>
      </c>
      <c r="D50" s="99">
        <v>3</v>
      </c>
      <c r="E50" s="335">
        <v>3055025</v>
      </c>
      <c r="F50" s="335">
        <v>1721874</v>
      </c>
      <c r="G50" s="123">
        <v>0.56362026497328177</v>
      </c>
      <c r="H50" s="120">
        <v>3.5605522851772922E-3</v>
      </c>
      <c r="I50" s="99">
        <v>1018341.6666666666</v>
      </c>
      <c r="J50" s="99">
        <v>573958</v>
      </c>
      <c r="K50" s="8"/>
      <c r="L50" s="9"/>
      <c r="M50" s="9"/>
      <c r="N50" s="9"/>
    </row>
    <row r="51" spans="1:14" ht="11.25" customHeight="1">
      <c r="A51" s="99"/>
      <c r="B51" s="99"/>
      <c r="C51" s="99" t="s">
        <v>56</v>
      </c>
      <c r="D51" s="99">
        <v>254</v>
      </c>
      <c r="E51" s="335">
        <v>213432255</v>
      </c>
      <c r="F51" s="335">
        <v>145023196</v>
      </c>
      <c r="G51" s="123">
        <v>0.67948115902162964</v>
      </c>
      <c r="H51" s="120">
        <v>1.7838905452527476</v>
      </c>
      <c r="I51" s="99">
        <v>840284.46850393701</v>
      </c>
      <c r="J51" s="99">
        <v>113421.57745030842</v>
      </c>
      <c r="K51" s="8"/>
      <c r="L51" s="9"/>
      <c r="M51" s="9"/>
      <c r="N51" s="9"/>
    </row>
    <row r="52" spans="1:14" ht="11.25" customHeight="1">
      <c r="A52" s="100"/>
      <c r="B52" s="100"/>
      <c r="C52" s="100" t="s">
        <v>14</v>
      </c>
      <c r="D52" s="100">
        <v>5836</v>
      </c>
      <c r="E52" s="336">
        <v>1002132400</v>
      </c>
      <c r="F52" s="336">
        <v>661928326</v>
      </c>
      <c r="G52" s="124">
        <v>0.66051983350702959</v>
      </c>
      <c r="H52" s="121">
        <v>1.7838905452527476</v>
      </c>
      <c r="I52" s="100">
        <v>171715.62714187801</v>
      </c>
      <c r="J52" s="100">
        <v>113421.57745030842</v>
      </c>
      <c r="K52" s="8"/>
      <c r="L52" s="9"/>
      <c r="M52" s="9"/>
      <c r="N52" s="9"/>
    </row>
    <row r="53" spans="1:14" ht="11.25" customHeight="1">
      <c r="A53" s="99"/>
      <c r="B53" s="99" t="s">
        <v>25</v>
      </c>
      <c r="C53" s="99" t="s">
        <v>101</v>
      </c>
      <c r="D53" s="99">
        <v>427</v>
      </c>
      <c r="E53" s="335">
        <v>53312491</v>
      </c>
      <c r="F53" s="335">
        <v>42919840</v>
      </c>
      <c r="G53" s="123">
        <v>0.80506161304674362</v>
      </c>
      <c r="H53" s="120">
        <v>0.13052112111427747</v>
      </c>
      <c r="I53" s="99">
        <v>124853.60889929743</v>
      </c>
      <c r="J53" s="99">
        <v>100514.84777517564</v>
      </c>
      <c r="K53" s="8"/>
      <c r="L53" s="9"/>
      <c r="M53" s="9"/>
      <c r="N53" s="9"/>
    </row>
    <row r="54" spans="1:14" ht="11.25" customHeight="1">
      <c r="A54" s="99"/>
      <c r="B54" s="99"/>
      <c r="C54" s="99" t="s">
        <v>57</v>
      </c>
      <c r="D54" s="99">
        <v>1115</v>
      </c>
      <c r="E54" s="335">
        <v>350449022</v>
      </c>
      <c r="F54" s="335">
        <v>157683587</v>
      </c>
      <c r="G54" s="123">
        <v>0.44994728791110739</v>
      </c>
      <c r="H54" s="120">
        <v>0.34082213124688376</v>
      </c>
      <c r="I54" s="99">
        <v>314304.05560538115</v>
      </c>
      <c r="J54" s="99">
        <v>141420.25739910314</v>
      </c>
      <c r="K54" s="8"/>
      <c r="L54" s="9"/>
      <c r="M54" s="9"/>
      <c r="N54" s="9"/>
    </row>
    <row r="55" spans="1:14" ht="11.25" customHeight="1">
      <c r="A55" s="99"/>
      <c r="B55" s="99"/>
      <c r="C55" s="99" t="s">
        <v>58</v>
      </c>
      <c r="D55" s="99">
        <v>11034</v>
      </c>
      <c r="E55" s="335">
        <v>850307029</v>
      </c>
      <c r="F55" s="335">
        <v>633868458</v>
      </c>
      <c r="G55" s="123">
        <v>0.74545833020510055</v>
      </c>
      <c r="H55" s="120">
        <v>3.3727635840162473</v>
      </c>
      <c r="I55" s="99">
        <v>77062.445985136845</v>
      </c>
      <c r="J55" s="99">
        <v>57446.842305600869</v>
      </c>
      <c r="K55" s="8"/>
      <c r="L55" s="9"/>
      <c r="M55" s="9"/>
      <c r="N55" s="9"/>
    </row>
    <row r="56" spans="1:14" ht="11.25" customHeight="1">
      <c r="A56" s="99"/>
      <c r="B56" s="99"/>
      <c r="C56" s="99" t="s">
        <v>163</v>
      </c>
      <c r="D56" s="99">
        <v>953</v>
      </c>
      <c r="E56" s="335">
        <v>110691594</v>
      </c>
      <c r="F56" s="335">
        <v>62402463</v>
      </c>
      <c r="G56" s="123">
        <v>0.56375069456493687</v>
      </c>
      <c r="H56" s="120">
        <v>0.29130357944240381</v>
      </c>
      <c r="I56" s="99">
        <v>116150.6757607555</v>
      </c>
      <c r="J56" s="99">
        <v>65480.024134312698</v>
      </c>
      <c r="K56" s="8"/>
      <c r="L56" s="9"/>
      <c r="M56" s="9"/>
      <c r="N56" s="9"/>
    </row>
    <row r="57" spans="1:14" ht="11.25" customHeight="1">
      <c r="A57" s="99"/>
      <c r="B57" s="99"/>
      <c r="C57" s="99" t="s">
        <v>59</v>
      </c>
      <c r="D57" s="99">
        <v>4520</v>
      </c>
      <c r="E57" s="335">
        <v>623702409</v>
      </c>
      <c r="F57" s="335">
        <v>301547355</v>
      </c>
      <c r="G57" s="123">
        <v>0.48347954192365483</v>
      </c>
      <c r="H57" s="120">
        <v>1.3816287293595646</v>
      </c>
      <c r="I57" s="99">
        <v>137987.25862831858</v>
      </c>
      <c r="J57" s="99">
        <v>66714.01659292035</v>
      </c>
      <c r="K57" s="8"/>
      <c r="L57" s="9"/>
      <c r="M57" s="9"/>
      <c r="N57" s="9"/>
    </row>
    <row r="58" spans="1:14" ht="11.25" customHeight="1">
      <c r="A58" s="99"/>
      <c r="B58" s="99"/>
      <c r="C58" s="99" t="s">
        <v>257</v>
      </c>
      <c r="D58" s="99">
        <v>149</v>
      </c>
      <c r="E58" s="335">
        <v>161674678</v>
      </c>
      <c r="F58" s="335">
        <v>90158483</v>
      </c>
      <c r="G58" s="123">
        <v>0.55765370381625257</v>
      </c>
      <c r="H58" s="120">
        <v>4.5544840857206892E-2</v>
      </c>
      <c r="I58" s="99">
        <v>1085064.9530201342</v>
      </c>
      <c r="J58" s="99">
        <v>605090.48993288586</v>
      </c>
      <c r="K58" s="8"/>
      <c r="L58" s="9"/>
      <c r="M58" s="9"/>
      <c r="N58" s="9"/>
    </row>
    <row r="59" spans="1:14" ht="11.25" customHeight="1">
      <c r="A59" s="99"/>
      <c r="B59" s="99"/>
      <c r="C59" s="99" t="s">
        <v>60</v>
      </c>
      <c r="D59" s="99">
        <v>10455</v>
      </c>
      <c r="E59" s="335">
        <v>487744845</v>
      </c>
      <c r="F59" s="335">
        <v>422582826</v>
      </c>
      <c r="G59" s="123">
        <v>0.86640141937327908</v>
      </c>
      <c r="H59" s="120">
        <v>3.1957806118261614</v>
      </c>
      <c r="I59" s="99">
        <v>46651.826398852223</v>
      </c>
      <c r="J59" s="99">
        <v>40419.20860832138</v>
      </c>
      <c r="K59" s="8"/>
      <c r="L59" s="9"/>
      <c r="M59" s="9"/>
      <c r="N59" s="9"/>
    </row>
    <row r="60" spans="1:14" ht="11.25" customHeight="1">
      <c r="A60" s="99"/>
      <c r="B60" s="99"/>
      <c r="C60" s="99" t="s">
        <v>70</v>
      </c>
      <c r="D60" s="99">
        <v>13</v>
      </c>
      <c r="E60" s="335">
        <v>104939</v>
      </c>
      <c r="F60" s="335">
        <v>99199</v>
      </c>
      <c r="G60" s="123">
        <v>0.94530155614213973</v>
      </c>
      <c r="H60" s="120">
        <v>3.9737109472730838E-3</v>
      </c>
      <c r="I60" s="99">
        <v>8072.2307692307695</v>
      </c>
      <c r="J60" s="99">
        <v>7630.6923076923076</v>
      </c>
      <c r="K60" s="8"/>
      <c r="L60" s="9"/>
      <c r="M60" s="9"/>
      <c r="N60" s="9"/>
    </row>
    <row r="61" spans="1:14" ht="11.25" customHeight="1">
      <c r="A61" s="99"/>
      <c r="B61" s="99"/>
      <c r="C61" s="99" t="s">
        <v>98</v>
      </c>
      <c r="D61" s="99">
        <v>6218</v>
      </c>
      <c r="E61" s="335">
        <v>67159611</v>
      </c>
      <c r="F61" s="335">
        <v>63985688</v>
      </c>
      <c r="G61" s="123">
        <v>0.95274059881019857</v>
      </c>
      <c r="H61" s="120">
        <v>1.9006565130880031</v>
      </c>
      <c r="I61" s="99">
        <v>10800.838050820199</v>
      </c>
      <c r="J61" s="99">
        <v>10290.396912190416</v>
      </c>
      <c r="K61" s="8"/>
      <c r="L61" s="9"/>
      <c r="M61" s="9"/>
      <c r="N61" s="9"/>
    </row>
    <row r="62" spans="1:14" ht="11.25" customHeight="1">
      <c r="A62" s="99"/>
      <c r="B62" s="99"/>
      <c r="C62" s="99" t="s">
        <v>103</v>
      </c>
      <c r="D62" s="99">
        <v>3</v>
      </c>
      <c r="E62" s="335">
        <v>490000</v>
      </c>
      <c r="F62" s="335">
        <v>145210</v>
      </c>
      <c r="G62" s="123">
        <v>0.29634693877551022</v>
      </c>
      <c r="H62" s="120">
        <v>9.17010218601481E-4</v>
      </c>
      <c r="I62" s="99">
        <v>163333.33333333334</v>
      </c>
      <c r="J62" s="99">
        <v>48403.333333333336</v>
      </c>
      <c r="K62" s="8"/>
      <c r="L62" s="9"/>
      <c r="M62" s="9"/>
      <c r="N62" s="9"/>
    </row>
    <row r="63" spans="1:14" ht="11.25" customHeight="1">
      <c r="A63" s="99"/>
      <c r="B63" s="99"/>
      <c r="C63" s="99" t="s">
        <v>259</v>
      </c>
      <c r="D63" s="99">
        <v>69</v>
      </c>
      <c r="E63" s="335">
        <v>3517078</v>
      </c>
      <c r="F63" s="335">
        <v>3483110</v>
      </c>
      <c r="G63" s="123">
        <v>0.99034198274817897</v>
      </c>
      <c r="H63" s="120">
        <v>2.1091235027834065E-2</v>
      </c>
      <c r="I63" s="99">
        <v>50972.144927536232</v>
      </c>
      <c r="J63" s="99">
        <v>50479.855072463768</v>
      </c>
      <c r="K63" s="8"/>
      <c r="L63" s="9"/>
      <c r="M63" s="9"/>
      <c r="N63" s="9"/>
    </row>
    <row r="64" spans="1:14" ht="11.25" customHeight="1">
      <c r="A64" s="99"/>
      <c r="B64" s="99"/>
      <c r="C64" s="99" t="s">
        <v>260</v>
      </c>
      <c r="D64" s="99">
        <v>182</v>
      </c>
      <c r="E64" s="335">
        <v>2395904</v>
      </c>
      <c r="F64" s="335">
        <v>1618968</v>
      </c>
      <c r="G64" s="123">
        <v>0.675723234319906</v>
      </c>
      <c r="H64" s="120">
        <v>5.5631953261823179E-2</v>
      </c>
      <c r="I64" s="99">
        <v>13164.307692307691</v>
      </c>
      <c r="J64" s="99">
        <v>8895.4285714285706</v>
      </c>
      <c r="K64" s="8"/>
      <c r="L64" s="9"/>
      <c r="M64" s="9"/>
      <c r="N64" s="9"/>
    </row>
    <row r="65" spans="1:14" ht="11.25" customHeight="1">
      <c r="A65" s="99"/>
      <c r="B65" s="99"/>
      <c r="C65" s="99" t="s">
        <v>261</v>
      </c>
      <c r="D65" s="99">
        <v>16</v>
      </c>
      <c r="E65" s="335">
        <v>362738</v>
      </c>
      <c r="F65" s="335">
        <v>297465</v>
      </c>
      <c r="G65" s="123">
        <v>0.82005469512430462</v>
      </c>
      <c r="H65" s="120">
        <v>4.8907211658745647E-3</v>
      </c>
      <c r="I65" s="99">
        <v>22671.125</v>
      </c>
      <c r="J65" s="99">
        <v>18591.5625</v>
      </c>
      <c r="K65" s="8"/>
      <c r="L65" s="9"/>
      <c r="M65" s="9"/>
      <c r="N65" s="9"/>
    </row>
    <row r="66" spans="1:14" ht="11.25" customHeight="1">
      <c r="A66" s="100"/>
      <c r="B66" s="100"/>
      <c r="C66" s="100" t="s">
        <v>14</v>
      </c>
      <c r="D66" s="100">
        <v>35154</v>
      </c>
      <c r="E66" s="336">
        <v>2711912338</v>
      </c>
      <c r="F66" s="336">
        <v>1780792652</v>
      </c>
      <c r="G66" s="124">
        <v>0.65665568427381815</v>
      </c>
      <c r="H66" s="121">
        <v>10.745525741572155</v>
      </c>
      <c r="I66" s="100">
        <v>77143.777038174885</v>
      </c>
      <c r="J66" s="100">
        <v>50656.899698469591</v>
      </c>
      <c r="K66" s="8"/>
      <c r="L66" s="9"/>
      <c r="M66" s="9"/>
      <c r="N66" s="9"/>
    </row>
    <row r="67" spans="1:14" ht="11.25" customHeight="1">
      <c r="A67" s="99"/>
      <c r="B67" s="99" t="s">
        <v>97</v>
      </c>
      <c r="C67" s="99" t="s">
        <v>93</v>
      </c>
      <c r="D67" s="99">
        <v>272785</v>
      </c>
      <c r="E67" s="335">
        <v>7624764425</v>
      </c>
      <c r="F67" s="335">
        <v>7062457763</v>
      </c>
      <c r="G67" s="123">
        <v>0.92625258556758627</v>
      </c>
      <c r="H67" s="120">
        <v>83.382210827068334</v>
      </c>
      <c r="I67" s="99">
        <v>27951.55314625071</v>
      </c>
      <c r="J67" s="99">
        <v>25890.198372344519</v>
      </c>
      <c r="K67" s="8"/>
      <c r="L67" s="9"/>
      <c r="M67" s="9"/>
      <c r="N67" s="9"/>
    </row>
    <row r="68" spans="1:14" ht="11.25" customHeight="1">
      <c r="A68" s="99"/>
      <c r="B68" s="99"/>
      <c r="C68" s="99" t="s">
        <v>96</v>
      </c>
      <c r="D68" s="99">
        <v>21067</v>
      </c>
      <c r="E68" s="335">
        <v>47624884</v>
      </c>
      <c r="F68" s="335">
        <v>8803273</v>
      </c>
      <c r="G68" s="123">
        <v>0.18484607752535417</v>
      </c>
      <c r="H68" s="120">
        <v>6.4395514250924668</v>
      </c>
      <c r="I68" s="99">
        <v>2260.6391038116485</v>
      </c>
      <c r="J68" s="99">
        <v>417.87027104001521</v>
      </c>
      <c r="K68" s="8"/>
      <c r="L68" s="9"/>
      <c r="M68" s="9"/>
      <c r="N68" s="9"/>
    </row>
    <row r="69" spans="1:14" ht="11.25" customHeight="1">
      <c r="A69" s="99"/>
      <c r="B69" s="99"/>
      <c r="C69" s="99" t="s">
        <v>87</v>
      </c>
      <c r="D69" s="99">
        <v>5239</v>
      </c>
      <c r="E69" s="335">
        <v>135251150</v>
      </c>
      <c r="F69" s="335">
        <v>100434572</v>
      </c>
      <c r="G69" s="123">
        <v>0.7425783218848786</v>
      </c>
      <c r="H69" s="120">
        <v>1.6014055117510531</v>
      </c>
      <c r="I69" s="99">
        <v>25816.214926512694</v>
      </c>
      <c r="J69" s="99">
        <v>19170.56155754915</v>
      </c>
      <c r="K69" s="8"/>
      <c r="L69" s="9"/>
      <c r="M69" s="9"/>
      <c r="N69" s="9"/>
    </row>
    <row r="70" spans="1:14" ht="11.25" customHeight="1">
      <c r="A70" s="99"/>
      <c r="B70" s="99"/>
      <c r="C70" s="99" t="s">
        <v>61</v>
      </c>
      <c r="D70" s="99">
        <v>35933</v>
      </c>
      <c r="E70" s="335">
        <v>1036081329</v>
      </c>
      <c r="F70" s="335">
        <v>833502429</v>
      </c>
      <c r="G70" s="123">
        <v>0.80447587044588076</v>
      </c>
      <c r="H70" s="120">
        <v>10.983642728335672</v>
      </c>
      <c r="I70" s="99">
        <v>28833.699635432611</v>
      </c>
      <c r="J70" s="99">
        <v>23196.015612389725</v>
      </c>
      <c r="K70" s="8"/>
      <c r="L70" s="9"/>
      <c r="M70" s="9"/>
      <c r="N70" s="9"/>
    </row>
    <row r="71" spans="1:14" ht="11.25" customHeight="1">
      <c r="A71" s="99"/>
      <c r="B71" s="99"/>
      <c r="C71" s="99" t="s">
        <v>94</v>
      </c>
      <c r="D71" s="99">
        <v>3</v>
      </c>
      <c r="E71" s="335">
        <v>83364</v>
      </c>
      <c r="F71" s="335">
        <v>83127</v>
      </c>
      <c r="G71" s="123">
        <v>0.99715704620699586</v>
      </c>
      <c r="H71" s="120">
        <v>9.17010218601481E-4</v>
      </c>
      <c r="I71" s="99">
        <v>27788</v>
      </c>
      <c r="J71" s="99">
        <v>27709</v>
      </c>
      <c r="K71" s="8"/>
      <c r="L71" s="9"/>
      <c r="M71" s="9"/>
      <c r="N71" s="9"/>
    </row>
    <row r="72" spans="1:14" ht="11.25" customHeight="1">
      <c r="A72" s="99"/>
      <c r="B72" s="99"/>
      <c r="C72" s="99" t="s">
        <v>95</v>
      </c>
      <c r="D72" s="99"/>
      <c r="E72" s="335"/>
      <c r="F72" s="335"/>
      <c r="G72" s="123"/>
      <c r="H72" s="120"/>
      <c r="I72" s="99"/>
      <c r="J72" s="99"/>
      <c r="K72" s="8"/>
      <c r="L72" s="9"/>
      <c r="M72" s="9"/>
      <c r="N72" s="9"/>
    </row>
    <row r="73" spans="1:14" ht="11.25" customHeight="1">
      <c r="A73" s="99"/>
      <c r="B73" s="99"/>
      <c r="C73" s="99" t="s">
        <v>161</v>
      </c>
      <c r="D73" s="99">
        <v>237409</v>
      </c>
      <c r="E73" s="335">
        <v>3701911335</v>
      </c>
      <c r="F73" s="335">
        <v>3161301228</v>
      </c>
      <c r="G73" s="123">
        <v>0.85396459880366093</v>
      </c>
      <c r="H73" s="120">
        <v>72.568826329319677</v>
      </c>
      <c r="I73" s="99">
        <v>15592.969664166059</v>
      </c>
      <c r="J73" s="99">
        <v>13315.844083417225</v>
      </c>
      <c r="K73" s="8"/>
      <c r="L73" s="9"/>
      <c r="M73" s="9"/>
      <c r="N73" s="9"/>
    </row>
    <row r="74" spans="1:14" ht="11.25" customHeight="1">
      <c r="A74" s="100"/>
      <c r="B74" s="100"/>
      <c r="C74" s="100" t="s">
        <v>14</v>
      </c>
      <c r="D74" s="100">
        <v>572436</v>
      </c>
      <c r="E74" s="336">
        <v>12545716487</v>
      </c>
      <c r="F74" s="336">
        <v>11166582392</v>
      </c>
      <c r="G74" s="123">
        <v>0.89007131665783512</v>
      </c>
      <c r="H74" s="120">
        <v>174.97655383178579</v>
      </c>
      <c r="I74" s="99">
        <v>21916.365300225702</v>
      </c>
      <c r="J74" s="99">
        <v>19507.12811912598</v>
      </c>
      <c r="K74" s="8"/>
      <c r="L74" s="173"/>
      <c r="M74" s="9"/>
      <c r="N74" s="9"/>
    </row>
    <row r="75" spans="1:14" ht="11.25" customHeight="1">
      <c r="A75" s="99"/>
      <c r="B75" s="99" t="s">
        <v>164</v>
      </c>
      <c r="C75" s="99" t="s">
        <v>165</v>
      </c>
      <c r="D75" s="99"/>
      <c r="E75" s="335"/>
      <c r="F75" s="335"/>
      <c r="G75" s="123"/>
      <c r="H75" s="120"/>
      <c r="I75" s="99"/>
      <c r="J75" s="99"/>
      <c r="K75" s="8"/>
      <c r="L75" s="173"/>
      <c r="M75" s="9"/>
      <c r="N75" s="9"/>
    </row>
    <row r="76" spans="1:14" ht="11.25" customHeight="1">
      <c r="A76" s="111"/>
      <c r="B76" s="99"/>
      <c r="C76" s="111" t="s">
        <v>166</v>
      </c>
      <c r="D76" s="99">
        <v>22</v>
      </c>
      <c r="E76" s="335">
        <v>85030877</v>
      </c>
      <c r="F76" s="335">
        <v>68435717</v>
      </c>
      <c r="G76" s="123">
        <v>0.80483371940289405</v>
      </c>
      <c r="H76" s="120">
        <v>6.7247416030775274E-3</v>
      </c>
      <c r="I76" s="99">
        <v>3865039.8636363638</v>
      </c>
      <c r="J76" s="99">
        <v>3110714.4090909092</v>
      </c>
      <c r="K76" s="8"/>
      <c r="L76" s="173"/>
      <c r="M76" s="9"/>
      <c r="N76" s="9"/>
    </row>
    <row r="77" spans="1:14" ht="11.25" customHeight="1">
      <c r="A77" s="99"/>
      <c r="B77" s="99"/>
      <c r="C77" s="99" t="s">
        <v>167</v>
      </c>
      <c r="D77" s="99">
        <v>82</v>
      </c>
      <c r="E77" s="335">
        <v>170536467</v>
      </c>
      <c r="F77" s="335">
        <v>163589950</v>
      </c>
      <c r="G77" s="123">
        <v>0.95926667696241175</v>
      </c>
      <c r="H77" s="120">
        <v>2.5064945975107149E-2</v>
      </c>
      <c r="I77" s="99">
        <v>2079713.012195122</v>
      </c>
      <c r="J77" s="99">
        <v>1994999.3902439023</v>
      </c>
      <c r="K77" s="8"/>
      <c r="L77" s="173"/>
      <c r="M77" s="9"/>
      <c r="N77" s="9"/>
    </row>
    <row r="78" spans="1:14" ht="11.25" customHeight="1">
      <c r="A78" s="100"/>
      <c r="B78" s="100"/>
      <c r="C78" s="100" t="s">
        <v>14</v>
      </c>
      <c r="D78" s="100">
        <v>104</v>
      </c>
      <c r="E78" s="336">
        <v>255567344</v>
      </c>
      <c r="F78" s="336">
        <v>232025667</v>
      </c>
      <c r="G78" s="124">
        <v>0.9078846435090705</v>
      </c>
      <c r="H78" s="121">
        <v>3.1789687578184671E-2</v>
      </c>
      <c r="I78" s="100">
        <v>2457378.3076923075</v>
      </c>
      <c r="J78" s="100">
        <v>2231016.028846154</v>
      </c>
      <c r="K78" s="8"/>
      <c r="L78" s="173"/>
      <c r="M78" s="9"/>
      <c r="N78" s="9"/>
    </row>
    <row r="79" spans="1:14" ht="11.25" customHeight="1">
      <c r="A79" s="99"/>
      <c r="B79" s="99" t="s">
        <v>168</v>
      </c>
      <c r="C79" s="99" t="s">
        <v>169</v>
      </c>
      <c r="D79" s="99">
        <v>24</v>
      </c>
      <c r="E79" s="335">
        <v>9569756</v>
      </c>
      <c r="F79" s="335">
        <v>6896297</v>
      </c>
      <c r="G79" s="123">
        <v>0.72063456999321618</v>
      </c>
      <c r="H79" s="120">
        <v>7.336081748811848E-3</v>
      </c>
      <c r="I79" s="99">
        <v>398739.83333333331</v>
      </c>
      <c r="J79" s="99">
        <v>287345.70833333331</v>
      </c>
      <c r="K79" s="8"/>
      <c r="L79" s="173"/>
      <c r="M79" s="9"/>
      <c r="N79" s="9"/>
    </row>
    <row r="80" spans="1:14" ht="11.25" customHeight="1">
      <c r="A80" s="99"/>
      <c r="B80" s="99"/>
      <c r="C80" s="99" t="s">
        <v>235</v>
      </c>
      <c r="D80" s="99">
        <v>91</v>
      </c>
      <c r="E80" s="335">
        <v>40096550</v>
      </c>
      <c r="F80" s="335">
        <v>19384620</v>
      </c>
      <c r="G80" s="123">
        <v>0.48344857599968077</v>
      </c>
      <c r="H80" s="120">
        <v>2.781597663091159E-2</v>
      </c>
      <c r="I80" s="99">
        <v>440621.42857142858</v>
      </c>
      <c r="J80" s="99">
        <v>213017.8021978022</v>
      </c>
      <c r="K80" s="8"/>
      <c r="L80" s="173"/>
      <c r="M80" s="9"/>
      <c r="N80" s="9"/>
    </row>
    <row r="81" spans="1:22" ht="11.25" customHeight="1">
      <c r="A81" s="100"/>
      <c r="B81" s="100"/>
      <c r="C81" s="100" t="s">
        <v>14</v>
      </c>
      <c r="D81" s="100">
        <v>115</v>
      </c>
      <c r="E81" s="336">
        <v>49666306</v>
      </c>
      <c r="F81" s="336">
        <v>26280917</v>
      </c>
      <c r="G81" s="124">
        <v>0.52914982241683128</v>
      </c>
      <c r="H81" s="121">
        <v>3.515205837972344E-2</v>
      </c>
      <c r="I81" s="100">
        <v>431880.92173913046</v>
      </c>
      <c r="J81" s="100">
        <v>228529.71304347826</v>
      </c>
      <c r="K81" s="8"/>
      <c r="L81" s="173"/>
      <c r="M81" s="9"/>
      <c r="N81" s="9"/>
    </row>
    <row r="82" spans="1:22" ht="11.25" customHeight="1">
      <c r="A82" s="99"/>
      <c r="B82" s="99"/>
      <c r="C82" s="99" t="s">
        <v>15</v>
      </c>
      <c r="D82" s="99">
        <v>280938</v>
      </c>
      <c r="E82" s="335">
        <v>6722199552</v>
      </c>
      <c r="F82" s="335">
        <v>5585407182</v>
      </c>
      <c r="G82" s="123">
        <v>0.8308898209274701</v>
      </c>
      <c r="H82" s="120">
        <v>85.874338931154284</v>
      </c>
      <c r="I82" s="99">
        <v>23927.69775537663</v>
      </c>
      <c r="J82" s="99">
        <v>19881.280503171518</v>
      </c>
      <c r="K82" s="8"/>
      <c r="L82" s="173"/>
      <c r="M82" s="9"/>
      <c r="N82" s="9"/>
    </row>
    <row r="83" spans="1:22" ht="10.15" customHeight="1">
      <c r="A83" s="102"/>
      <c r="B83" s="102"/>
      <c r="C83" s="102" t="s">
        <v>173</v>
      </c>
      <c r="D83" s="102">
        <v>2192782</v>
      </c>
      <c r="E83" s="331">
        <v>47443921702</v>
      </c>
      <c r="F83" s="331">
        <v>39146814690</v>
      </c>
      <c r="G83" s="125">
        <v>0.82511759748456381</v>
      </c>
      <c r="H83" s="126">
        <v>670.2678337217975</v>
      </c>
      <c r="I83" s="102">
        <v>21636.406036715005</v>
      </c>
      <c r="J83" s="102">
        <v>17852.579367214799</v>
      </c>
      <c r="K83" s="8"/>
      <c r="L83" s="173"/>
      <c r="M83" s="9"/>
      <c r="N83" s="9"/>
    </row>
    <row r="84" spans="1:22" ht="10.15" customHeight="1">
      <c r="A84" s="105"/>
      <c r="B84" s="105"/>
      <c r="C84" s="105"/>
      <c r="D84" s="105"/>
      <c r="E84" s="180"/>
      <c r="F84" s="180"/>
      <c r="G84" s="194"/>
      <c r="H84" s="138"/>
      <c r="I84" s="105"/>
      <c r="J84" s="105"/>
      <c r="K84" s="8"/>
      <c r="L84" s="173"/>
      <c r="M84" s="9"/>
      <c r="N84" s="9"/>
    </row>
    <row r="85" spans="1:22" s="2" customFormat="1" ht="11.25" customHeight="1">
      <c r="A85" s="105"/>
      <c r="B85" s="105"/>
      <c r="C85" s="105"/>
      <c r="D85" s="105"/>
      <c r="E85" s="180"/>
      <c r="F85" s="180"/>
      <c r="G85" s="194"/>
      <c r="H85" s="138"/>
      <c r="I85" s="105"/>
      <c r="J85" s="105"/>
      <c r="K85" s="8"/>
      <c r="L85" s="173"/>
      <c r="M85" s="9"/>
      <c r="N85" s="9"/>
    </row>
    <row r="86" spans="1:22" s="53" customFormat="1" ht="11.65" customHeight="1">
      <c r="A86" s="353" t="s">
        <v>199</v>
      </c>
      <c r="B86" s="353"/>
      <c r="C86" s="353"/>
      <c r="D86" s="353"/>
      <c r="E86" s="353"/>
      <c r="F86" s="353"/>
      <c r="G86" s="353"/>
      <c r="H86" s="353"/>
      <c r="I86" s="353"/>
      <c r="J86" s="353"/>
      <c r="K86" s="166"/>
      <c r="L86" s="78"/>
      <c r="M86" s="166"/>
      <c r="N86" s="166"/>
      <c r="O86" s="166"/>
      <c r="P86" s="166"/>
      <c r="Q86" s="166"/>
      <c r="R86" s="166"/>
      <c r="S86" s="166"/>
      <c r="T86" s="166"/>
      <c r="U86" s="4"/>
      <c r="V86" s="173"/>
    </row>
    <row r="87" spans="1:22" s="53" customFormat="1" ht="11.65" customHeight="1">
      <c r="A87" s="353" t="s">
        <v>217</v>
      </c>
      <c r="B87" s="353"/>
      <c r="C87" s="353"/>
      <c r="D87" s="353"/>
      <c r="E87" s="353"/>
      <c r="F87" s="353"/>
      <c r="G87" s="353"/>
      <c r="H87" s="353"/>
      <c r="I87" s="353"/>
      <c r="J87" s="353"/>
      <c r="K87" s="166"/>
      <c r="L87" s="21"/>
      <c r="M87" s="166"/>
      <c r="N87" s="166"/>
      <c r="O87" s="166"/>
      <c r="P87" s="166"/>
      <c r="Q87" s="166"/>
      <c r="R87" s="166"/>
      <c r="S87" s="166"/>
      <c r="T87" s="166"/>
      <c r="U87" s="4"/>
      <c r="V87" s="173"/>
    </row>
    <row r="88" spans="1:22" s="53" customFormat="1" ht="11.65" customHeight="1">
      <c r="A88" s="167"/>
      <c r="B88" s="167"/>
      <c r="C88" s="167"/>
      <c r="D88" s="167"/>
      <c r="E88" s="167"/>
      <c r="F88" s="167"/>
      <c r="G88" s="167"/>
      <c r="H88" s="167"/>
      <c r="I88" s="167"/>
      <c r="J88" s="167"/>
      <c r="K88" s="166"/>
      <c r="L88" s="9"/>
      <c r="M88" s="166"/>
      <c r="N88" s="166"/>
      <c r="O88" s="166"/>
      <c r="P88" s="166"/>
      <c r="Q88" s="166"/>
      <c r="R88" s="166"/>
      <c r="S88" s="166"/>
      <c r="T88" s="166"/>
      <c r="U88" s="4"/>
      <c r="V88" s="173"/>
    </row>
    <row r="89" spans="1:22" s="53" customFormat="1" ht="11.65" customHeight="1">
      <c r="A89" s="167"/>
      <c r="B89" s="167"/>
      <c r="C89" s="167"/>
      <c r="D89" s="167"/>
      <c r="E89" s="167"/>
      <c r="F89" s="167"/>
      <c r="G89" s="167"/>
      <c r="H89" s="167"/>
      <c r="I89" s="167"/>
      <c r="J89" s="167"/>
      <c r="K89" s="166"/>
      <c r="L89" s="9"/>
      <c r="M89" s="166"/>
      <c r="N89" s="166"/>
      <c r="O89" s="166"/>
      <c r="P89" s="166"/>
      <c r="Q89" s="166"/>
      <c r="R89" s="166"/>
      <c r="S89" s="166"/>
      <c r="T89" s="166"/>
      <c r="U89" s="4"/>
      <c r="V89" s="173"/>
    </row>
    <row r="90" spans="1:22" s="53" customFormat="1" ht="11.65" customHeight="1">
      <c r="A90" s="385" t="s">
        <v>89</v>
      </c>
      <c r="B90" s="395" t="s">
        <v>68</v>
      </c>
      <c r="C90" s="395" t="s">
        <v>69</v>
      </c>
      <c r="D90" s="395" t="s">
        <v>63</v>
      </c>
      <c r="E90" s="385" t="s">
        <v>91</v>
      </c>
      <c r="F90" s="385" t="s">
        <v>92</v>
      </c>
      <c r="G90" s="385" t="s">
        <v>67</v>
      </c>
      <c r="H90" s="385" t="s">
        <v>74</v>
      </c>
      <c r="I90" s="385" t="s">
        <v>72</v>
      </c>
      <c r="J90" s="385" t="s">
        <v>71</v>
      </c>
      <c r="K90" s="166"/>
      <c r="L90" s="2"/>
      <c r="M90" s="166"/>
      <c r="N90" s="166"/>
      <c r="O90" s="166"/>
      <c r="P90" s="166"/>
      <c r="Q90" s="166"/>
      <c r="R90" s="166"/>
      <c r="S90" s="166"/>
      <c r="T90" s="166"/>
      <c r="U90" s="4"/>
      <c r="V90" s="173"/>
    </row>
    <row r="91" spans="1:22" s="57" customFormat="1" ht="21.75" customHeight="1">
      <c r="A91" s="388"/>
      <c r="B91" s="396"/>
      <c r="C91" s="396"/>
      <c r="D91" s="396"/>
      <c r="E91" s="388"/>
      <c r="F91" s="388"/>
      <c r="G91" s="388"/>
      <c r="H91" s="388"/>
      <c r="I91" s="388"/>
      <c r="J91" s="388"/>
      <c r="K91" s="62"/>
      <c r="L91" s="2"/>
      <c r="M91" s="21"/>
      <c r="N91" s="21"/>
      <c r="O91" s="20"/>
      <c r="P91" s="20"/>
    </row>
    <row r="92" spans="1:22" ht="11.25" customHeight="1">
      <c r="A92" s="99" t="s">
        <v>171</v>
      </c>
      <c r="B92" s="99" t="s">
        <v>20</v>
      </c>
      <c r="C92" s="99" t="s">
        <v>26</v>
      </c>
      <c r="D92" s="99">
        <v>4087</v>
      </c>
      <c r="E92" s="335">
        <v>151592279</v>
      </c>
      <c r="F92" s="335">
        <v>111803235</v>
      </c>
      <c r="G92" s="116">
        <v>0.73752591977326232</v>
      </c>
      <c r="H92" s="120">
        <v>1.2492735878080843</v>
      </c>
      <c r="I92" s="99">
        <v>37091.333251773918</v>
      </c>
      <c r="J92" s="99">
        <v>27355.819672131147</v>
      </c>
      <c r="K92" s="8"/>
      <c r="M92" s="9"/>
      <c r="N92" s="9"/>
    </row>
    <row r="93" spans="1:22" ht="11.25" customHeight="1">
      <c r="A93" s="99"/>
      <c r="B93" s="99"/>
      <c r="C93" s="99" t="s">
        <v>27</v>
      </c>
      <c r="D93" s="99">
        <v>11</v>
      </c>
      <c r="E93" s="335">
        <v>547720</v>
      </c>
      <c r="F93" s="335">
        <v>253025</v>
      </c>
      <c r="G93" s="116">
        <v>0.46196049076170304</v>
      </c>
      <c r="H93" s="120">
        <v>3.3623708015387637E-3</v>
      </c>
      <c r="I93" s="99">
        <v>49792.727272727272</v>
      </c>
      <c r="J93" s="99">
        <v>23002.272727272728</v>
      </c>
      <c r="K93" s="8"/>
      <c r="M93" s="9"/>
      <c r="N93" s="9"/>
    </row>
    <row r="94" spans="1:22" ht="11.25" customHeight="1">
      <c r="A94" s="99"/>
      <c r="B94" s="99"/>
      <c r="C94" s="99" t="s">
        <v>28</v>
      </c>
      <c r="D94" s="99">
        <v>23762</v>
      </c>
      <c r="E94" s="335">
        <v>1200496388</v>
      </c>
      <c r="F94" s="335">
        <v>950082625</v>
      </c>
      <c r="G94" s="116">
        <v>0.79140814957620675</v>
      </c>
      <c r="H94" s="120">
        <v>7.2633322714694639</v>
      </c>
      <c r="I94" s="99">
        <v>50521.689588418485</v>
      </c>
      <c r="J94" s="99">
        <v>39983.276870633788</v>
      </c>
    </row>
    <row r="95" spans="1:22" ht="11.25" customHeight="1">
      <c r="A95" s="99"/>
      <c r="B95" s="99"/>
      <c r="C95" s="99" t="s">
        <v>162</v>
      </c>
      <c r="D95" s="99"/>
      <c r="E95" s="335"/>
      <c r="F95" s="335"/>
      <c r="G95" s="116"/>
      <c r="H95" s="120"/>
      <c r="I95" s="99"/>
      <c r="J95" s="99"/>
    </row>
    <row r="96" spans="1:22" ht="11.25" customHeight="1">
      <c r="A96" s="100"/>
      <c r="B96" s="100"/>
      <c r="C96" s="100" t="s">
        <v>14</v>
      </c>
      <c r="D96" s="100">
        <v>27860</v>
      </c>
      <c r="E96" s="336">
        <v>1352636387</v>
      </c>
      <c r="F96" s="336">
        <v>1062138885</v>
      </c>
      <c r="G96" s="119">
        <v>0.78523607320346323</v>
      </c>
      <c r="H96" s="121">
        <v>8.5159682300790873</v>
      </c>
      <c r="I96" s="100">
        <v>48551.198384781048</v>
      </c>
      <c r="J96" s="100">
        <v>38124.152368987794</v>
      </c>
      <c r="L96" s="9"/>
    </row>
    <row r="97" spans="1:25" ht="11.25" customHeight="1">
      <c r="A97" s="99"/>
      <c r="B97" s="99" t="s">
        <v>21</v>
      </c>
      <c r="C97" s="99" t="s">
        <v>29</v>
      </c>
      <c r="D97" s="99">
        <v>290589</v>
      </c>
      <c r="E97" s="335">
        <v>2755869070</v>
      </c>
      <c r="F97" s="335">
        <v>2040021741</v>
      </c>
      <c r="G97" s="116">
        <v>0.74024624870876032</v>
      </c>
      <c r="H97" s="120">
        <v>88.824360804395255</v>
      </c>
      <c r="I97" s="99">
        <v>9483.7350002925086</v>
      </c>
      <c r="J97" s="99">
        <v>7020.2992577145042</v>
      </c>
      <c r="L97" s="9"/>
    </row>
    <row r="98" spans="1:25" ht="11.25" customHeight="1">
      <c r="A98" s="99"/>
      <c r="B98" s="99"/>
      <c r="C98" s="99" t="s">
        <v>30</v>
      </c>
      <c r="D98" s="99">
        <v>16148</v>
      </c>
      <c r="E98" s="335">
        <v>1799822620</v>
      </c>
      <c r="F98" s="335">
        <v>1352073483</v>
      </c>
      <c r="G98" s="123">
        <v>0.75122596414528897</v>
      </c>
      <c r="H98" s="120">
        <v>4.9359603366589049</v>
      </c>
      <c r="I98" s="99">
        <v>111457.92791676988</v>
      </c>
      <c r="J98" s="99">
        <v>83730.089360911574</v>
      </c>
      <c r="L98" s="9"/>
    </row>
    <row r="99" spans="1:25" ht="11.25" customHeight="1">
      <c r="A99" s="99"/>
      <c r="B99" s="99"/>
      <c r="C99" s="99" t="s">
        <v>31</v>
      </c>
      <c r="D99" s="99">
        <v>6898</v>
      </c>
      <c r="E99" s="335">
        <v>290771605</v>
      </c>
      <c r="F99" s="335">
        <v>233573041</v>
      </c>
      <c r="G99" s="123">
        <v>0.80328696813431977</v>
      </c>
      <c r="H99" s="120">
        <v>2.1085121626376719</v>
      </c>
      <c r="I99" s="99">
        <v>42153.030588576396</v>
      </c>
      <c r="J99" s="99">
        <v>33860.980139170773</v>
      </c>
      <c r="L99" s="9"/>
    </row>
    <row r="100" spans="1:25" ht="11.25" customHeight="1">
      <c r="A100" s="100"/>
      <c r="B100" s="100"/>
      <c r="C100" s="100" t="s">
        <v>14</v>
      </c>
      <c r="D100" s="100">
        <v>313635</v>
      </c>
      <c r="E100" s="336">
        <v>4846463295</v>
      </c>
      <c r="F100" s="336">
        <v>3625668265</v>
      </c>
      <c r="G100" s="124">
        <v>0.74810599901592778</v>
      </c>
      <c r="H100" s="121">
        <v>95.868833303691829</v>
      </c>
      <c r="I100" s="100">
        <v>15452.558850255871</v>
      </c>
      <c r="J100" s="100">
        <v>11560.151976023084</v>
      </c>
      <c r="K100" s="9"/>
      <c r="L100" s="9"/>
      <c r="M100" s="9"/>
      <c r="N100" s="9"/>
      <c r="O100" s="9"/>
      <c r="P100" s="9"/>
      <c r="Q100" s="6"/>
      <c r="R100" s="6"/>
    </row>
    <row r="101" spans="1:25" ht="11.25" customHeight="1">
      <c r="A101" s="99"/>
      <c r="B101" s="99" t="s">
        <v>62</v>
      </c>
      <c r="C101" s="99" t="s">
        <v>32</v>
      </c>
      <c r="D101" s="99">
        <v>331</v>
      </c>
      <c r="E101" s="335">
        <v>43251580</v>
      </c>
      <c r="F101" s="335">
        <v>29983277</v>
      </c>
      <c r="G101" s="123">
        <v>0.6932296346168163</v>
      </c>
      <c r="H101" s="120">
        <v>0.10117679411903006</v>
      </c>
      <c r="I101" s="99">
        <v>130669.42598187311</v>
      </c>
      <c r="J101" s="99">
        <v>90583.918429003024</v>
      </c>
      <c r="K101" s="9"/>
      <c r="L101" s="9"/>
      <c r="M101" s="9"/>
      <c r="N101" s="9"/>
      <c r="O101" s="9"/>
      <c r="P101" s="9"/>
      <c r="Q101" s="6"/>
      <c r="R101" s="6"/>
    </row>
    <row r="102" spans="1:25" ht="11.25" customHeight="1">
      <c r="A102" s="99"/>
      <c r="B102" s="99"/>
      <c r="C102" s="99" t="s">
        <v>33</v>
      </c>
      <c r="D102" s="99">
        <v>30988</v>
      </c>
      <c r="E102" s="335">
        <v>775807871</v>
      </c>
      <c r="F102" s="335">
        <v>608230282</v>
      </c>
      <c r="G102" s="123">
        <v>0.78399601851938416</v>
      </c>
      <c r="H102" s="120">
        <v>9.4721042180075639</v>
      </c>
      <c r="I102" s="99">
        <v>25035.751613527817</v>
      </c>
      <c r="J102" s="99">
        <v>19627.929585646056</v>
      </c>
      <c r="K102" s="9"/>
      <c r="L102" s="9"/>
      <c r="M102" s="9"/>
      <c r="N102" s="9"/>
      <c r="O102" s="9"/>
      <c r="P102" s="9"/>
      <c r="Q102" s="6"/>
      <c r="R102" s="6"/>
    </row>
    <row r="103" spans="1:25" ht="11.25" customHeight="1">
      <c r="A103" s="99"/>
      <c r="B103" s="99"/>
      <c r="C103" s="99" t="s">
        <v>35</v>
      </c>
      <c r="D103" s="99">
        <v>325</v>
      </c>
      <c r="E103" s="335">
        <v>11915744</v>
      </c>
      <c r="F103" s="335">
        <v>7117844</v>
      </c>
      <c r="G103" s="123">
        <v>0.5973478450023767</v>
      </c>
      <c r="H103" s="120">
        <v>9.9342773681827118E-2</v>
      </c>
      <c r="I103" s="99">
        <v>36663.827692307692</v>
      </c>
      <c r="J103" s="99">
        <v>21901.058461538461</v>
      </c>
      <c r="K103" s="9"/>
      <c r="L103" s="9"/>
      <c r="M103" s="9"/>
      <c r="N103" s="9"/>
      <c r="O103" s="9"/>
      <c r="P103" s="9"/>
      <c r="Q103" s="6"/>
      <c r="R103" s="6"/>
      <c r="S103" s="6"/>
      <c r="T103" s="6"/>
      <c r="U103" s="6"/>
      <c r="V103" s="6"/>
      <c r="W103" s="6"/>
      <c r="X103" s="6"/>
      <c r="Y103" s="6"/>
    </row>
    <row r="104" spans="1:25" ht="11.25" customHeight="1">
      <c r="A104" s="99"/>
      <c r="B104" s="99"/>
      <c r="C104" s="99" t="s">
        <v>75</v>
      </c>
      <c r="D104" s="99">
        <v>90</v>
      </c>
      <c r="E104" s="335">
        <v>2597050</v>
      </c>
      <c r="F104" s="335">
        <v>1834603</v>
      </c>
      <c r="G104" s="123">
        <v>0.7064180512504572</v>
      </c>
      <c r="H104" s="120">
        <v>2.7510306558044432E-2</v>
      </c>
      <c r="I104" s="99">
        <v>28856.111111111109</v>
      </c>
      <c r="J104" s="99">
        <v>20384.477777777778</v>
      </c>
      <c r="K104" s="9"/>
      <c r="L104" s="9"/>
      <c r="M104" s="9"/>
      <c r="N104" s="9"/>
      <c r="O104" s="9"/>
      <c r="P104" s="9"/>
      <c r="Q104" s="6"/>
      <c r="R104" s="6"/>
      <c r="T104" s="6"/>
      <c r="U104" s="6"/>
      <c r="V104" s="6"/>
      <c r="W104" s="6"/>
      <c r="X104" s="6"/>
      <c r="Y104" s="6"/>
    </row>
    <row r="105" spans="1:25" ht="11.25" customHeight="1">
      <c r="A105" s="99"/>
      <c r="B105" s="99"/>
      <c r="C105" s="99" t="s">
        <v>76</v>
      </c>
      <c r="D105" s="99">
        <v>2</v>
      </c>
      <c r="E105" s="335">
        <v>847127</v>
      </c>
      <c r="F105" s="335">
        <v>31259</v>
      </c>
      <c r="G105" s="123">
        <v>3.6900016172309466E-2</v>
      </c>
      <c r="H105" s="120">
        <v>6.1134014573432059E-4</v>
      </c>
      <c r="I105" s="99">
        <v>423563.5</v>
      </c>
      <c r="J105" s="99">
        <v>15629.5</v>
      </c>
      <c r="K105" s="9"/>
      <c r="L105" s="9"/>
      <c r="M105" s="9"/>
      <c r="N105" s="9"/>
      <c r="O105" s="9"/>
      <c r="P105" s="9"/>
      <c r="Q105" s="6"/>
      <c r="R105" s="6"/>
      <c r="T105" s="6"/>
      <c r="U105" s="6"/>
      <c r="V105" s="6"/>
      <c r="W105" s="6"/>
      <c r="X105" s="6"/>
      <c r="Y105" s="6"/>
    </row>
    <row r="106" spans="1:25" ht="11.25" customHeight="1">
      <c r="A106" s="99"/>
      <c r="B106" s="99"/>
      <c r="C106" s="99" t="s">
        <v>37</v>
      </c>
      <c r="D106" s="99">
        <v>430</v>
      </c>
      <c r="E106" s="335">
        <v>139871595</v>
      </c>
      <c r="F106" s="335">
        <v>88369890</v>
      </c>
      <c r="G106" s="123">
        <v>0.63179296697088494</v>
      </c>
      <c r="H106" s="120">
        <v>0.13143813133287896</v>
      </c>
      <c r="I106" s="99">
        <v>325282.77906976745</v>
      </c>
      <c r="J106" s="99">
        <v>205511.37209302327</v>
      </c>
      <c r="K106" s="9"/>
      <c r="L106" s="14"/>
      <c r="M106" s="9"/>
      <c r="N106" s="9"/>
      <c r="O106" s="9"/>
      <c r="P106" s="9"/>
      <c r="Q106" s="6"/>
      <c r="R106" s="6"/>
      <c r="T106" s="6"/>
      <c r="U106" s="6"/>
      <c r="V106" s="6"/>
      <c r="W106" s="6"/>
      <c r="X106" s="6"/>
      <c r="Y106" s="6"/>
    </row>
    <row r="107" spans="1:25" ht="11.25" customHeight="1">
      <c r="A107" s="99"/>
      <c r="B107" s="99"/>
      <c r="C107" s="99" t="s">
        <v>38</v>
      </c>
      <c r="D107" s="99">
        <v>12</v>
      </c>
      <c r="E107" s="335">
        <v>1257589</v>
      </c>
      <c r="F107" s="335">
        <v>1183413</v>
      </c>
      <c r="G107" s="123">
        <v>0.9410172957937768</v>
      </c>
      <c r="H107" s="120">
        <v>4.8907211658745654E-2</v>
      </c>
      <c r="I107" s="99">
        <v>3422.7562499999999</v>
      </c>
      <c r="J107" s="99">
        <v>2911.2562499999999</v>
      </c>
      <c r="K107" s="9"/>
      <c r="L107" s="14"/>
      <c r="M107" s="9"/>
      <c r="N107" s="9"/>
      <c r="O107" s="9"/>
      <c r="P107" s="9"/>
      <c r="Q107" s="6"/>
      <c r="R107" s="6"/>
      <c r="S107" s="6"/>
      <c r="T107" s="6"/>
      <c r="U107" s="6"/>
      <c r="V107" s="6"/>
      <c r="W107" s="6"/>
      <c r="X107" s="6"/>
      <c r="Y107" s="6"/>
    </row>
    <row r="108" spans="1:25" ht="11.25" customHeight="1">
      <c r="A108" s="99"/>
      <c r="B108" s="99"/>
      <c r="C108" s="99" t="s">
        <v>39</v>
      </c>
      <c r="D108" s="99">
        <v>160</v>
      </c>
      <c r="E108" s="335">
        <v>8368304</v>
      </c>
      <c r="F108" s="335">
        <v>7524193</v>
      </c>
      <c r="G108" s="123">
        <v>0.89912997902561853</v>
      </c>
      <c r="H108" s="120">
        <v>7.336081748811848E-3</v>
      </c>
      <c r="I108" s="99">
        <v>23265329.833333332</v>
      </c>
      <c r="J108" s="99">
        <v>13770071.208333334</v>
      </c>
      <c r="K108" s="9"/>
      <c r="L108" s="14"/>
      <c r="M108" s="9"/>
      <c r="N108" s="9"/>
      <c r="O108" s="9"/>
      <c r="P108" s="9"/>
      <c r="Q108" s="6"/>
      <c r="R108" s="6"/>
      <c r="S108" s="6"/>
      <c r="T108" s="6"/>
      <c r="U108" s="6"/>
      <c r="V108" s="6"/>
      <c r="W108" s="6"/>
      <c r="X108" s="6"/>
      <c r="Y108" s="6"/>
    </row>
    <row r="109" spans="1:25" ht="11.25" customHeight="1">
      <c r="A109" s="99"/>
      <c r="B109" s="99"/>
      <c r="C109" s="99" t="s">
        <v>40</v>
      </c>
      <c r="D109" s="99">
        <v>24</v>
      </c>
      <c r="E109" s="335">
        <v>547641</v>
      </c>
      <c r="F109" s="335">
        <v>465801</v>
      </c>
      <c r="G109" s="123">
        <v>0.85055903411176303</v>
      </c>
      <c r="H109" s="120">
        <v>1.6212740664874186</v>
      </c>
      <c r="I109" s="99">
        <v>15852.607654600302</v>
      </c>
      <c r="J109" s="99">
        <v>11617.085784313726</v>
      </c>
      <c r="K109" s="9"/>
      <c r="L109" s="14"/>
      <c r="M109" s="9"/>
      <c r="N109" s="9"/>
      <c r="O109" s="9"/>
      <c r="P109" s="9"/>
      <c r="Q109" s="6"/>
      <c r="R109" s="6"/>
      <c r="S109" s="6"/>
      <c r="T109" s="6"/>
      <c r="U109" s="6"/>
      <c r="V109" s="6"/>
      <c r="W109" s="6"/>
      <c r="X109" s="6"/>
      <c r="Y109" s="6"/>
    </row>
    <row r="110" spans="1:25" ht="11.25" customHeight="1">
      <c r="A110" s="99"/>
      <c r="B110" s="99"/>
      <c r="C110" s="99" t="s">
        <v>41</v>
      </c>
      <c r="D110" s="99">
        <v>5304</v>
      </c>
      <c r="E110" s="335">
        <v>558367916</v>
      </c>
      <c r="F110" s="335">
        <v>330481709</v>
      </c>
      <c r="G110" s="123">
        <v>0.59187087855527865</v>
      </c>
      <c r="H110" s="120">
        <v>0.21855410210001963</v>
      </c>
      <c r="I110" s="99">
        <v>476108.63916083914</v>
      </c>
      <c r="J110" s="99">
        <v>379923.3188811189</v>
      </c>
      <c r="K110" s="9"/>
      <c r="L110" s="14"/>
      <c r="M110" s="14"/>
      <c r="N110" s="14"/>
      <c r="O110" s="14"/>
      <c r="P110" s="14"/>
      <c r="Q110" s="15"/>
      <c r="R110" s="15"/>
      <c r="S110" s="6"/>
      <c r="T110" s="6"/>
      <c r="U110" s="6"/>
      <c r="V110" s="6"/>
      <c r="W110" s="6"/>
      <c r="X110" s="6"/>
      <c r="Y110" s="6"/>
    </row>
    <row r="111" spans="1:25" ht="11.25" customHeight="1">
      <c r="A111" s="99"/>
      <c r="B111" s="99"/>
      <c r="C111" s="99" t="s">
        <v>42</v>
      </c>
      <c r="D111" s="99">
        <v>715</v>
      </c>
      <c r="E111" s="335">
        <v>84082231</v>
      </c>
      <c r="F111" s="335">
        <v>61617023</v>
      </c>
      <c r="G111" s="123">
        <v>0.73281860230373763</v>
      </c>
      <c r="H111" s="120">
        <v>0.27143502470603836</v>
      </c>
      <c r="I111" s="99">
        <v>16917.199324324323</v>
      </c>
      <c r="J111" s="99">
        <v>10775.486486486487</v>
      </c>
      <c r="K111" s="9"/>
      <c r="L111" s="14"/>
      <c r="M111" s="14"/>
      <c r="N111" s="14"/>
      <c r="O111" s="14"/>
      <c r="P111" s="14"/>
      <c r="Q111" s="15"/>
      <c r="R111" s="15"/>
      <c r="T111" s="6"/>
      <c r="U111" s="6"/>
      <c r="V111" s="6"/>
      <c r="W111" s="6"/>
      <c r="X111" s="6"/>
      <c r="Y111" s="6"/>
    </row>
    <row r="112" spans="1:25" ht="11.25" customHeight="1">
      <c r="A112" s="99"/>
      <c r="B112" s="99"/>
      <c r="C112" s="99" t="s">
        <v>43</v>
      </c>
      <c r="D112" s="99">
        <v>888</v>
      </c>
      <c r="E112" s="335">
        <v>340417677</v>
      </c>
      <c r="F112" s="335">
        <v>271645173</v>
      </c>
      <c r="G112" s="123">
        <v>0.79797610803859631</v>
      </c>
      <c r="H112" s="120">
        <v>0.1919608057605767</v>
      </c>
      <c r="I112" s="99">
        <v>220849.84235668791</v>
      </c>
      <c r="J112" s="99">
        <v>145477.9474522293</v>
      </c>
      <c r="K112" s="9"/>
      <c r="L112" s="14"/>
      <c r="M112" s="14"/>
      <c r="N112" s="14"/>
      <c r="O112" s="14"/>
      <c r="P112" s="14"/>
      <c r="Q112" s="15"/>
      <c r="R112" s="15"/>
      <c r="S112" s="6"/>
      <c r="T112" s="6"/>
      <c r="U112" s="6"/>
      <c r="V112" s="6"/>
      <c r="W112" s="6"/>
      <c r="X112" s="6"/>
      <c r="Y112" s="6"/>
    </row>
    <row r="113" spans="1:25" ht="11.25" customHeight="1">
      <c r="A113" s="99"/>
      <c r="B113" s="99"/>
      <c r="C113" s="99" t="s">
        <v>44</v>
      </c>
      <c r="D113" s="99">
        <v>628</v>
      </c>
      <c r="E113" s="335">
        <v>15022473</v>
      </c>
      <c r="F113" s="335">
        <v>9568632</v>
      </c>
      <c r="G113" s="123">
        <v>0.63695451474600751</v>
      </c>
      <c r="H113" s="120">
        <v>0.32767831811359588</v>
      </c>
      <c r="I113" s="99">
        <v>11362.257462686568</v>
      </c>
      <c r="J113" s="99">
        <v>9308.4001865671635</v>
      </c>
      <c r="K113" s="16"/>
      <c r="L113" s="17"/>
      <c r="M113" s="14"/>
      <c r="N113" s="14"/>
      <c r="O113" s="14"/>
      <c r="P113" s="14"/>
      <c r="Q113" s="15"/>
      <c r="R113" s="15"/>
      <c r="T113" s="6"/>
      <c r="U113" s="6"/>
    </row>
    <row r="114" spans="1:25" ht="11.25" customHeight="1">
      <c r="A114" s="99"/>
      <c r="B114" s="99"/>
      <c r="C114" s="99" t="s">
        <v>45</v>
      </c>
      <c r="D114" s="99">
        <v>1072</v>
      </c>
      <c r="E114" s="335">
        <v>138693701</v>
      </c>
      <c r="F114" s="335">
        <v>91360151</v>
      </c>
      <c r="G114" s="123">
        <v>0.6587188195374496</v>
      </c>
      <c r="H114" s="120">
        <v>0.14242209140709169</v>
      </c>
      <c r="I114" s="99">
        <v>857384.01666666672</v>
      </c>
      <c r="J114" s="99">
        <v>763381.48333333328</v>
      </c>
      <c r="K114" s="9"/>
      <c r="L114" s="14"/>
      <c r="M114" s="14"/>
      <c r="N114" s="14"/>
      <c r="O114" s="14"/>
      <c r="P114" s="14"/>
      <c r="Q114" s="15"/>
      <c r="R114" s="15"/>
      <c r="S114" s="6"/>
      <c r="T114" s="6"/>
      <c r="U114" s="6"/>
      <c r="V114" s="6"/>
      <c r="W114" s="6"/>
      <c r="X114" s="6"/>
      <c r="Y114" s="6"/>
    </row>
    <row r="115" spans="1:25" ht="11.25" customHeight="1">
      <c r="A115" s="99"/>
      <c r="B115" s="99"/>
      <c r="C115" s="99" t="s">
        <v>46</v>
      </c>
      <c r="D115" s="99">
        <v>120</v>
      </c>
      <c r="E115" s="335">
        <v>12180340</v>
      </c>
      <c r="F115" s="335">
        <v>9978605</v>
      </c>
      <c r="G115" s="123">
        <v>0.8192386255227686</v>
      </c>
      <c r="H115" s="120">
        <v>1.281063275386269</v>
      </c>
      <c r="I115" s="99">
        <v>18155.180863755668</v>
      </c>
      <c r="J115" s="99">
        <v>10778.023860653782</v>
      </c>
      <c r="K115" s="9"/>
      <c r="L115" s="14"/>
      <c r="M115" s="14"/>
      <c r="N115" s="14"/>
      <c r="O115" s="14"/>
      <c r="P115" s="14"/>
      <c r="Q115" s="15"/>
      <c r="R115" s="15"/>
      <c r="S115" s="6"/>
      <c r="T115" s="6"/>
      <c r="U115" s="6"/>
      <c r="V115" s="6"/>
      <c r="W115" s="6"/>
      <c r="X115" s="6"/>
      <c r="Y115" s="6"/>
    </row>
    <row r="116" spans="1:25" ht="11.25" customHeight="1">
      <c r="A116" s="99"/>
      <c r="B116" s="99"/>
      <c r="C116" s="99" t="s">
        <v>255</v>
      </c>
      <c r="D116" s="99">
        <v>4191</v>
      </c>
      <c r="E116" s="335">
        <v>102886082</v>
      </c>
      <c r="F116" s="335">
        <v>91605778</v>
      </c>
      <c r="G116" s="123">
        <v>0.89036122495168979</v>
      </c>
      <c r="H116" s="120">
        <v>0.67553086103642435</v>
      </c>
      <c r="I116" s="99">
        <v>1046245.8298642534</v>
      </c>
      <c r="J116" s="99">
        <v>749397.434841629</v>
      </c>
      <c r="K116" s="9"/>
      <c r="L116" s="9"/>
      <c r="M116" s="14"/>
      <c r="N116" s="14"/>
      <c r="O116" s="14"/>
      <c r="P116" s="14"/>
      <c r="Q116" s="15"/>
      <c r="R116" s="15"/>
      <c r="T116" s="6"/>
      <c r="U116" s="6"/>
      <c r="V116" s="6"/>
      <c r="W116" s="6"/>
      <c r="X116" s="6"/>
      <c r="Y116" s="6"/>
    </row>
    <row r="117" spans="1:25" ht="11.25" customHeight="1">
      <c r="A117" s="99"/>
      <c r="B117" s="99"/>
      <c r="C117" s="99" t="s">
        <v>34</v>
      </c>
      <c r="D117" s="99">
        <v>2210</v>
      </c>
      <c r="E117" s="335">
        <v>76088363</v>
      </c>
      <c r="F117" s="335">
        <v>45170698</v>
      </c>
      <c r="G117" s="123">
        <v>0.59366105694769644</v>
      </c>
      <c r="H117" s="120">
        <v>14.516271760461445</v>
      </c>
      <c r="I117" s="99">
        <v>48688.21402400505</v>
      </c>
      <c r="J117" s="99">
        <v>34874.043609180881</v>
      </c>
      <c r="K117" s="9"/>
      <c r="M117" s="17"/>
      <c r="N117" s="17"/>
      <c r="O117" s="17"/>
      <c r="P117" s="14"/>
      <c r="Q117" s="18"/>
      <c r="R117" s="15"/>
      <c r="S117" s="6"/>
      <c r="T117" s="6"/>
      <c r="U117" s="6"/>
      <c r="V117" s="6"/>
      <c r="W117" s="6"/>
      <c r="X117" s="6"/>
      <c r="Y117" s="6"/>
    </row>
    <row r="118" spans="1:25" ht="11.25" customHeight="1">
      <c r="A118" s="100"/>
      <c r="B118" s="100"/>
      <c r="C118" s="100" t="s">
        <v>14</v>
      </c>
      <c r="D118" s="100">
        <v>47490</v>
      </c>
      <c r="E118" s="336">
        <v>2312203284</v>
      </c>
      <c r="F118" s="336">
        <v>1656168331</v>
      </c>
      <c r="G118" s="124">
        <v>0.71627280458442599</v>
      </c>
      <c r="H118" s="121">
        <v>14.516271760461445</v>
      </c>
      <c r="I118" s="100">
        <v>48688.21402400505</v>
      </c>
      <c r="J118" s="100">
        <v>34874.043609180881</v>
      </c>
      <c r="K118" s="16"/>
      <c r="L118" s="9"/>
      <c r="M118" s="17"/>
      <c r="N118" s="17"/>
      <c r="O118" s="17"/>
      <c r="P118" s="17"/>
      <c r="Q118" s="18"/>
      <c r="R118" s="18"/>
      <c r="S118" s="6"/>
      <c r="T118" s="6"/>
    </row>
    <row r="119" spans="1:25" ht="11.25" customHeight="1">
      <c r="A119" s="99"/>
      <c r="B119" s="99" t="s">
        <v>100</v>
      </c>
      <c r="C119" s="99" t="s">
        <v>47</v>
      </c>
      <c r="D119" s="99">
        <v>1665</v>
      </c>
      <c r="E119" s="335">
        <v>1172875671</v>
      </c>
      <c r="F119" s="335">
        <v>997456663</v>
      </c>
      <c r="G119" s="123">
        <v>0.85043682605298065</v>
      </c>
      <c r="H119" s="120">
        <v>0.50894067132382204</v>
      </c>
      <c r="I119" s="99">
        <v>704429.83243243245</v>
      </c>
      <c r="J119" s="99">
        <v>599073.07087087084</v>
      </c>
      <c r="K119" s="9"/>
      <c r="L119" s="9"/>
      <c r="M119" s="14"/>
      <c r="N119" s="14"/>
      <c r="O119" s="14"/>
      <c r="P119" s="14"/>
      <c r="Q119" s="15"/>
      <c r="R119" s="15"/>
      <c r="S119" s="6"/>
      <c r="T119" s="6"/>
      <c r="U119" s="6"/>
      <c r="V119" s="6"/>
      <c r="W119" s="6"/>
      <c r="X119" s="6"/>
      <c r="Y119" s="6"/>
    </row>
    <row r="120" spans="1:25" ht="11.25" customHeight="1">
      <c r="A120" s="99"/>
      <c r="B120" s="99"/>
      <c r="C120" s="99" t="s">
        <v>38</v>
      </c>
      <c r="D120" s="99">
        <v>261</v>
      </c>
      <c r="E120" s="335">
        <v>157624889</v>
      </c>
      <c r="F120" s="335">
        <v>108475965</v>
      </c>
      <c r="G120" s="123">
        <v>0.68819058771866926</v>
      </c>
      <c r="H120" s="120">
        <v>7.9779889018328859E-2</v>
      </c>
      <c r="I120" s="99">
        <v>603926.77777777775</v>
      </c>
      <c r="J120" s="99">
        <v>415616.72413793101</v>
      </c>
      <c r="K120" s="9"/>
      <c r="L120" s="9"/>
      <c r="M120" s="9"/>
      <c r="N120" s="9"/>
      <c r="O120" s="9"/>
      <c r="P120" s="9"/>
      <c r="Q120" s="6"/>
      <c r="R120" s="6"/>
      <c r="S120" s="6"/>
      <c r="T120" s="6"/>
      <c r="U120" s="6"/>
      <c r="V120" s="6"/>
      <c r="W120" s="6"/>
      <c r="X120" s="6"/>
      <c r="Y120" s="6"/>
    </row>
    <row r="121" spans="1:25" ht="11.25" customHeight="1">
      <c r="A121" s="99"/>
      <c r="B121" s="99"/>
      <c r="C121" s="99" t="s">
        <v>39</v>
      </c>
      <c r="D121" s="99">
        <v>879</v>
      </c>
      <c r="E121" s="335">
        <v>246350126</v>
      </c>
      <c r="F121" s="335">
        <v>135706415</v>
      </c>
      <c r="G121" s="123">
        <v>0.55086805597980493</v>
      </c>
      <c r="H121" s="120">
        <v>0.26868399405023391</v>
      </c>
      <c r="I121" s="99">
        <v>280261.80432309443</v>
      </c>
      <c r="J121" s="99">
        <v>154387.27531285552</v>
      </c>
      <c r="K121" s="9"/>
      <c r="P121" s="9"/>
      <c r="R121" s="6"/>
      <c r="T121" s="6"/>
      <c r="U121" s="6"/>
      <c r="V121" s="6"/>
      <c r="W121" s="6"/>
      <c r="X121" s="6"/>
      <c r="Y121" s="6"/>
    </row>
    <row r="122" spans="1:25" ht="11.25" customHeight="1">
      <c r="A122" s="99"/>
      <c r="B122" s="99"/>
      <c r="C122" s="99" t="s">
        <v>48</v>
      </c>
      <c r="D122" s="99">
        <v>81</v>
      </c>
      <c r="E122" s="335">
        <v>94264612</v>
      </c>
      <c r="F122" s="335">
        <v>42926595</v>
      </c>
      <c r="G122" s="123">
        <v>0.45538398863828133</v>
      </c>
      <c r="H122" s="120">
        <v>2.4759275902239988E-2</v>
      </c>
      <c r="I122" s="99">
        <v>1163760.6419753085</v>
      </c>
      <c r="J122" s="99">
        <v>529957.96296296292</v>
      </c>
      <c r="K122" s="16"/>
      <c r="L122" s="9"/>
      <c r="M122" s="9"/>
      <c r="T122" s="6"/>
    </row>
    <row r="123" spans="1:25" ht="11.25" customHeight="1">
      <c r="A123" s="99"/>
      <c r="B123" s="99"/>
      <c r="C123" s="99" t="s">
        <v>49</v>
      </c>
      <c r="D123" s="99">
        <v>549</v>
      </c>
      <c r="E123" s="335">
        <v>207334458</v>
      </c>
      <c r="F123" s="335">
        <v>135825468</v>
      </c>
      <c r="G123" s="123">
        <v>0.65510320527618227</v>
      </c>
      <c r="H123" s="120">
        <v>0.16781287000407102</v>
      </c>
      <c r="I123" s="99">
        <v>377658.39344262297</v>
      </c>
      <c r="J123" s="99">
        <v>247405.22404371583</v>
      </c>
      <c r="K123" s="9"/>
      <c r="L123" s="9"/>
      <c r="M123" s="9"/>
      <c r="N123" s="9"/>
      <c r="O123" s="9"/>
      <c r="P123" s="9"/>
      <c r="Q123" s="6"/>
      <c r="R123" s="6"/>
      <c r="S123" s="6"/>
      <c r="T123" s="6"/>
      <c r="U123" s="6"/>
      <c r="V123" s="6"/>
      <c r="W123" s="6"/>
      <c r="X123" s="6"/>
      <c r="Y123" s="6"/>
    </row>
    <row r="124" spans="1:25" ht="11.25" customHeight="1">
      <c r="A124" s="99"/>
      <c r="B124" s="99"/>
      <c r="C124" s="99" t="s">
        <v>50</v>
      </c>
      <c r="D124" s="99">
        <v>400</v>
      </c>
      <c r="E124" s="335">
        <v>49174977</v>
      </c>
      <c r="F124" s="335">
        <v>34776083</v>
      </c>
      <c r="G124" s="123">
        <v>0.70719063071447907</v>
      </c>
      <c r="H124" s="120">
        <v>0.12226802914686412</v>
      </c>
      <c r="I124" s="99">
        <v>122937.4425</v>
      </c>
      <c r="J124" s="99">
        <v>86940.207500000004</v>
      </c>
      <c r="K124" s="9"/>
      <c r="L124" s="9"/>
      <c r="M124" s="9"/>
      <c r="N124" s="9"/>
      <c r="O124" s="9"/>
      <c r="P124" s="9"/>
      <c r="Q124" s="6"/>
      <c r="R124" s="6"/>
      <c r="S124" s="6"/>
      <c r="T124" s="6"/>
      <c r="U124" s="6"/>
      <c r="V124" s="6"/>
      <c r="W124" s="6"/>
      <c r="X124" s="6"/>
      <c r="Y124" s="6"/>
    </row>
    <row r="125" spans="1:25" ht="11.25" customHeight="1">
      <c r="A125" s="99"/>
      <c r="B125" s="99"/>
      <c r="C125" s="99" t="s">
        <v>51</v>
      </c>
      <c r="D125" s="99">
        <v>417</v>
      </c>
      <c r="E125" s="335">
        <v>261022350</v>
      </c>
      <c r="F125" s="335">
        <v>186420923</v>
      </c>
      <c r="G125" s="123">
        <v>0.71419525186253208</v>
      </c>
      <c r="H125" s="120">
        <v>0.12746442038560588</v>
      </c>
      <c r="I125" s="99">
        <v>625952.87769784173</v>
      </c>
      <c r="J125" s="99">
        <v>447052.57314148679</v>
      </c>
      <c r="L125" s="9"/>
    </row>
    <row r="126" spans="1:25" ht="11.25" customHeight="1">
      <c r="A126" s="99"/>
      <c r="B126" s="99"/>
      <c r="C126" s="99" t="s">
        <v>174</v>
      </c>
      <c r="D126" s="99">
        <v>140</v>
      </c>
      <c r="E126" s="335">
        <v>81304618</v>
      </c>
      <c r="F126" s="335">
        <v>60070731</v>
      </c>
      <c r="G126" s="123">
        <v>0.73883541276831288</v>
      </c>
      <c r="H126" s="120">
        <v>4.2793810201402452E-2</v>
      </c>
      <c r="I126" s="99">
        <v>580747.27142857143</v>
      </c>
      <c r="J126" s="99">
        <v>429076.65</v>
      </c>
      <c r="K126" s="9"/>
      <c r="L126" s="9"/>
    </row>
    <row r="127" spans="1:25" ht="11.25" customHeight="1">
      <c r="A127" s="99"/>
      <c r="B127" s="99"/>
      <c r="C127" s="99" t="s">
        <v>52</v>
      </c>
      <c r="D127" s="99">
        <v>1693</v>
      </c>
      <c r="E127" s="335">
        <v>1142552174</v>
      </c>
      <c r="F127" s="335">
        <v>872995837</v>
      </c>
      <c r="G127" s="123">
        <v>0.76407524913606262</v>
      </c>
      <c r="H127" s="120">
        <v>0.51749943336410242</v>
      </c>
      <c r="I127" s="99">
        <v>674868.38393384521</v>
      </c>
      <c r="J127" s="99">
        <v>515650.22858830477</v>
      </c>
      <c r="K127" s="9"/>
      <c r="L127" s="9"/>
      <c r="M127" s="9"/>
      <c r="N127" s="9"/>
      <c r="O127" s="9"/>
      <c r="P127" s="9"/>
      <c r="Q127" s="6"/>
      <c r="R127" s="6"/>
      <c r="S127" s="15"/>
      <c r="T127" s="15"/>
      <c r="U127" s="15"/>
      <c r="V127" s="15"/>
      <c r="W127" s="15"/>
      <c r="X127" s="15"/>
      <c r="Y127" s="15"/>
    </row>
    <row r="128" spans="1:25" ht="11.25" customHeight="1">
      <c r="A128" s="99"/>
      <c r="B128" s="99"/>
      <c r="C128" s="99" t="s">
        <v>53</v>
      </c>
      <c r="D128" s="99">
        <v>135</v>
      </c>
      <c r="E128" s="335">
        <v>57924052</v>
      </c>
      <c r="F128" s="335">
        <v>42107678</v>
      </c>
      <c r="G128" s="123">
        <v>0.72694634691647608</v>
      </c>
      <c r="H128" s="120">
        <v>4.1265459837066643E-2</v>
      </c>
      <c r="I128" s="99">
        <v>429067.05185185187</v>
      </c>
      <c r="J128" s="99">
        <v>311908.72592592594</v>
      </c>
      <c r="K128" s="9"/>
      <c r="L128" s="9"/>
      <c r="M128" s="9"/>
      <c r="N128" s="9"/>
      <c r="O128" s="9"/>
      <c r="P128" s="9"/>
      <c r="Q128" s="6"/>
      <c r="R128" s="6"/>
      <c r="S128" s="15"/>
      <c r="T128" s="15"/>
      <c r="U128" s="15"/>
      <c r="V128" s="15"/>
      <c r="W128" s="15"/>
      <c r="X128" s="15"/>
      <c r="Y128" s="15"/>
    </row>
    <row r="129" spans="1:25" ht="11.25" customHeight="1">
      <c r="A129" s="99"/>
      <c r="B129" s="99"/>
      <c r="C129" s="99" t="s">
        <v>54</v>
      </c>
      <c r="D129" s="99">
        <v>767</v>
      </c>
      <c r="E129" s="335">
        <v>472909352</v>
      </c>
      <c r="F129" s="335">
        <v>345252318</v>
      </c>
      <c r="G129" s="123">
        <v>0.73006024630276289</v>
      </c>
      <c r="H129" s="120">
        <v>0.23444894588911197</v>
      </c>
      <c r="I129" s="99">
        <v>616570.2112125163</v>
      </c>
      <c r="J129" s="99">
        <v>450133.4002607562</v>
      </c>
      <c r="K129" s="9"/>
      <c r="L129" s="9"/>
      <c r="M129" s="9"/>
      <c r="N129" s="9"/>
      <c r="O129" s="9"/>
      <c r="P129" s="9"/>
      <c r="Q129" s="6"/>
      <c r="R129" s="6"/>
      <c r="S129" s="15"/>
      <c r="T129" s="15"/>
      <c r="U129" s="15"/>
      <c r="V129" s="15"/>
      <c r="W129" s="15"/>
      <c r="X129" s="15"/>
      <c r="Y129" s="15"/>
    </row>
    <row r="130" spans="1:25" ht="11.25" customHeight="1">
      <c r="A130" s="99"/>
      <c r="B130" s="99"/>
      <c r="C130" s="99" t="s">
        <v>55</v>
      </c>
      <c r="D130" s="99">
        <v>91</v>
      </c>
      <c r="E130" s="335">
        <v>40847089</v>
      </c>
      <c r="F130" s="335">
        <v>28974379</v>
      </c>
      <c r="G130" s="123">
        <v>0.70933767152905314</v>
      </c>
      <c r="H130" s="120">
        <v>2.781597663091159E-2</v>
      </c>
      <c r="I130" s="99">
        <v>448869.10989010992</v>
      </c>
      <c r="J130" s="99">
        <v>318399.76923076925</v>
      </c>
      <c r="K130" s="16"/>
      <c r="L130" s="9"/>
      <c r="M130" s="9"/>
      <c r="N130" s="9"/>
      <c r="O130" s="9"/>
      <c r="P130" s="9"/>
      <c r="Q130" s="6"/>
      <c r="R130" s="6"/>
      <c r="S130" s="15"/>
      <c r="T130" s="15"/>
      <c r="U130" s="15"/>
      <c r="V130" s="15"/>
      <c r="W130" s="15"/>
      <c r="X130" s="15"/>
      <c r="Y130" s="15"/>
    </row>
    <row r="131" spans="1:25" ht="11.25" customHeight="1">
      <c r="A131" s="99"/>
      <c r="B131" s="99"/>
      <c r="C131" s="99" t="s">
        <v>229</v>
      </c>
      <c r="D131" s="99">
        <v>397</v>
      </c>
      <c r="E131" s="335">
        <v>223161952</v>
      </c>
      <c r="F131" s="335">
        <v>153004117</v>
      </c>
      <c r="G131" s="123">
        <v>0.6856191910348588</v>
      </c>
      <c r="H131" s="120">
        <v>0.12135101892826265</v>
      </c>
      <c r="I131" s="99">
        <v>562120.78589420649</v>
      </c>
      <c r="J131" s="99">
        <v>385400.79848866496</v>
      </c>
      <c r="K131" s="9"/>
      <c r="L131" s="9"/>
      <c r="M131" s="9"/>
      <c r="N131" s="9"/>
      <c r="O131" s="9"/>
      <c r="P131" s="9"/>
      <c r="Q131" s="6"/>
      <c r="R131" s="6"/>
      <c r="S131" s="15"/>
      <c r="T131" s="15"/>
      <c r="U131" s="15"/>
      <c r="V131" s="15"/>
      <c r="W131" s="15"/>
      <c r="X131" s="15"/>
      <c r="Y131" s="15"/>
    </row>
    <row r="132" spans="1:25" ht="11.25" customHeight="1">
      <c r="A132" s="99"/>
      <c r="B132" s="99"/>
      <c r="C132" s="99" t="s">
        <v>230</v>
      </c>
      <c r="D132" s="99">
        <v>164</v>
      </c>
      <c r="E132" s="335">
        <v>53520566</v>
      </c>
      <c r="F132" s="335">
        <v>32838044</v>
      </c>
      <c r="G132" s="123">
        <v>0.61355935585584054</v>
      </c>
      <c r="H132" s="120">
        <v>5.0129891950214299E-2</v>
      </c>
      <c r="I132" s="99">
        <v>326344.91463414632</v>
      </c>
      <c r="J132" s="99">
        <v>200231.9756097561</v>
      </c>
      <c r="K132" s="9"/>
      <c r="M132" s="9"/>
      <c r="N132" s="9"/>
      <c r="O132" s="9"/>
      <c r="P132" s="9"/>
      <c r="Q132" s="6"/>
      <c r="R132" s="6"/>
    </row>
    <row r="133" spans="1:25" ht="11.25" customHeight="1">
      <c r="A133" s="99"/>
      <c r="B133" s="99"/>
      <c r="C133" s="99" t="s">
        <v>231</v>
      </c>
      <c r="D133" s="99">
        <v>329</v>
      </c>
      <c r="E133" s="335">
        <v>251197922</v>
      </c>
      <c r="F133" s="335">
        <v>160031187</v>
      </c>
      <c r="G133" s="123">
        <v>0.63707209727634606</v>
      </c>
      <c r="H133" s="120">
        <v>3.2377288779878848</v>
      </c>
      <c r="I133" s="99">
        <v>429468.52419354836</v>
      </c>
      <c r="J133" s="99">
        <v>304758.33870967739</v>
      </c>
      <c r="K133" s="9"/>
    </row>
    <row r="134" spans="1:25" ht="11.25" customHeight="1">
      <c r="A134" s="99"/>
      <c r="B134" s="99"/>
      <c r="C134" s="99" t="s">
        <v>56</v>
      </c>
      <c r="D134" s="99">
        <v>2728</v>
      </c>
      <c r="E134" s="335">
        <v>1171590134</v>
      </c>
      <c r="F134" s="335">
        <v>831380748</v>
      </c>
      <c r="G134" s="123">
        <v>0.70961740276996899</v>
      </c>
      <c r="H134" s="120">
        <v>3.2694470993871469</v>
      </c>
      <c r="I134" s="99">
        <v>531381.35209424084</v>
      </c>
      <c r="J134" s="99">
        <v>389701.11733358266</v>
      </c>
      <c r="K134" s="9"/>
    </row>
    <row r="135" spans="1:25" ht="11.25" customHeight="1">
      <c r="A135" s="100"/>
      <c r="B135" s="100"/>
      <c r="C135" s="100" t="s">
        <v>14</v>
      </c>
      <c r="D135" s="100">
        <v>10696</v>
      </c>
      <c r="E135" s="336">
        <v>5683654942</v>
      </c>
      <c r="F135" s="336">
        <v>4168243151</v>
      </c>
      <c r="G135" s="124">
        <v>0.7333737170070449</v>
      </c>
      <c r="H135" s="121">
        <v>3.2694470993871469</v>
      </c>
      <c r="I135" s="100">
        <v>531381.35209424084</v>
      </c>
      <c r="J135" s="100">
        <v>389701.11733358266</v>
      </c>
      <c r="K135" s="9"/>
    </row>
    <row r="136" spans="1:25" ht="11.25" customHeight="1">
      <c r="A136" s="99"/>
      <c r="B136" s="99" t="s">
        <v>25</v>
      </c>
      <c r="C136" s="99" t="s">
        <v>101</v>
      </c>
      <c r="D136" s="99">
        <v>352</v>
      </c>
      <c r="E136" s="335">
        <v>47206126</v>
      </c>
      <c r="F136" s="335">
        <v>25297292</v>
      </c>
      <c r="G136" s="123">
        <v>0.53589002410407494</v>
      </c>
      <c r="H136" s="120">
        <v>0.10759586564924044</v>
      </c>
      <c r="I136" s="99">
        <v>134108.3125</v>
      </c>
      <c r="J136" s="99">
        <v>71867.306818181823</v>
      </c>
    </row>
    <row r="137" spans="1:25" ht="11.25" customHeight="1">
      <c r="A137" s="99"/>
      <c r="B137" s="99"/>
      <c r="C137" s="99" t="s">
        <v>57</v>
      </c>
      <c r="D137" s="99">
        <v>49216</v>
      </c>
      <c r="E137" s="335">
        <v>12169638390</v>
      </c>
      <c r="F137" s="335">
        <v>9760613454</v>
      </c>
      <c r="G137" s="123">
        <v>0.80204630090081086</v>
      </c>
      <c r="H137" s="120">
        <v>15.043858306230163</v>
      </c>
      <c r="I137" s="99">
        <v>247269.96078511054</v>
      </c>
      <c r="J137" s="99">
        <v>198321.95737158647</v>
      </c>
    </row>
    <row r="138" spans="1:25" ht="11.25" customHeight="1">
      <c r="A138" s="99"/>
      <c r="B138" s="99"/>
      <c r="C138" s="99" t="s">
        <v>58</v>
      </c>
      <c r="D138" s="99">
        <v>13892</v>
      </c>
      <c r="E138" s="335">
        <v>4971710298</v>
      </c>
      <c r="F138" s="335">
        <v>4078141710</v>
      </c>
      <c r="G138" s="123">
        <v>0.82026937724841664</v>
      </c>
      <c r="H138" s="120">
        <v>4.2463686522705908</v>
      </c>
      <c r="I138" s="99">
        <v>357882.97566945007</v>
      </c>
      <c r="J138" s="99">
        <v>293560.44558019005</v>
      </c>
    </row>
    <row r="139" spans="1:25" ht="11.25" customHeight="1">
      <c r="A139" s="99"/>
      <c r="B139" s="99"/>
      <c r="C139" s="99" t="s">
        <v>163</v>
      </c>
      <c r="D139" s="99">
        <v>3670</v>
      </c>
      <c r="E139" s="335">
        <v>1748979380</v>
      </c>
      <c r="F139" s="335">
        <v>1062632720</v>
      </c>
      <c r="G139" s="123">
        <v>0.60757304068387585</v>
      </c>
      <c r="H139" s="120">
        <v>1.1218091674224786</v>
      </c>
      <c r="I139" s="99">
        <v>476561.13896457764</v>
      </c>
      <c r="J139" s="99">
        <v>289545.70027247956</v>
      </c>
    </row>
    <row r="140" spans="1:25" ht="11.25" customHeight="1">
      <c r="A140" s="99"/>
      <c r="B140" s="99"/>
      <c r="C140" s="99" t="s">
        <v>60</v>
      </c>
      <c r="D140" s="99">
        <v>1788</v>
      </c>
      <c r="E140" s="335">
        <v>195733688</v>
      </c>
      <c r="F140" s="335">
        <v>103548824</v>
      </c>
      <c r="G140" s="123">
        <v>0.5290291367728176</v>
      </c>
      <c r="H140" s="120">
        <v>0.5465380902864827</v>
      </c>
      <c r="I140" s="99">
        <v>109470.74272930648</v>
      </c>
      <c r="J140" s="99">
        <v>57913.212527964206</v>
      </c>
    </row>
    <row r="141" spans="1:25" ht="11.25" customHeight="1">
      <c r="A141" s="99"/>
      <c r="B141" s="99"/>
      <c r="C141" s="99" t="s">
        <v>70</v>
      </c>
      <c r="D141" s="99">
        <v>27</v>
      </c>
      <c r="E141" s="335">
        <v>530472</v>
      </c>
      <c r="F141" s="335">
        <v>322204</v>
      </c>
      <c r="G141" s="123">
        <v>0.6073911535387353</v>
      </c>
      <c r="H141" s="120">
        <v>8.2530919674133289E-3</v>
      </c>
      <c r="I141" s="99">
        <v>19647.111111111109</v>
      </c>
      <c r="J141" s="99">
        <v>11933.481481481482</v>
      </c>
    </row>
    <row r="142" spans="1:25" ht="11.25" customHeight="1">
      <c r="A142" s="99"/>
      <c r="B142" s="99"/>
      <c r="C142" s="99" t="s">
        <v>98</v>
      </c>
      <c r="D142" s="99">
        <v>32</v>
      </c>
      <c r="E142" s="335">
        <v>1083390</v>
      </c>
      <c r="F142" s="335">
        <v>758792</v>
      </c>
      <c r="G142" s="123">
        <v>0.70038674900082154</v>
      </c>
      <c r="H142" s="120">
        <v>9.7814423317491295E-3</v>
      </c>
      <c r="I142" s="99">
        <v>33855.9375</v>
      </c>
      <c r="J142" s="99">
        <v>23712.25</v>
      </c>
    </row>
    <row r="143" spans="1:25" ht="11.25" customHeight="1">
      <c r="A143" s="99"/>
      <c r="B143" s="99"/>
      <c r="C143" s="99" t="s">
        <v>258</v>
      </c>
      <c r="D143" s="99">
        <v>1</v>
      </c>
      <c r="E143" s="335">
        <v>26675610</v>
      </c>
      <c r="F143" s="335">
        <v>26256951</v>
      </c>
      <c r="G143" s="123">
        <v>0.98430555102582473</v>
      </c>
      <c r="H143" s="120">
        <v>3.056700728671603E-4</v>
      </c>
      <c r="I143" s="99">
        <v>26675610</v>
      </c>
      <c r="J143" s="99">
        <v>26256951</v>
      </c>
    </row>
    <row r="144" spans="1:25" ht="11.25" customHeight="1">
      <c r="A144" s="100"/>
      <c r="B144" s="100"/>
      <c r="C144" s="100" t="s">
        <v>14</v>
      </c>
      <c r="D144" s="100">
        <v>68978</v>
      </c>
      <c r="E144" s="336">
        <v>19161557354</v>
      </c>
      <c r="F144" s="336">
        <v>15057571947</v>
      </c>
      <c r="G144" s="124">
        <v>0.785821928187727</v>
      </c>
      <c r="H144" s="121">
        <v>21.084510286230984</v>
      </c>
      <c r="I144" s="100">
        <v>277792.30122647801</v>
      </c>
      <c r="J144" s="100">
        <v>218295.28178549683</v>
      </c>
    </row>
    <row r="145" spans="1:12" ht="11.25" customHeight="1">
      <c r="A145" s="99"/>
      <c r="B145" s="99" t="s">
        <v>97</v>
      </c>
      <c r="C145" s="99" t="s">
        <v>93</v>
      </c>
      <c r="D145" s="99">
        <v>3756</v>
      </c>
      <c r="E145" s="335">
        <v>683140682</v>
      </c>
      <c r="F145" s="335">
        <v>612700085</v>
      </c>
      <c r="G145" s="123">
        <v>0.89688712902622891</v>
      </c>
      <c r="H145" s="120">
        <v>1.1480967936890543</v>
      </c>
      <c r="I145" s="99">
        <v>181879.84078807241</v>
      </c>
      <c r="J145" s="99">
        <v>163125.68823216186</v>
      </c>
    </row>
    <row r="146" spans="1:12" ht="11.25" customHeight="1">
      <c r="A146" s="99"/>
      <c r="B146" s="99"/>
      <c r="C146" s="99" t="s">
        <v>96</v>
      </c>
      <c r="D146" s="99">
        <v>16344</v>
      </c>
      <c r="E146" s="335">
        <v>995898627</v>
      </c>
      <c r="F146" s="335">
        <v>631283165</v>
      </c>
      <c r="G146" s="123">
        <v>0.63388295543859607</v>
      </c>
      <c r="H146" s="120">
        <v>4.9958716709408684</v>
      </c>
      <c r="I146" s="99">
        <v>60933.591960352423</v>
      </c>
      <c r="J146" s="99">
        <v>38624.765357317672</v>
      </c>
      <c r="L146" s="186"/>
    </row>
    <row r="147" spans="1:12" ht="11.25" customHeight="1">
      <c r="A147" s="99"/>
      <c r="B147" s="99"/>
      <c r="C147" s="99" t="s">
        <v>87</v>
      </c>
      <c r="D147" s="99">
        <v>9365</v>
      </c>
      <c r="E147" s="335">
        <v>1267517028</v>
      </c>
      <c r="F147" s="335">
        <v>1042583708</v>
      </c>
      <c r="G147" s="123">
        <v>0.8225401986473353</v>
      </c>
      <c r="H147" s="120">
        <v>2.8626002324009563</v>
      </c>
      <c r="I147" s="99">
        <v>135346.1855846236</v>
      </c>
      <c r="J147" s="99">
        <v>111327.67837693539</v>
      </c>
      <c r="L147" s="20"/>
    </row>
    <row r="148" spans="1:12" ht="11.25" customHeight="1">
      <c r="A148" s="99"/>
      <c r="B148" s="99"/>
      <c r="C148" s="99" t="s">
        <v>61</v>
      </c>
      <c r="D148" s="99">
        <v>1</v>
      </c>
      <c r="E148" s="335">
        <v>11470</v>
      </c>
      <c r="F148" s="337">
        <v>11470</v>
      </c>
      <c r="G148" s="123">
        <v>1</v>
      </c>
      <c r="H148" s="120">
        <v>3.056700728671603E-4</v>
      </c>
      <c r="I148" s="99">
        <v>11470</v>
      </c>
      <c r="J148" s="99">
        <v>11470</v>
      </c>
      <c r="L148" s="20"/>
    </row>
    <row r="149" spans="1:12" ht="11.25" customHeight="1">
      <c r="A149" s="99"/>
      <c r="B149" s="99"/>
      <c r="C149" s="99" t="s">
        <v>94</v>
      </c>
      <c r="D149" s="99">
        <v>79</v>
      </c>
      <c r="E149" s="335">
        <v>82335333</v>
      </c>
      <c r="F149" s="335">
        <v>51455014</v>
      </c>
      <c r="G149" s="123">
        <v>0.62494450590246597</v>
      </c>
      <c r="H149" s="120">
        <v>2.4147935756505666E-2</v>
      </c>
      <c r="I149" s="99">
        <v>1042219.4050632912</v>
      </c>
      <c r="J149" s="99">
        <v>651329.29113924049</v>
      </c>
      <c r="L149" s="20"/>
    </row>
    <row r="150" spans="1:12" ht="11.25" customHeight="1">
      <c r="A150" s="99"/>
      <c r="B150" s="99"/>
      <c r="C150" s="99" t="s">
        <v>95</v>
      </c>
      <c r="D150" s="99">
        <v>1</v>
      </c>
      <c r="E150" s="335">
        <v>50430</v>
      </c>
      <c r="F150" s="335">
        <v>0</v>
      </c>
      <c r="G150" s="123">
        <v>0</v>
      </c>
      <c r="H150" s="120">
        <v>3.056700728671603E-4</v>
      </c>
      <c r="I150" s="99">
        <v>50430</v>
      </c>
      <c r="J150" s="99">
        <v>0</v>
      </c>
      <c r="L150" s="20"/>
    </row>
    <row r="151" spans="1:12" ht="11.25" customHeight="1">
      <c r="A151" s="99"/>
      <c r="B151" s="99"/>
      <c r="C151" s="99" t="s">
        <v>161</v>
      </c>
      <c r="D151" s="99">
        <v>22552</v>
      </c>
      <c r="E151" s="335">
        <v>826950377</v>
      </c>
      <c r="F151" s="335">
        <v>424660261</v>
      </c>
      <c r="G151" s="123">
        <v>0.51352568764836537</v>
      </c>
      <c r="H151" s="120">
        <v>6.8934714833001998</v>
      </c>
      <c r="I151" s="99">
        <v>36668.604868747781</v>
      </c>
      <c r="J151" s="99">
        <v>18830.270530329904</v>
      </c>
      <c r="L151" s="20"/>
    </row>
    <row r="152" spans="1:12" ht="11.25" customHeight="1">
      <c r="A152" s="100"/>
      <c r="B152" s="100"/>
      <c r="C152" s="100" t="s">
        <v>14</v>
      </c>
      <c r="D152" s="100">
        <v>52098</v>
      </c>
      <c r="E152" s="336">
        <v>3855903947</v>
      </c>
      <c r="F152" s="336">
        <v>2762693703</v>
      </c>
      <c r="G152" s="124">
        <v>0.71648405690952244</v>
      </c>
      <c r="H152" s="121">
        <v>15.924799456233318</v>
      </c>
      <c r="I152" s="100">
        <v>74012.513858497448</v>
      </c>
      <c r="J152" s="100">
        <v>53028.786191408501</v>
      </c>
      <c r="L152" s="20"/>
    </row>
    <row r="153" spans="1:12" ht="11.25" customHeight="1">
      <c r="A153" s="99"/>
      <c r="B153" s="99" t="s">
        <v>164</v>
      </c>
      <c r="C153" s="99" t="s">
        <v>165</v>
      </c>
      <c r="D153" s="99"/>
      <c r="E153" s="335"/>
      <c r="F153" s="335"/>
      <c r="G153" s="123"/>
      <c r="H153" s="120"/>
      <c r="I153" s="99"/>
      <c r="J153" s="99"/>
      <c r="L153" s="20"/>
    </row>
    <row r="154" spans="1:12" ht="11.25" customHeight="1">
      <c r="A154" s="111"/>
      <c r="B154" s="99"/>
      <c r="C154" s="111" t="s">
        <v>166</v>
      </c>
      <c r="D154" s="99">
        <v>55</v>
      </c>
      <c r="E154" s="335">
        <v>246739179</v>
      </c>
      <c r="F154" s="335">
        <v>149455412</v>
      </c>
      <c r="G154" s="123">
        <v>0.60572225540233315</v>
      </c>
      <c r="H154" s="120">
        <v>1.6811854007693819E-2</v>
      </c>
      <c r="I154" s="99">
        <v>4486166.8909090906</v>
      </c>
      <c r="J154" s="99">
        <v>2717371.1272727274</v>
      </c>
      <c r="L154" s="20"/>
    </row>
    <row r="155" spans="1:12" ht="11.25" customHeight="1">
      <c r="A155" s="99"/>
      <c r="B155" s="99"/>
      <c r="C155" s="99" t="s">
        <v>167</v>
      </c>
      <c r="D155" s="99">
        <v>126</v>
      </c>
      <c r="E155" s="335">
        <v>196250832</v>
      </c>
      <c r="F155" s="335">
        <v>180602893</v>
      </c>
      <c r="G155" s="123">
        <v>0.92026561701404663</v>
      </c>
      <c r="H155" s="120">
        <v>3.8514429181262202E-2</v>
      </c>
      <c r="I155" s="99">
        <v>1557546.2857142857</v>
      </c>
      <c r="J155" s="99">
        <v>1433356.2936507936</v>
      </c>
      <c r="L155" s="20"/>
    </row>
    <row r="156" spans="1:12" ht="11.25" customHeight="1">
      <c r="A156" s="100"/>
      <c r="B156" s="100"/>
      <c r="C156" s="100" t="s">
        <v>14</v>
      </c>
      <c r="D156" s="100">
        <v>181</v>
      </c>
      <c r="E156" s="336">
        <v>442990011</v>
      </c>
      <c r="F156" s="336">
        <v>330058305</v>
      </c>
      <c r="G156" s="124">
        <v>0.74506940744539718</v>
      </c>
      <c r="H156" s="121">
        <v>6.1134014573432059E-4</v>
      </c>
      <c r="I156" s="100">
        <v>2769888.5</v>
      </c>
      <c r="J156" s="100">
        <v>748310</v>
      </c>
      <c r="L156" s="20"/>
    </row>
    <row r="157" spans="1:12" ht="11.25" customHeight="1">
      <c r="A157" s="99"/>
      <c r="B157" s="99" t="s">
        <v>168</v>
      </c>
      <c r="C157" s="99" t="s">
        <v>169</v>
      </c>
      <c r="D157" s="99">
        <v>2</v>
      </c>
      <c r="E157" s="335">
        <v>5539777</v>
      </c>
      <c r="F157" s="335">
        <v>1496620</v>
      </c>
      <c r="G157" s="123">
        <v>0.27015888906719532</v>
      </c>
      <c r="H157" s="120">
        <v>4.2793810201402441E-3</v>
      </c>
      <c r="I157" s="99">
        <v>324165.85714285716</v>
      </c>
      <c r="J157" s="99">
        <v>130720.71428571429</v>
      </c>
      <c r="L157" s="20"/>
    </row>
    <row r="158" spans="1:12" ht="11.25" customHeight="1">
      <c r="A158" s="99"/>
      <c r="B158" s="99"/>
      <c r="C158" s="99" t="s">
        <v>235</v>
      </c>
      <c r="D158" s="99">
        <v>14</v>
      </c>
      <c r="E158" s="335">
        <v>4538322</v>
      </c>
      <c r="F158" s="335">
        <v>1830090</v>
      </c>
      <c r="G158" s="123">
        <v>0.40325256779928792</v>
      </c>
      <c r="H158" s="120">
        <v>4.8907211658745647E-3</v>
      </c>
      <c r="I158" s="99">
        <v>629881.1875</v>
      </c>
      <c r="J158" s="99">
        <v>207919.375</v>
      </c>
      <c r="L158" s="20"/>
    </row>
    <row r="159" spans="1:12" ht="11.25" customHeight="1">
      <c r="A159" s="100"/>
      <c r="B159" s="100"/>
      <c r="C159" s="100" t="s">
        <v>14</v>
      </c>
      <c r="D159" s="100">
        <v>16</v>
      </c>
      <c r="E159" s="336">
        <v>10078099</v>
      </c>
      <c r="F159" s="336">
        <v>3326710</v>
      </c>
      <c r="G159" s="123">
        <v>0.3300930066275396</v>
      </c>
      <c r="H159" s="120">
        <v>26.551113869387283</v>
      </c>
      <c r="I159" s="99">
        <v>140338.19175243488</v>
      </c>
      <c r="J159" s="99">
        <v>112037.04107665032</v>
      </c>
      <c r="L159" s="20"/>
    </row>
    <row r="160" spans="1:12" s="2" customFormat="1" ht="11.25" customHeight="1">
      <c r="A160" s="99"/>
      <c r="B160" s="99"/>
      <c r="C160" s="99" t="s">
        <v>15</v>
      </c>
      <c r="D160" s="99">
        <v>86862</v>
      </c>
      <c r="E160" s="335">
        <v>12190056012</v>
      </c>
      <c r="F160" s="335">
        <v>9731761462</v>
      </c>
      <c r="G160" s="123">
        <v>0.79833607429038611</v>
      </c>
      <c r="H160" s="120">
        <v>185.79116100982594</v>
      </c>
      <c r="I160" s="99">
        <v>140338.19175243488</v>
      </c>
      <c r="J160" s="99">
        <v>112037.04107665032</v>
      </c>
      <c r="L160" s="20"/>
    </row>
    <row r="161" spans="1:21" ht="11.25" customHeight="1">
      <c r="A161" s="102"/>
      <c r="B161" s="102"/>
      <c r="C161" s="102" t="s">
        <v>173</v>
      </c>
      <c r="D161" s="102">
        <v>607816</v>
      </c>
      <c r="E161" s="331">
        <v>49855543331</v>
      </c>
      <c r="F161" s="331">
        <v>38397630759</v>
      </c>
      <c r="G161" s="125">
        <v>0.77017776145916539</v>
      </c>
      <c r="H161" s="126">
        <v>185.79116100982594</v>
      </c>
      <c r="I161" s="102">
        <v>82024.071974084261</v>
      </c>
      <c r="J161" s="102">
        <v>63173.116138765676</v>
      </c>
      <c r="K161" s="186"/>
      <c r="L161" s="20"/>
      <c r="M161" s="186"/>
      <c r="N161" s="186"/>
      <c r="O161" s="186"/>
      <c r="P161" s="186"/>
      <c r="Q161" s="186"/>
    </row>
    <row r="162" spans="1:21" s="57" customFormat="1" ht="11.25" customHeight="1">
      <c r="A162" s="20"/>
      <c r="B162" s="276"/>
      <c r="C162" s="276"/>
      <c r="D162" s="113"/>
      <c r="E162" s="179"/>
      <c r="F162" s="179"/>
      <c r="G162" s="193"/>
      <c r="H162" s="136"/>
      <c r="I162" s="113"/>
      <c r="J162" s="113"/>
      <c r="K162" s="20"/>
      <c r="L162" s="20"/>
      <c r="M162" s="20"/>
      <c r="N162" s="20"/>
      <c r="O162" s="20"/>
      <c r="P162" s="20"/>
    </row>
    <row r="163" spans="1:21" s="57" customFormat="1">
      <c r="A163" s="20"/>
      <c r="B163" s="276"/>
      <c r="C163" s="276"/>
      <c r="D163" s="113"/>
      <c r="E163" s="277"/>
      <c r="F163" s="277"/>
      <c r="G163" s="193"/>
      <c r="H163" s="136"/>
      <c r="I163" s="113"/>
      <c r="J163" s="113"/>
      <c r="K163" s="20"/>
      <c r="L163" s="20"/>
      <c r="M163" s="20"/>
      <c r="N163" s="20"/>
      <c r="O163" s="20"/>
      <c r="P163" s="20"/>
    </row>
    <row r="164" spans="1:21" s="57" customFormat="1">
      <c r="A164" s="20"/>
      <c r="B164" s="276"/>
      <c r="C164" s="105"/>
      <c r="D164" s="105"/>
      <c r="E164" s="180"/>
      <c r="F164" s="180"/>
      <c r="G164" s="193"/>
      <c r="H164" s="136"/>
      <c r="I164" s="113"/>
      <c r="J164" s="113"/>
      <c r="K164" s="20"/>
      <c r="L164" s="20"/>
      <c r="M164" s="20"/>
      <c r="N164" s="20"/>
      <c r="O164" s="20"/>
      <c r="P164" s="20"/>
    </row>
    <row r="165" spans="1:21" s="57" customFormat="1">
      <c r="B165" s="73"/>
      <c r="C165" s="75"/>
      <c r="D165" s="63"/>
      <c r="E165" s="63"/>
      <c r="F165" s="63"/>
      <c r="K165" s="20"/>
      <c r="L165" s="20"/>
      <c r="M165" s="20"/>
      <c r="N165" s="20"/>
      <c r="O165" s="20"/>
      <c r="P165" s="20"/>
    </row>
    <row r="166" spans="1:21" s="57" customFormat="1">
      <c r="C166" s="75"/>
      <c r="D166" s="63"/>
      <c r="E166" s="63"/>
      <c r="F166" s="63"/>
      <c r="K166" s="20"/>
      <c r="L166" s="20"/>
      <c r="M166" s="20"/>
      <c r="N166" s="20"/>
      <c r="O166" s="20"/>
      <c r="P166" s="20"/>
    </row>
    <row r="167" spans="1:21" s="57" customFormat="1">
      <c r="A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</row>
    <row r="168" spans="1:21" s="57" customFormat="1">
      <c r="A168" s="20"/>
      <c r="C168" s="20"/>
      <c r="D168" s="20"/>
      <c r="E168" s="20"/>
      <c r="F168" s="20"/>
      <c r="G168" s="20"/>
      <c r="H168" s="20"/>
      <c r="I168" s="20"/>
      <c r="J168" s="20"/>
      <c r="K168" s="20"/>
      <c r="L168" s="2"/>
      <c r="M168" s="20"/>
      <c r="N168" s="20"/>
      <c r="O168" s="20"/>
      <c r="P168" s="20"/>
      <c r="Q168" s="20"/>
      <c r="R168" s="20"/>
      <c r="S168" s="20"/>
      <c r="T168" s="20"/>
      <c r="U168" s="20"/>
    </row>
    <row r="169" spans="1:21" s="57" customFormat="1">
      <c r="A169" s="113"/>
      <c r="C169" s="2"/>
      <c r="D169" s="113"/>
      <c r="E169" s="20"/>
      <c r="F169" s="20"/>
      <c r="G169" s="20"/>
      <c r="H169" s="20"/>
      <c r="I169" s="20"/>
      <c r="J169" s="20"/>
      <c r="K169" s="20"/>
      <c r="L169" s="2"/>
      <c r="M169" s="20"/>
      <c r="N169" s="20"/>
      <c r="O169" s="20"/>
      <c r="P169" s="20"/>
      <c r="Q169" s="20"/>
      <c r="R169" s="20"/>
      <c r="S169" s="20"/>
      <c r="T169" s="20"/>
      <c r="U169" s="20"/>
    </row>
    <row r="170" spans="1:21" s="57" customFormat="1" ht="10.15" customHeight="1">
      <c r="A170" s="113"/>
      <c r="B170" s="72"/>
      <c r="C170" s="72"/>
      <c r="D170" s="20"/>
      <c r="E170" s="20"/>
      <c r="F170" s="20"/>
      <c r="G170" s="20"/>
      <c r="H170" s="20"/>
      <c r="I170" s="20"/>
      <c r="J170" s="20"/>
      <c r="K170" s="20"/>
      <c r="L170" s="2"/>
      <c r="M170" s="20"/>
      <c r="N170" s="20"/>
      <c r="O170" s="20"/>
      <c r="P170" s="20"/>
      <c r="Q170" s="20"/>
      <c r="R170" s="20"/>
      <c r="S170" s="20"/>
      <c r="T170" s="20"/>
      <c r="U170" s="20"/>
    </row>
    <row r="171" spans="1:21" s="57" customFormat="1" ht="10.15" customHeight="1">
      <c r="A171" s="113"/>
      <c r="B171" s="113"/>
      <c r="C171" s="249"/>
      <c r="D171" s="248"/>
      <c r="E171" s="247"/>
      <c r="F171" s="247"/>
      <c r="G171" s="247"/>
      <c r="H171" s="247"/>
      <c r="I171" s="250"/>
      <c r="J171" s="247"/>
      <c r="K171" s="20"/>
      <c r="L171" s="2"/>
      <c r="M171" s="20"/>
      <c r="N171" s="20"/>
      <c r="O171" s="20"/>
      <c r="P171" s="20"/>
      <c r="Q171" s="20"/>
      <c r="R171" s="20"/>
      <c r="S171" s="20"/>
      <c r="T171" s="20"/>
      <c r="U171" s="20"/>
    </row>
    <row r="172" spans="1:21">
      <c r="A172" s="113"/>
      <c r="B172" s="113"/>
      <c r="C172" s="113"/>
      <c r="D172" s="113"/>
      <c r="E172" s="179"/>
      <c r="F172" s="179"/>
      <c r="G172" s="192"/>
      <c r="H172" s="136"/>
      <c r="I172" s="113"/>
      <c r="J172" s="113"/>
      <c r="L172" s="98"/>
      <c r="Q172" s="2"/>
      <c r="R172" s="2"/>
      <c r="S172" s="2"/>
      <c r="T172" s="2"/>
      <c r="U172" s="2"/>
    </row>
    <row r="173" spans="1:21">
      <c r="A173" s="105"/>
      <c r="B173" s="105"/>
      <c r="C173" s="113"/>
      <c r="D173" s="113"/>
      <c r="E173" s="179"/>
      <c r="F173" s="179"/>
      <c r="G173" s="192"/>
      <c r="H173" s="136"/>
      <c r="I173" s="113"/>
      <c r="J173" s="113"/>
      <c r="Q173" s="2"/>
      <c r="R173" s="2"/>
      <c r="S173" s="2"/>
      <c r="T173" s="2"/>
      <c r="U173" s="2"/>
    </row>
    <row r="174" spans="1:21">
      <c r="A174" s="113"/>
      <c r="B174" s="113"/>
      <c r="C174" s="113"/>
      <c r="D174" s="113"/>
      <c r="E174" s="179"/>
      <c r="F174" s="179"/>
      <c r="G174" s="192"/>
      <c r="H174" s="136"/>
      <c r="I174" s="113"/>
      <c r="J174" s="113"/>
      <c r="Q174" s="2"/>
      <c r="R174" s="2"/>
      <c r="S174" s="2"/>
      <c r="T174" s="2"/>
      <c r="U174" s="2"/>
    </row>
    <row r="175" spans="1:21">
      <c r="A175" s="113"/>
      <c r="B175" s="113"/>
      <c r="C175" s="113"/>
      <c r="D175" s="113"/>
      <c r="E175" s="179"/>
      <c r="F175" s="179"/>
      <c r="G175" s="192"/>
      <c r="H175" s="136"/>
      <c r="I175" s="113"/>
      <c r="J175" s="113"/>
      <c r="Q175" s="2"/>
      <c r="R175" s="2"/>
      <c r="S175" s="2"/>
      <c r="T175" s="2"/>
      <c r="U175" s="2"/>
    </row>
    <row r="176" spans="1:21" s="118" customFormat="1">
      <c r="A176" s="113"/>
      <c r="B176" s="113"/>
      <c r="C176" s="105"/>
      <c r="D176" s="105"/>
      <c r="E176" s="180"/>
      <c r="F176" s="180"/>
      <c r="G176" s="184"/>
      <c r="H176" s="138"/>
      <c r="I176" s="105"/>
      <c r="J176" s="105"/>
      <c r="K176" s="98"/>
      <c r="L176" s="98"/>
      <c r="M176" s="98"/>
      <c r="N176" s="98"/>
      <c r="O176" s="98"/>
      <c r="P176" s="98"/>
      <c r="Q176" s="98"/>
      <c r="R176" s="98"/>
      <c r="S176" s="98"/>
      <c r="T176" s="98"/>
      <c r="U176" s="98"/>
    </row>
    <row r="177" spans="1:21">
      <c r="A177" s="105"/>
      <c r="B177" s="105"/>
      <c r="C177" s="113"/>
      <c r="D177" s="113"/>
      <c r="E177" s="179"/>
      <c r="F177" s="179"/>
      <c r="G177" s="192"/>
      <c r="H177" s="136"/>
      <c r="I177" s="113"/>
      <c r="J177" s="113"/>
      <c r="Q177" s="2"/>
      <c r="R177" s="2"/>
      <c r="S177" s="2"/>
      <c r="T177" s="2"/>
      <c r="U177" s="2"/>
    </row>
    <row r="178" spans="1:21">
      <c r="A178" s="113"/>
      <c r="B178" s="113"/>
      <c r="C178" s="113"/>
      <c r="D178" s="113"/>
      <c r="E178" s="179"/>
      <c r="F178" s="179"/>
      <c r="G178" s="193"/>
      <c r="H178" s="136"/>
      <c r="I178" s="113"/>
      <c r="J178" s="113"/>
      <c r="Q178" s="2"/>
      <c r="R178" s="2"/>
      <c r="S178" s="2"/>
      <c r="T178" s="2"/>
      <c r="U178" s="2"/>
    </row>
    <row r="179" spans="1:21">
      <c r="A179" s="113"/>
      <c r="B179" s="113"/>
      <c r="C179" s="113"/>
      <c r="D179" s="113"/>
      <c r="E179" s="179"/>
      <c r="F179" s="179"/>
      <c r="G179" s="193"/>
      <c r="H179" s="136"/>
      <c r="I179" s="113"/>
      <c r="J179" s="113"/>
      <c r="Q179" s="2"/>
      <c r="R179" s="2"/>
      <c r="S179" s="2"/>
      <c r="T179" s="2"/>
      <c r="U179" s="2"/>
    </row>
    <row r="180" spans="1:21" s="118" customFormat="1">
      <c r="A180" s="113"/>
      <c r="B180" s="113"/>
      <c r="C180" s="105"/>
      <c r="D180" s="105"/>
      <c r="E180" s="180"/>
      <c r="F180" s="180"/>
      <c r="G180" s="194"/>
      <c r="H180" s="138"/>
      <c r="I180" s="105"/>
      <c r="J180" s="105"/>
      <c r="K180" s="98"/>
      <c r="L180" s="2"/>
      <c r="M180" s="98"/>
      <c r="N180" s="98"/>
      <c r="O180" s="98"/>
      <c r="P180" s="98"/>
      <c r="Q180" s="98"/>
      <c r="R180" s="98"/>
      <c r="S180" s="98"/>
      <c r="T180" s="98"/>
      <c r="U180" s="98"/>
    </row>
    <row r="181" spans="1:21">
      <c r="A181" s="113"/>
      <c r="B181" s="113"/>
      <c r="C181" s="113"/>
      <c r="D181" s="113"/>
      <c r="E181" s="179"/>
      <c r="F181" s="179"/>
      <c r="G181" s="193"/>
      <c r="H181" s="136"/>
      <c r="I181" s="113"/>
      <c r="J181" s="113"/>
      <c r="Q181" s="2"/>
      <c r="R181" s="2"/>
      <c r="S181" s="2"/>
      <c r="T181" s="2"/>
      <c r="U181" s="2"/>
    </row>
    <row r="182" spans="1:21">
      <c r="A182" s="113"/>
      <c r="B182" s="113"/>
      <c r="C182" s="113"/>
      <c r="D182" s="113"/>
      <c r="E182" s="179"/>
      <c r="F182" s="179"/>
      <c r="G182" s="193"/>
      <c r="H182" s="136"/>
      <c r="I182" s="113"/>
      <c r="J182" s="113"/>
      <c r="Q182" s="2"/>
      <c r="R182" s="2"/>
      <c r="S182" s="2"/>
      <c r="T182" s="2"/>
      <c r="U182" s="2"/>
    </row>
    <row r="183" spans="1:21">
      <c r="A183" s="113"/>
      <c r="B183" s="113"/>
      <c r="C183" s="113"/>
      <c r="D183" s="113"/>
      <c r="E183" s="179"/>
      <c r="F183" s="179"/>
      <c r="G183" s="193"/>
      <c r="H183" s="136"/>
      <c r="I183" s="113"/>
      <c r="J183" s="113"/>
      <c r="Q183" s="2"/>
      <c r="R183" s="2"/>
      <c r="S183" s="2"/>
      <c r="T183" s="2"/>
      <c r="U183" s="2"/>
    </row>
    <row r="184" spans="1:21">
      <c r="A184" s="113"/>
      <c r="B184" s="113"/>
      <c r="C184" s="113"/>
      <c r="D184" s="113"/>
      <c r="E184" s="179"/>
      <c r="F184" s="179"/>
      <c r="G184" s="193"/>
      <c r="H184" s="136"/>
      <c r="I184" s="113"/>
      <c r="J184" s="113"/>
      <c r="Q184" s="2"/>
      <c r="R184" s="2"/>
      <c r="S184" s="2"/>
      <c r="T184" s="2"/>
      <c r="U184" s="2"/>
    </row>
    <row r="185" spans="1:21">
      <c r="A185" s="113"/>
      <c r="B185" s="113"/>
      <c r="C185" s="113"/>
      <c r="D185" s="113"/>
      <c r="E185" s="179"/>
      <c r="F185" s="179"/>
      <c r="G185" s="193"/>
      <c r="H185" s="136"/>
      <c r="I185" s="113"/>
      <c r="J185" s="113"/>
      <c r="Q185" s="2"/>
      <c r="R185" s="2"/>
      <c r="S185" s="2"/>
      <c r="T185" s="2"/>
      <c r="U185" s="2"/>
    </row>
    <row r="186" spans="1:21">
      <c r="A186" s="113"/>
      <c r="B186" s="113"/>
      <c r="C186" s="113"/>
      <c r="D186" s="113"/>
      <c r="E186" s="179"/>
      <c r="F186" s="179"/>
      <c r="G186" s="193"/>
      <c r="H186" s="136"/>
      <c r="I186" s="113"/>
      <c r="J186" s="113"/>
      <c r="Q186" s="2"/>
      <c r="R186" s="2"/>
      <c r="S186" s="2"/>
      <c r="T186" s="2"/>
      <c r="U186" s="2"/>
    </row>
    <row r="187" spans="1:21">
      <c r="A187" s="113"/>
      <c r="B187" s="113"/>
      <c r="C187" s="113"/>
      <c r="D187" s="113"/>
      <c r="E187" s="179"/>
      <c r="F187" s="179"/>
      <c r="G187" s="193"/>
      <c r="H187" s="136"/>
      <c r="I187" s="113"/>
      <c r="J187" s="113"/>
      <c r="Q187" s="2"/>
      <c r="R187" s="2"/>
      <c r="S187" s="2"/>
      <c r="T187" s="2"/>
      <c r="U187" s="2"/>
    </row>
    <row r="188" spans="1:21">
      <c r="A188" s="113"/>
      <c r="B188" s="113"/>
      <c r="C188" s="113"/>
      <c r="D188" s="113"/>
      <c r="E188" s="179"/>
      <c r="F188" s="179"/>
      <c r="G188" s="193"/>
      <c r="H188" s="136"/>
      <c r="I188" s="113"/>
      <c r="J188" s="113"/>
      <c r="Q188" s="2"/>
      <c r="R188" s="2"/>
      <c r="S188" s="2"/>
      <c r="T188" s="2"/>
      <c r="U188" s="2"/>
    </row>
    <row r="189" spans="1:21">
      <c r="A189" s="113"/>
      <c r="B189" s="113"/>
      <c r="C189" s="113"/>
      <c r="D189" s="113"/>
      <c r="E189" s="179"/>
      <c r="F189" s="179"/>
      <c r="G189" s="193"/>
      <c r="H189" s="136"/>
      <c r="I189" s="113"/>
      <c r="J189" s="113"/>
      <c r="Q189" s="2"/>
      <c r="R189" s="2"/>
      <c r="S189" s="2"/>
      <c r="T189" s="2"/>
      <c r="U189" s="2"/>
    </row>
    <row r="190" spans="1:21">
      <c r="A190" s="113"/>
      <c r="B190" s="113"/>
      <c r="C190" s="113"/>
      <c r="D190" s="113"/>
      <c r="E190" s="179"/>
      <c r="F190" s="179"/>
      <c r="G190" s="193"/>
      <c r="H190" s="136"/>
      <c r="I190" s="113"/>
      <c r="J190" s="113"/>
      <c r="Q190" s="2"/>
      <c r="R190" s="2"/>
      <c r="S190" s="2"/>
      <c r="T190" s="2"/>
      <c r="U190" s="2"/>
    </row>
    <row r="191" spans="1:21">
      <c r="A191" s="113"/>
      <c r="B191" s="113"/>
      <c r="C191" s="113"/>
      <c r="D191" s="113"/>
      <c r="E191" s="179"/>
      <c r="F191" s="179"/>
      <c r="G191" s="193"/>
      <c r="H191" s="136"/>
      <c r="I191" s="113"/>
      <c r="J191" s="113"/>
      <c r="Q191" s="2"/>
      <c r="R191" s="2"/>
      <c r="S191" s="2"/>
      <c r="T191" s="2"/>
      <c r="U191" s="2"/>
    </row>
    <row r="192" spans="1:21">
      <c r="A192" s="113"/>
      <c r="B192" s="113"/>
      <c r="C192" s="113"/>
      <c r="D192" s="113"/>
      <c r="E192" s="179"/>
      <c r="F192" s="179"/>
      <c r="G192" s="193"/>
      <c r="H192" s="136"/>
      <c r="I192" s="113"/>
      <c r="J192" s="113"/>
      <c r="Q192" s="2"/>
      <c r="R192" s="2"/>
      <c r="S192" s="2"/>
      <c r="T192" s="2"/>
      <c r="U192" s="2"/>
    </row>
    <row r="193" spans="1:21">
      <c r="A193" s="113"/>
      <c r="B193" s="113"/>
      <c r="C193" s="113"/>
      <c r="D193" s="113"/>
      <c r="E193" s="179"/>
      <c r="F193" s="179"/>
      <c r="G193" s="193"/>
      <c r="H193" s="136"/>
      <c r="I193" s="113"/>
      <c r="J193" s="113"/>
      <c r="Q193" s="2"/>
      <c r="R193" s="2"/>
      <c r="S193" s="2"/>
      <c r="T193" s="2"/>
      <c r="U193" s="2"/>
    </row>
    <row r="194" spans="1:21">
      <c r="A194" s="113"/>
      <c r="B194" s="113"/>
      <c r="C194" s="113"/>
      <c r="D194" s="113"/>
      <c r="E194" s="179"/>
      <c r="F194" s="179"/>
      <c r="G194" s="193"/>
      <c r="H194" s="136"/>
      <c r="I194" s="113"/>
      <c r="J194" s="113"/>
      <c r="Q194" s="2"/>
      <c r="R194" s="2"/>
      <c r="S194" s="2"/>
      <c r="T194" s="2"/>
      <c r="U194" s="2"/>
    </row>
    <row r="195" spans="1:21">
      <c r="A195" s="113"/>
      <c r="B195" s="113"/>
      <c r="C195" s="113"/>
      <c r="D195" s="113"/>
      <c r="E195" s="179"/>
      <c r="F195" s="179"/>
      <c r="G195" s="193"/>
      <c r="H195" s="136"/>
      <c r="I195" s="113"/>
      <c r="J195" s="113"/>
      <c r="L195" s="98"/>
      <c r="Q195" s="2"/>
      <c r="R195" s="2"/>
      <c r="S195" s="2"/>
      <c r="T195" s="2"/>
      <c r="U195" s="2"/>
    </row>
    <row r="196" spans="1:21">
      <c r="A196" s="105"/>
      <c r="B196" s="105"/>
      <c r="C196" s="113"/>
      <c r="D196" s="113"/>
      <c r="E196" s="179"/>
      <c r="F196" s="179"/>
      <c r="G196" s="193"/>
      <c r="H196" s="136"/>
      <c r="I196" s="113"/>
      <c r="J196" s="113"/>
      <c r="Q196" s="2"/>
      <c r="R196" s="2"/>
      <c r="S196" s="2"/>
      <c r="T196" s="2"/>
      <c r="U196" s="2"/>
    </row>
    <row r="197" spans="1:21">
      <c r="A197" s="113"/>
      <c r="B197" s="113"/>
      <c r="C197" s="113"/>
      <c r="D197" s="113"/>
      <c r="E197" s="179"/>
      <c r="F197" s="179"/>
      <c r="G197" s="193"/>
      <c r="H197" s="136"/>
      <c r="I197" s="113"/>
      <c r="J197" s="113"/>
      <c r="Q197" s="2"/>
      <c r="R197" s="2"/>
      <c r="S197" s="2"/>
      <c r="T197" s="2"/>
      <c r="U197" s="2"/>
    </row>
    <row r="198" spans="1:21">
      <c r="A198" s="113"/>
      <c r="B198" s="113"/>
      <c r="C198" s="113"/>
      <c r="D198" s="113"/>
      <c r="E198" s="179"/>
      <c r="F198" s="179"/>
      <c r="G198" s="193"/>
      <c r="H198" s="136"/>
      <c r="I198" s="113"/>
      <c r="J198" s="113"/>
      <c r="Q198" s="2"/>
      <c r="R198" s="2"/>
      <c r="S198" s="2"/>
      <c r="T198" s="2"/>
      <c r="U198" s="2"/>
    </row>
    <row r="199" spans="1:21" s="118" customFormat="1">
      <c r="A199" s="113"/>
      <c r="B199" s="113"/>
      <c r="C199" s="105"/>
      <c r="D199" s="105"/>
      <c r="E199" s="180"/>
      <c r="F199" s="180"/>
      <c r="G199" s="194"/>
      <c r="H199" s="138"/>
      <c r="I199" s="105"/>
      <c r="J199" s="105"/>
      <c r="K199" s="98"/>
      <c r="L199" s="2"/>
      <c r="M199" s="98"/>
      <c r="N199" s="98"/>
      <c r="O199" s="98"/>
      <c r="P199" s="98"/>
      <c r="Q199" s="98"/>
      <c r="R199" s="98"/>
      <c r="S199" s="98"/>
      <c r="T199" s="98"/>
      <c r="U199" s="98"/>
    </row>
    <row r="200" spans="1:21">
      <c r="A200" s="113"/>
      <c r="B200" s="113"/>
      <c r="C200" s="113"/>
      <c r="D200" s="113"/>
      <c r="E200" s="179"/>
      <c r="F200" s="179"/>
      <c r="G200" s="193"/>
      <c r="H200" s="136"/>
      <c r="I200" s="113"/>
      <c r="J200" s="113"/>
      <c r="Q200" s="2"/>
      <c r="R200" s="2"/>
      <c r="S200" s="2"/>
      <c r="T200" s="2"/>
      <c r="U200" s="2"/>
    </row>
    <row r="201" spans="1:21">
      <c r="A201" s="113"/>
      <c r="B201" s="113"/>
      <c r="C201" s="113"/>
      <c r="D201" s="113"/>
      <c r="E201" s="179"/>
      <c r="F201" s="179"/>
      <c r="G201" s="193"/>
      <c r="H201" s="136"/>
      <c r="I201" s="113"/>
      <c r="J201" s="113"/>
      <c r="Q201" s="2"/>
      <c r="R201" s="2"/>
      <c r="S201" s="2"/>
      <c r="T201" s="2"/>
      <c r="U201" s="2"/>
    </row>
    <row r="202" spans="1:21">
      <c r="A202" s="113"/>
      <c r="B202" s="113"/>
      <c r="C202" s="113"/>
      <c r="D202" s="113"/>
      <c r="E202" s="179"/>
      <c r="F202" s="179"/>
      <c r="G202" s="193"/>
      <c r="H202" s="136"/>
      <c r="I202" s="113"/>
      <c r="J202" s="113"/>
      <c r="Q202" s="2"/>
      <c r="R202" s="2"/>
      <c r="S202" s="2"/>
      <c r="T202" s="2"/>
      <c r="U202" s="2"/>
    </row>
    <row r="203" spans="1:21">
      <c r="A203" s="113"/>
      <c r="B203" s="113"/>
      <c r="C203" s="113"/>
      <c r="D203" s="113"/>
      <c r="E203" s="179"/>
      <c r="F203" s="179"/>
      <c r="G203" s="193"/>
      <c r="H203" s="136"/>
      <c r="I203" s="113"/>
      <c r="J203" s="113"/>
      <c r="Q203" s="2"/>
      <c r="R203" s="2"/>
      <c r="S203" s="2"/>
      <c r="T203" s="2"/>
      <c r="U203" s="2"/>
    </row>
    <row r="204" spans="1:21">
      <c r="A204" s="113"/>
      <c r="B204" s="113"/>
      <c r="C204" s="113"/>
      <c r="D204" s="113"/>
      <c r="E204" s="179"/>
      <c r="F204" s="179"/>
      <c r="G204" s="193"/>
      <c r="H204" s="136"/>
      <c r="I204" s="113"/>
      <c r="J204" s="113"/>
      <c r="Q204" s="2"/>
      <c r="R204" s="2"/>
      <c r="S204" s="2"/>
      <c r="T204" s="2"/>
      <c r="U204" s="2"/>
    </row>
    <row r="205" spans="1:21">
      <c r="A205" s="113"/>
      <c r="B205" s="113"/>
      <c r="C205" s="113"/>
      <c r="D205" s="113"/>
      <c r="E205" s="179"/>
      <c r="F205" s="179"/>
      <c r="G205" s="193"/>
      <c r="H205" s="136"/>
      <c r="I205" s="113"/>
      <c r="J205" s="113"/>
      <c r="Q205" s="2"/>
      <c r="R205" s="2"/>
      <c r="S205" s="2"/>
      <c r="T205" s="2"/>
      <c r="U205" s="2"/>
    </row>
    <row r="206" spans="1:21">
      <c r="A206" s="113"/>
      <c r="B206" s="113"/>
      <c r="C206" s="113"/>
      <c r="D206" s="113"/>
      <c r="E206" s="179"/>
      <c r="F206" s="179"/>
      <c r="G206" s="193"/>
      <c r="H206" s="136"/>
      <c r="I206" s="113"/>
      <c r="J206" s="113"/>
      <c r="Q206" s="2"/>
      <c r="R206" s="2"/>
      <c r="S206" s="2"/>
      <c r="T206" s="2"/>
      <c r="U206" s="2"/>
    </row>
    <row r="207" spans="1:21">
      <c r="A207" s="113"/>
      <c r="B207" s="113"/>
      <c r="C207" s="113"/>
      <c r="D207" s="113"/>
      <c r="E207" s="179"/>
      <c r="F207" s="179"/>
      <c r="G207" s="193"/>
      <c r="H207" s="136"/>
      <c r="I207" s="113"/>
      <c r="J207" s="113"/>
      <c r="Q207" s="2"/>
      <c r="R207" s="2"/>
      <c r="S207" s="2"/>
      <c r="T207" s="2"/>
      <c r="U207" s="2"/>
    </row>
    <row r="208" spans="1:21">
      <c r="A208" s="113"/>
      <c r="B208" s="113"/>
      <c r="C208" s="113"/>
      <c r="D208" s="113"/>
      <c r="E208" s="179"/>
      <c r="F208" s="179"/>
      <c r="G208" s="193"/>
      <c r="H208" s="136"/>
      <c r="I208" s="113"/>
      <c r="J208" s="113"/>
      <c r="Q208" s="2"/>
      <c r="R208" s="2"/>
      <c r="S208" s="2"/>
      <c r="T208" s="2"/>
      <c r="U208" s="2"/>
    </row>
    <row r="209" spans="1:21">
      <c r="A209" s="113"/>
      <c r="B209" s="113"/>
      <c r="C209" s="113"/>
      <c r="D209" s="113"/>
      <c r="E209" s="179"/>
      <c r="F209" s="179"/>
      <c r="G209" s="193"/>
      <c r="H209" s="136"/>
      <c r="I209" s="113"/>
      <c r="J209" s="113"/>
      <c r="Q209" s="2"/>
      <c r="R209" s="2"/>
      <c r="S209" s="2"/>
      <c r="T209" s="2"/>
      <c r="U209" s="2"/>
    </row>
    <row r="210" spans="1:21">
      <c r="A210" s="113"/>
      <c r="B210" s="113"/>
      <c r="C210" s="113"/>
      <c r="D210" s="113"/>
      <c r="E210" s="179"/>
      <c r="F210" s="179"/>
      <c r="G210" s="193"/>
      <c r="H210" s="136"/>
      <c r="I210" s="113"/>
      <c r="J210" s="113"/>
      <c r="Q210" s="2"/>
      <c r="R210" s="2"/>
      <c r="S210" s="2"/>
      <c r="T210" s="2"/>
      <c r="U210" s="2"/>
    </row>
    <row r="211" spans="1:21">
      <c r="A211" s="113"/>
      <c r="B211" s="113"/>
      <c r="C211" s="113"/>
      <c r="D211" s="113"/>
      <c r="E211" s="179"/>
      <c r="F211" s="179"/>
      <c r="G211" s="193"/>
      <c r="H211" s="136"/>
      <c r="I211" s="113"/>
      <c r="J211" s="113"/>
      <c r="L211" s="98"/>
      <c r="Q211" s="2"/>
      <c r="R211" s="2"/>
      <c r="S211" s="2"/>
      <c r="T211" s="2"/>
      <c r="U211" s="2"/>
    </row>
    <row r="212" spans="1:21">
      <c r="A212" s="113"/>
      <c r="B212" s="113"/>
      <c r="C212" s="113"/>
      <c r="D212" s="113"/>
      <c r="E212" s="179"/>
      <c r="F212" s="179"/>
      <c r="G212" s="193"/>
      <c r="H212" s="136"/>
      <c r="I212" s="113"/>
      <c r="J212" s="113"/>
      <c r="Q212" s="2"/>
      <c r="R212" s="2"/>
      <c r="S212" s="2"/>
      <c r="T212" s="2"/>
      <c r="U212" s="2"/>
    </row>
    <row r="213" spans="1:21">
      <c r="A213" s="105"/>
      <c r="B213" s="105"/>
      <c r="C213" s="113"/>
      <c r="D213" s="113"/>
      <c r="E213" s="179"/>
      <c r="F213" s="179"/>
      <c r="G213" s="193"/>
      <c r="H213" s="136"/>
      <c r="I213" s="113"/>
      <c r="J213" s="113"/>
      <c r="Q213" s="2"/>
      <c r="R213" s="2"/>
      <c r="S213" s="2"/>
      <c r="T213" s="2"/>
      <c r="U213" s="2"/>
    </row>
    <row r="214" spans="1:21">
      <c r="A214" s="113"/>
      <c r="B214" s="113"/>
      <c r="C214" s="113"/>
      <c r="D214" s="113"/>
      <c r="E214" s="179"/>
      <c r="F214" s="179"/>
      <c r="G214" s="193"/>
      <c r="H214" s="136"/>
      <c r="I214" s="113"/>
      <c r="J214" s="113"/>
      <c r="Q214" s="2"/>
      <c r="R214" s="2"/>
      <c r="S214" s="2"/>
      <c r="T214" s="2"/>
      <c r="U214" s="2"/>
    </row>
    <row r="215" spans="1:21" s="118" customFormat="1">
      <c r="A215" s="113"/>
      <c r="B215" s="113"/>
      <c r="C215" s="105"/>
      <c r="D215" s="105"/>
      <c r="E215" s="180"/>
      <c r="F215" s="180"/>
      <c r="G215" s="194"/>
      <c r="H215" s="138"/>
      <c r="I215" s="105"/>
      <c r="J215" s="105"/>
      <c r="K215" s="98"/>
      <c r="L215" s="2"/>
      <c r="M215" s="98"/>
      <c r="N215" s="98"/>
      <c r="O215" s="98"/>
      <c r="P215" s="98"/>
      <c r="Q215" s="98"/>
      <c r="R215" s="98"/>
      <c r="S215" s="98"/>
      <c r="T215" s="98"/>
      <c r="U215" s="98"/>
    </row>
    <row r="216" spans="1:21">
      <c r="A216" s="113"/>
      <c r="B216" s="113"/>
      <c r="C216" s="113"/>
      <c r="D216" s="113"/>
      <c r="E216" s="179"/>
      <c r="F216" s="179"/>
      <c r="G216" s="193"/>
      <c r="H216" s="136"/>
      <c r="I216" s="113"/>
      <c r="J216" s="113"/>
      <c r="Q216" s="2"/>
      <c r="R216" s="2"/>
      <c r="S216" s="2"/>
      <c r="T216" s="2"/>
      <c r="U216" s="2"/>
    </row>
    <row r="217" spans="1:21">
      <c r="A217" s="113"/>
      <c r="B217" s="113"/>
      <c r="C217" s="113"/>
      <c r="D217" s="113"/>
      <c r="E217" s="179"/>
      <c r="F217" s="179"/>
      <c r="G217" s="193"/>
      <c r="H217" s="136"/>
      <c r="I217" s="113"/>
      <c r="J217" s="113"/>
      <c r="Q217" s="2"/>
      <c r="R217" s="2"/>
      <c r="S217" s="2"/>
      <c r="T217" s="2"/>
      <c r="U217" s="2"/>
    </row>
    <row r="218" spans="1:21">
      <c r="A218" s="113"/>
      <c r="B218" s="113"/>
      <c r="C218" s="113"/>
      <c r="D218" s="113"/>
      <c r="E218" s="179"/>
      <c r="F218" s="179"/>
      <c r="G218" s="193"/>
      <c r="H218" s="136"/>
      <c r="I218" s="113"/>
      <c r="J218" s="113"/>
      <c r="Q218" s="2"/>
      <c r="R218" s="2"/>
      <c r="S218" s="2"/>
      <c r="T218" s="2"/>
      <c r="U218" s="2"/>
    </row>
    <row r="219" spans="1:21">
      <c r="A219" s="113"/>
      <c r="B219" s="113"/>
      <c r="C219" s="113"/>
      <c r="D219" s="113"/>
      <c r="E219" s="179"/>
      <c r="F219" s="179"/>
      <c r="G219" s="193"/>
      <c r="H219" s="136"/>
      <c r="I219" s="113"/>
      <c r="J219" s="113"/>
      <c r="Q219" s="2"/>
      <c r="R219" s="2"/>
      <c r="S219" s="2"/>
      <c r="T219" s="2"/>
      <c r="U219" s="2"/>
    </row>
    <row r="220" spans="1:21">
      <c r="A220" s="113"/>
      <c r="B220" s="113"/>
      <c r="C220" s="113"/>
      <c r="D220" s="113"/>
      <c r="E220" s="179"/>
      <c r="F220" s="179"/>
      <c r="G220" s="193"/>
      <c r="H220" s="136"/>
      <c r="I220" s="113"/>
      <c r="J220" s="113"/>
      <c r="Q220" s="2"/>
      <c r="R220" s="2"/>
      <c r="S220" s="2"/>
      <c r="T220" s="2"/>
      <c r="U220" s="2"/>
    </row>
    <row r="221" spans="1:21">
      <c r="A221" s="113"/>
      <c r="B221" s="113"/>
      <c r="C221" s="113"/>
      <c r="D221" s="113"/>
      <c r="E221" s="179"/>
      <c r="F221" s="179"/>
      <c r="G221" s="193"/>
      <c r="H221" s="136"/>
      <c r="I221" s="113"/>
      <c r="J221" s="113"/>
      <c r="Q221" s="2"/>
      <c r="R221" s="2"/>
      <c r="S221" s="2"/>
      <c r="T221" s="2"/>
      <c r="U221" s="2"/>
    </row>
    <row r="222" spans="1:21">
      <c r="A222" s="113"/>
      <c r="B222" s="113"/>
      <c r="C222" s="113"/>
      <c r="D222" s="113"/>
      <c r="E222" s="179"/>
      <c r="F222" s="179"/>
      <c r="G222" s="193"/>
      <c r="H222" s="136"/>
      <c r="I222" s="113"/>
      <c r="J222" s="113"/>
      <c r="L222" s="98"/>
      <c r="Q222" s="2"/>
      <c r="R222" s="2"/>
      <c r="S222" s="2"/>
      <c r="T222" s="2"/>
      <c r="U222" s="2"/>
    </row>
    <row r="223" spans="1:21">
      <c r="A223" s="113"/>
      <c r="B223" s="113"/>
      <c r="C223" s="113"/>
      <c r="D223" s="113"/>
      <c r="E223" s="179"/>
      <c r="F223" s="179"/>
      <c r="G223" s="193"/>
      <c r="H223" s="136"/>
      <c r="I223" s="113"/>
      <c r="J223" s="113"/>
      <c r="Q223" s="2"/>
      <c r="R223" s="2"/>
      <c r="S223" s="2"/>
      <c r="T223" s="2"/>
      <c r="U223" s="2"/>
    </row>
    <row r="224" spans="1:21">
      <c r="A224" s="105"/>
      <c r="B224" s="105"/>
      <c r="C224" s="113"/>
      <c r="D224" s="113"/>
      <c r="E224" s="179"/>
      <c r="F224" s="179"/>
      <c r="G224" s="193"/>
      <c r="H224" s="136"/>
      <c r="I224" s="113"/>
      <c r="J224" s="113"/>
      <c r="Q224" s="2"/>
      <c r="R224" s="2"/>
      <c r="S224" s="2"/>
      <c r="T224" s="2"/>
      <c r="U224" s="2"/>
    </row>
    <row r="225" spans="1:21">
      <c r="A225" s="113"/>
      <c r="B225" s="113"/>
      <c r="C225" s="113"/>
      <c r="D225" s="113"/>
      <c r="E225" s="179"/>
      <c r="F225" s="179"/>
      <c r="G225" s="193"/>
      <c r="H225" s="136"/>
      <c r="I225" s="113"/>
      <c r="J225" s="113"/>
      <c r="Q225" s="2"/>
      <c r="R225" s="2"/>
      <c r="S225" s="2"/>
      <c r="T225" s="2"/>
      <c r="U225" s="2"/>
    </row>
    <row r="226" spans="1:21" s="118" customFormat="1">
      <c r="A226" s="113"/>
      <c r="B226" s="113"/>
      <c r="C226" s="105"/>
      <c r="D226" s="105"/>
      <c r="E226" s="180"/>
      <c r="F226" s="180"/>
      <c r="G226" s="194"/>
      <c r="H226" s="138"/>
      <c r="I226" s="105"/>
      <c r="J226" s="105"/>
      <c r="K226" s="98"/>
      <c r="L226" s="2"/>
      <c r="M226" s="98"/>
      <c r="N226" s="98"/>
      <c r="O226" s="98"/>
      <c r="P226" s="98"/>
      <c r="Q226" s="98"/>
      <c r="R226" s="98"/>
      <c r="S226" s="98"/>
      <c r="T226" s="98"/>
      <c r="U226" s="98"/>
    </row>
    <row r="227" spans="1:21">
      <c r="A227" s="113"/>
      <c r="B227" s="113"/>
      <c r="C227" s="113"/>
      <c r="D227" s="113"/>
      <c r="E227" s="179"/>
      <c r="F227" s="179"/>
      <c r="G227" s="193"/>
      <c r="H227" s="136"/>
      <c r="I227" s="113"/>
      <c r="J227" s="113"/>
      <c r="Q227" s="2"/>
      <c r="R227" s="2"/>
      <c r="S227" s="2"/>
      <c r="T227" s="2"/>
      <c r="U227" s="2"/>
    </row>
    <row r="228" spans="1:21">
      <c r="A228" s="113"/>
      <c r="B228" s="113"/>
      <c r="C228" s="113"/>
      <c r="D228" s="113"/>
      <c r="E228" s="179"/>
      <c r="F228" s="179"/>
      <c r="G228" s="193"/>
      <c r="H228" s="136"/>
      <c r="I228" s="113"/>
      <c r="J228" s="113"/>
      <c r="Q228" s="2"/>
      <c r="R228" s="2"/>
      <c r="S228" s="2"/>
      <c r="T228" s="2"/>
      <c r="U228" s="2"/>
    </row>
    <row r="229" spans="1:21">
      <c r="A229" s="113"/>
      <c r="B229" s="113"/>
      <c r="C229" s="113"/>
      <c r="D229" s="113"/>
      <c r="E229" s="179"/>
      <c r="F229" s="179"/>
      <c r="G229" s="193"/>
      <c r="H229" s="136"/>
      <c r="I229" s="113"/>
      <c r="J229" s="113"/>
      <c r="Q229" s="2"/>
      <c r="R229" s="2"/>
      <c r="S229" s="2"/>
      <c r="T229" s="2"/>
      <c r="U229" s="2"/>
    </row>
    <row r="230" spans="1:21">
      <c r="A230" s="113"/>
      <c r="B230" s="113"/>
      <c r="C230" s="113"/>
      <c r="D230" s="113"/>
      <c r="E230" s="179"/>
      <c r="F230" s="179"/>
      <c r="G230" s="193"/>
      <c r="H230" s="136"/>
      <c r="I230" s="113"/>
      <c r="J230" s="113"/>
      <c r="L230" s="98"/>
      <c r="Q230" s="2"/>
      <c r="R230" s="2"/>
      <c r="S230" s="2"/>
      <c r="T230" s="2"/>
      <c r="U230" s="2"/>
    </row>
    <row r="231" spans="1:21">
      <c r="A231" s="113"/>
      <c r="B231" s="113"/>
      <c r="C231" s="113"/>
      <c r="D231" s="113"/>
      <c r="E231" s="179"/>
      <c r="F231" s="179"/>
      <c r="G231" s="193"/>
      <c r="H231" s="136"/>
      <c r="I231" s="113"/>
      <c r="J231" s="113"/>
      <c r="Q231" s="2"/>
      <c r="R231" s="2"/>
      <c r="S231" s="2"/>
      <c r="T231" s="2"/>
      <c r="U231" s="2"/>
    </row>
    <row r="232" spans="1:21">
      <c r="A232" s="105"/>
      <c r="B232" s="105"/>
      <c r="C232" s="113"/>
      <c r="D232" s="113"/>
      <c r="E232" s="179"/>
      <c r="F232" s="179"/>
      <c r="G232" s="193"/>
      <c r="H232" s="136"/>
      <c r="I232" s="113"/>
      <c r="J232" s="113"/>
      <c r="Q232" s="2"/>
      <c r="R232" s="2"/>
      <c r="S232" s="2"/>
      <c r="T232" s="2"/>
      <c r="U232" s="2"/>
    </row>
    <row r="233" spans="1:21">
      <c r="A233" s="113"/>
      <c r="B233" s="113"/>
      <c r="C233" s="113"/>
      <c r="D233" s="113"/>
      <c r="E233" s="179"/>
      <c r="F233" s="179"/>
      <c r="G233" s="193"/>
      <c r="H233" s="136"/>
      <c r="I233" s="113"/>
      <c r="J233" s="113"/>
      <c r="Q233" s="2"/>
      <c r="R233" s="2"/>
      <c r="S233" s="2"/>
      <c r="T233" s="2"/>
      <c r="U233" s="2"/>
    </row>
    <row r="234" spans="1:21" s="118" customFormat="1">
      <c r="A234" s="105"/>
      <c r="B234" s="105"/>
      <c r="C234" s="105"/>
      <c r="D234" s="105"/>
      <c r="E234" s="180"/>
      <c r="F234" s="180"/>
      <c r="G234" s="194"/>
      <c r="H234" s="138"/>
      <c r="I234" s="105"/>
      <c r="J234" s="105"/>
      <c r="K234" s="98"/>
      <c r="L234" s="2"/>
      <c r="M234" s="98"/>
      <c r="N234" s="98"/>
      <c r="O234" s="98"/>
      <c r="P234" s="98"/>
      <c r="Q234" s="98"/>
      <c r="R234" s="98"/>
      <c r="S234" s="98"/>
      <c r="T234" s="98"/>
      <c r="U234" s="98"/>
    </row>
    <row r="235" spans="1:21">
      <c r="A235" s="113"/>
      <c r="B235" s="113"/>
      <c r="C235" s="113"/>
      <c r="D235" s="113"/>
      <c r="E235" s="179"/>
      <c r="F235" s="179"/>
      <c r="G235" s="193"/>
      <c r="H235" s="136"/>
      <c r="I235" s="113"/>
      <c r="J235" s="113"/>
      <c r="Q235" s="2"/>
      <c r="R235" s="2"/>
      <c r="S235" s="2"/>
      <c r="T235" s="2"/>
      <c r="U235" s="2"/>
    </row>
    <row r="236" spans="1:21">
      <c r="A236" s="105"/>
      <c r="B236" s="105"/>
      <c r="C236" s="105"/>
      <c r="D236" s="105"/>
      <c r="E236" s="180"/>
      <c r="F236" s="180"/>
      <c r="G236" s="194"/>
      <c r="H236" s="138"/>
      <c r="I236" s="105"/>
      <c r="J236" s="105"/>
      <c r="Q236" s="2"/>
      <c r="R236" s="2"/>
      <c r="S236" s="2"/>
      <c r="T236" s="2"/>
      <c r="U236" s="2"/>
    </row>
    <row r="237" spans="1:21">
      <c r="A237" s="196"/>
      <c r="B237" s="186"/>
      <c r="C237" s="186"/>
      <c r="D237" s="186"/>
      <c r="E237" s="186"/>
      <c r="F237" s="186"/>
      <c r="G237" s="186"/>
      <c r="H237" s="186"/>
      <c r="I237" s="186"/>
      <c r="J237" s="186"/>
      <c r="Q237" s="2"/>
      <c r="R237" s="2"/>
      <c r="S237" s="2"/>
      <c r="T237" s="2"/>
      <c r="U237" s="2"/>
    </row>
    <row r="238" spans="1:21">
      <c r="A238" s="196"/>
      <c r="B238" s="186"/>
      <c r="C238" s="186"/>
      <c r="D238" s="186"/>
      <c r="E238" s="186"/>
      <c r="F238" s="186"/>
      <c r="G238" s="186"/>
      <c r="H238" s="186"/>
      <c r="I238" s="186"/>
      <c r="J238" s="186"/>
      <c r="Q238" s="2"/>
      <c r="R238" s="2"/>
      <c r="S238" s="2"/>
      <c r="T238" s="2"/>
      <c r="U238" s="2"/>
    </row>
    <row r="239" spans="1:21">
      <c r="A239" s="196"/>
      <c r="B239" s="186"/>
      <c r="C239" s="186"/>
      <c r="D239" s="195"/>
      <c r="E239" s="195"/>
      <c r="F239" s="195"/>
      <c r="G239" s="186"/>
      <c r="H239" s="186"/>
      <c r="I239" s="186"/>
      <c r="J239" s="186"/>
      <c r="Q239" s="2"/>
      <c r="R239" s="2"/>
      <c r="S239" s="2"/>
      <c r="T239" s="2"/>
      <c r="U239" s="2"/>
    </row>
    <row r="240" spans="1:21">
      <c r="A240" s="196"/>
      <c r="B240" s="186"/>
      <c r="C240" s="186"/>
      <c r="D240" s="195"/>
      <c r="E240" s="195"/>
      <c r="F240" s="195"/>
      <c r="G240" s="186"/>
      <c r="H240" s="186"/>
      <c r="I240" s="186"/>
      <c r="J240" s="186"/>
      <c r="Q240" s="2"/>
      <c r="R240" s="2"/>
      <c r="S240" s="2"/>
      <c r="T240" s="2"/>
      <c r="U240" s="2"/>
    </row>
    <row r="241" spans="1:21">
      <c r="A241" s="196"/>
      <c r="B241" s="186"/>
      <c r="C241" s="186"/>
      <c r="D241" s="186"/>
      <c r="E241" s="186"/>
      <c r="F241" s="186"/>
      <c r="G241" s="186"/>
      <c r="H241" s="186"/>
      <c r="I241" s="186"/>
      <c r="J241" s="186"/>
      <c r="Q241" s="2"/>
      <c r="R241" s="2"/>
      <c r="S241" s="2"/>
      <c r="T241" s="2"/>
      <c r="U241" s="2"/>
    </row>
    <row r="242" spans="1:21">
      <c r="A242" s="196"/>
      <c r="B242" s="186"/>
      <c r="C242" s="186"/>
      <c r="D242" s="186"/>
      <c r="E242" s="186"/>
      <c r="F242" s="186"/>
      <c r="G242" s="186"/>
      <c r="H242" s="186"/>
      <c r="I242" s="186"/>
      <c r="J242" s="186"/>
      <c r="Q242" s="2"/>
      <c r="R242" s="2"/>
      <c r="S242" s="2"/>
      <c r="T242" s="2"/>
      <c r="U242" s="2"/>
    </row>
    <row r="243" spans="1:21">
      <c r="A243" s="196"/>
      <c r="B243" s="186"/>
      <c r="C243" s="186"/>
      <c r="D243" s="186"/>
      <c r="E243" s="23"/>
      <c r="F243" s="23"/>
      <c r="G243" s="23"/>
      <c r="H243" s="186"/>
      <c r="I243" s="186"/>
      <c r="J243" s="186"/>
      <c r="Q243" s="2"/>
      <c r="R243" s="2"/>
      <c r="S243" s="2"/>
      <c r="T243" s="2"/>
      <c r="U243" s="2"/>
    </row>
    <row r="244" spans="1:21">
      <c r="A244" s="196"/>
      <c r="B244" s="186"/>
      <c r="C244" s="186"/>
      <c r="D244" s="186"/>
      <c r="E244" s="23"/>
      <c r="F244" s="23"/>
      <c r="G244" s="23"/>
      <c r="H244" s="186"/>
      <c r="I244" s="186"/>
      <c r="J244" s="186"/>
      <c r="Q244" s="2"/>
      <c r="R244" s="2"/>
      <c r="S244" s="2"/>
      <c r="T244" s="2"/>
      <c r="U244" s="2"/>
    </row>
    <row r="245" spans="1:21">
      <c r="A245" s="197"/>
      <c r="B245" s="186"/>
      <c r="C245" s="186"/>
      <c r="D245" s="186"/>
      <c r="E245" s="23"/>
      <c r="F245" s="23"/>
      <c r="G245" s="23"/>
      <c r="H245" s="186"/>
      <c r="I245" s="186"/>
      <c r="J245" s="186"/>
      <c r="Q245" s="2"/>
      <c r="R245" s="2"/>
      <c r="S245" s="2"/>
      <c r="T245" s="2"/>
      <c r="U245" s="2"/>
    </row>
    <row r="246" spans="1:21">
      <c r="A246" s="186"/>
      <c r="B246" s="186"/>
      <c r="C246" s="186"/>
      <c r="D246" s="186"/>
      <c r="E246" s="23"/>
      <c r="F246" s="23"/>
      <c r="G246" s="23"/>
      <c r="H246" s="186"/>
      <c r="I246" s="186"/>
      <c r="J246" s="186"/>
      <c r="Q246" s="2"/>
      <c r="R246" s="2"/>
      <c r="S246" s="2"/>
      <c r="T246" s="2"/>
      <c r="U246" s="2"/>
    </row>
    <row r="247" spans="1:21">
      <c r="A247" s="186"/>
      <c r="B247" s="186"/>
      <c r="C247" s="186"/>
      <c r="D247" s="186"/>
      <c r="E247" s="23"/>
      <c r="F247" s="23"/>
      <c r="G247" s="23"/>
      <c r="H247" s="186"/>
      <c r="I247" s="186"/>
      <c r="J247" s="186"/>
      <c r="Q247" s="2"/>
      <c r="R247" s="2"/>
      <c r="S247" s="2"/>
      <c r="T247" s="2"/>
      <c r="U247" s="2"/>
    </row>
    <row r="248" spans="1:21">
      <c r="A248" s="186"/>
      <c r="B248" s="186"/>
      <c r="C248" s="186"/>
      <c r="D248" s="186"/>
      <c r="E248" s="186"/>
      <c r="F248" s="23"/>
      <c r="G248" s="23"/>
      <c r="H248" s="186"/>
      <c r="I248" s="186"/>
      <c r="J248" s="186"/>
      <c r="Q248" s="2"/>
      <c r="R248" s="2"/>
      <c r="S248" s="2"/>
      <c r="T248" s="2"/>
      <c r="U248" s="2"/>
    </row>
    <row r="249" spans="1:21">
      <c r="A249" s="186"/>
      <c r="B249" s="186"/>
      <c r="C249" s="186"/>
      <c r="D249" s="186"/>
      <c r="E249" s="186"/>
      <c r="F249" s="23"/>
      <c r="G249" s="23"/>
      <c r="H249" s="186"/>
      <c r="I249" s="186"/>
      <c r="J249" s="186"/>
      <c r="Q249" s="2"/>
      <c r="R249" s="2"/>
      <c r="S249" s="2"/>
      <c r="T249" s="2"/>
      <c r="U249" s="2"/>
    </row>
    <row r="250" spans="1:21">
      <c r="A250" s="2"/>
      <c r="B250" s="2"/>
      <c r="C250" s="2"/>
      <c r="D250" s="2"/>
      <c r="E250" s="2"/>
      <c r="F250" s="9"/>
      <c r="G250" s="9"/>
      <c r="H250" s="2"/>
      <c r="I250" s="2"/>
      <c r="J250" s="2"/>
      <c r="L250" s="20"/>
      <c r="Q250" s="2"/>
      <c r="R250" s="2"/>
      <c r="S250" s="2"/>
      <c r="T250" s="2"/>
      <c r="U250" s="2"/>
    </row>
    <row r="251" spans="1:21" s="20" customFormat="1">
      <c r="D251" s="257"/>
      <c r="F251" s="21"/>
      <c r="G251" s="21"/>
    </row>
    <row r="252" spans="1:21" s="20" customFormat="1" ht="12" customHeight="1">
      <c r="D252" s="258"/>
      <c r="F252" s="21"/>
      <c r="G252" s="21"/>
    </row>
    <row r="253" spans="1:21" s="20" customFormat="1"/>
    <row r="254" spans="1:21" s="20" customFormat="1" ht="10.15" customHeight="1">
      <c r="A254" s="259"/>
      <c r="B254" s="260"/>
      <c r="C254" s="261"/>
      <c r="D254" s="262"/>
      <c r="E254" s="259"/>
      <c r="F254" s="259"/>
      <c r="G254" s="259"/>
      <c r="H254" s="259"/>
      <c r="I254" s="263"/>
      <c r="J254" s="259"/>
      <c r="L254" s="97"/>
    </row>
    <row r="255" spans="1:21" s="20" customFormat="1" ht="10.15" customHeight="1">
      <c r="A255" s="259"/>
      <c r="B255" s="260"/>
      <c r="C255" s="261"/>
      <c r="D255" s="262"/>
      <c r="E255" s="259"/>
      <c r="F255" s="259"/>
      <c r="G255" s="259"/>
      <c r="H255" s="259"/>
      <c r="I255" s="263"/>
      <c r="J255" s="259"/>
    </row>
    <row r="256" spans="1:21" s="20" customFormat="1">
      <c r="A256" s="264"/>
      <c r="B256" s="264"/>
      <c r="C256" s="264"/>
      <c r="D256" s="264"/>
      <c r="E256" s="265"/>
      <c r="F256" s="265"/>
      <c r="G256" s="266"/>
      <c r="H256" s="267"/>
      <c r="I256" s="264"/>
      <c r="J256" s="264"/>
    </row>
    <row r="257" spans="1:12" s="20" customFormat="1">
      <c r="B257" s="264"/>
      <c r="C257" s="264"/>
      <c r="D257" s="264"/>
      <c r="E257" s="265"/>
      <c r="F257" s="265"/>
      <c r="G257" s="266"/>
      <c r="H257" s="267"/>
      <c r="I257" s="264"/>
      <c r="J257" s="264"/>
    </row>
    <row r="258" spans="1:12" s="97" customFormat="1">
      <c r="B258" s="260"/>
      <c r="C258" s="260"/>
      <c r="D258" s="260"/>
      <c r="E258" s="268"/>
      <c r="F258" s="268"/>
      <c r="G258" s="269"/>
      <c r="H258" s="270"/>
      <c r="I258" s="260"/>
      <c r="J258" s="260"/>
    </row>
    <row r="259" spans="1:12" s="20" customFormat="1">
      <c r="A259" s="264"/>
      <c r="B259" s="264"/>
      <c r="C259" s="264"/>
      <c r="D259" s="264"/>
      <c r="E259" s="265"/>
      <c r="F259" s="265"/>
      <c r="G259" s="266"/>
      <c r="H259" s="267"/>
      <c r="I259" s="264"/>
      <c r="J259" s="264"/>
    </row>
    <row r="260" spans="1:12" s="20" customFormat="1">
      <c r="B260" s="264"/>
      <c r="C260" s="264"/>
      <c r="D260" s="264"/>
      <c r="E260" s="265"/>
      <c r="F260" s="265"/>
      <c r="G260" s="266"/>
      <c r="H260" s="267"/>
      <c r="I260" s="264"/>
      <c r="J260" s="264"/>
    </row>
    <row r="261" spans="1:12" s="20" customFormat="1">
      <c r="B261" s="264"/>
      <c r="C261" s="264"/>
      <c r="D261" s="264"/>
      <c r="E261" s="265"/>
      <c r="F261" s="265"/>
      <c r="G261" s="266"/>
      <c r="H261" s="267"/>
      <c r="I261" s="264"/>
      <c r="J261" s="264"/>
    </row>
    <row r="262" spans="1:12" s="97" customFormat="1">
      <c r="A262" s="260"/>
      <c r="B262" s="260"/>
      <c r="C262" s="260"/>
      <c r="D262" s="260"/>
      <c r="E262" s="268"/>
      <c r="F262" s="268"/>
      <c r="G262" s="271"/>
      <c r="H262" s="270"/>
      <c r="I262" s="260"/>
      <c r="J262" s="260"/>
      <c r="L262" s="20"/>
    </row>
    <row r="263" spans="1:12" s="20" customFormat="1">
      <c r="B263" s="264"/>
      <c r="C263" s="264"/>
      <c r="D263" s="264"/>
      <c r="E263" s="265"/>
      <c r="F263" s="265"/>
      <c r="G263" s="272"/>
      <c r="H263" s="267"/>
      <c r="I263" s="264"/>
      <c r="J263" s="264"/>
    </row>
    <row r="264" spans="1:12" s="20" customFormat="1">
      <c r="B264" s="264"/>
      <c r="C264" s="264"/>
      <c r="D264" s="264"/>
      <c r="E264" s="265"/>
      <c r="F264" s="265"/>
      <c r="G264" s="272"/>
      <c r="H264" s="267"/>
      <c r="I264" s="264"/>
      <c r="J264" s="264"/>
    </row>
    <row r="265" spans="1:12" s="20" customFormat="1">
      <c r="B265" s="264"/>
      <c r="C265" s="264"/>
      <c r="D265" s="264"/>
      <c r="E265" s="265"/>
      <c r="F265" s="265"/>
      <c r="G265" s="272"/>
      <c r="H265" s="267"/>
      <c r="I265" s="264"/>
      <c r="J265" s="264"/>
    </row>
    <row r="266" spans="1:12" s="20" customFormat="1">
      <c r="B266" s="264"/>
      <c r="C266" s="264"/>
      <c r="D266" s="264"/>
      <c r="E266" s="265"/>
      <c r="F266" s="265"/>
      <c r="G266" s="272"/>
      <c r="H266" s="267"/>
      <c r="I266" s="264"/>
      <c r="J266" s="264"/>
    </row>
    <row r="267" spans="1:12" s="20" customFormat="1">
      <c r="A267" s="264"/>
      <c r="B267" s="264"/>
      <c r="C267" s="264"/>
      <c r="D267" s="264"/>
      <c r="E267" s="265"/>
      <c r="F267" s="265"/>
      <c r="G267" s="272"/>
      <c r="H267" s="267"/>
      <c r="I267" s="264"/>
      <c r="J267" s="264"/>
    </row>
    <row r="268" spans="1:12" s="20" customFormat="1">
      <c r="B268" s="264"/>
      <c r="C268" s="264"/>
      <c r="D268" s="264"/>
      <c r="E268" s="265"/>
      <c r="F268" s="265"/>
      <c r="G268" s="272"/>
      <c r="H268" s="267"/>
      <c r="I268" s="264"/>
      <c r="J268" s="264"/>
    </row>
    <row r="269" spans="1:12" s="20" customFormat="1">
      <c r="B269" s="264"/>
      <c r="C269" s="264"/>
      <c r="D269" s="264"/>
      <c r="E269" s="265"/>
      <c r="F269" s="265"/>
      <c r="G269" s="272"/>
      <c r="H269" s="267"/>
      <c r="I269" s="264"/>
      <c r="J269" s="264"/>
    </row>
    <row r="270" spans="1:12" s="20" customFormat="1">
      <c r="A270" s="264"/>
      <c r="B270" s="264"/>
      <c r="C270" s="264"/>
      <c r="D270" s="264"/>
      <c r="E270" s="265"/>
      <c r="F270" s="265"/>
      <c r="G270" s="272"/>
      <c r="H270" s="267"/>
      <c r="I270" s="264"/>
      <c r="J270" s="264"/>
    </row>
    <row r="271" spans="1:12" s="20" customFormat="1">
      <c r="B271" s="264"/>
      <c r="C271" s="264"/>
      <c r="D271" s="264"/>
      <c r="E271" s="265"/>
      <c r="F271" s="265"/>
      <c r="G271" s="272"/>
      <c r="H271" s="267"/>
      <c r="I271" s="264"/>
      <c r="J271" s="264"/>
    </row>
    <row r="272" spans="1:12" s="20" customFormat="1">
      <c r="B272" s="264"/>
      <c r="C272" s="264"/>
      <c r="D272" s="264"/>
      <c r="E272" s="265"/>
      <c r="F272" s="265"/>
      <c r="G272" s="272"/>
      <c r="H272" s="267"/>
      <c r="I272" s="264"/>
      <c r="J272" s="264"/>
    </row>
    <row r="273" spans="1:12" s="20" customFormat="1">
      <c r="A273" s="264"/>
      <c r="B273" s="264"/>
      <c r="C273" s="264"/>
      <c r="D273" s="264"/>
      <c r="E273" s="265"/>
      <c r="F273" s="265"/>
      <c r="G273" s="272"/>
      <c r="H273" s="267"/>
      <c r="I273" s="264"/>
      <c r="J273" s="264"/>
    </row>
    <row r="274" spans="1:12" s="20" customFormat="1">
      <c r="B274" s="264"/>
      <c r="C274" s="264"/>
      <c r="D274" s="264"/>
      <c r="E274" s="265"/>
      <c r="F274" s="265"/>
      <c r="G274" s="272"/>
      <c r="H274" s="267"/>
      <c r="I274" s="264"/>
      <c r="J274" s="264"/>
    </row>
    <row r="275" spans="1:12" s="20" customFormat="1">
      <c r="B275" s="264"/>
      <c r="C275" s="264"/>
      <c r="D275" s="264"/>
      <c r="E275" s="265"/>
      <c r="F275" s="265"/>
      <c r="G275" s="272"/>
      <c r="H275" s="267"/>
      <c r="I275" s="264"/>
      <c r="J275" s="264"/>
    </row>
    <row r="276" spans="1:12" s="20" customFormat="1">
      <c r="A276" s="264"/>
      <c r="B276" s="264"/>
      <c r="C276" s="264"/>
      <c r="D276" s="264"/>
      <c r="E276" s="265"/>
      <c r="F276" s="265"/>
      <c r="G276" s="272"/>
      <c r="H276" s="267"/>
      <c r="I276" s="264"/>
      <c r="J276" s="264"/>
    </row>
    <row r="277" spans="1:12" s="20" customFormat="1">
      <c r="B277" s="264"/>
      <c r="C277" s="264"/>
      <c r="D277" s="264"/>
      <c r="E277" s="265"/>
      <c r="F277" s="265"/>
      <c r="G277" s="272"/>
      <c r="H277" s="267"/>
      <c r="I277" s="264"/>
      <c r="J277" s="264"/>
      <c r="L277" s="97"/>
    </row>
    <row r="278" spans="1:12" s="20" customFormat="1">
      <c r="B278" s="264"/>
      <c r="C278" s="264"/>
      <c r="D278" s="264"/>
      <c r="E278" s="265"/>
      <c r="F278" s="265"/>
      <c r="G278" s="272"/>
      <c r="H278" s="267"/>
      <c r="I278" s="264"/>
      <c r="J278" s="264"/>
    </row>
    <row r="279" spans="1:12" s="20" customFormat="1">
      <c r="A279" s="264"/>
      <c r="B279" s="264"/>
      <c r="C279" s="264"/>
      <c r="D279" s="264"/>
      <c r="E279" s="265"/>
      <c r="F279" s="265"/>
      <c r="G279" s="272"/>
      <c r="H279" s="267"/>
      <c r="I279" s="264"/>
      <c r="J279" s="264"/>
    </row>
    <row r="280" spans="1:12" s="20" customFormat="1">
      <c r="B280" s="264"/>
      <c r="C280" s="264"/>
      <c r="D280" s="264"/>
      <c r="E280" s="265"/>
      <c r="F280" s="265"/>
      <c r="G280" s="272"/>
      <c r="H280" s="267"/>
      <c r="I280" s="264"/>
      <c r="J280" s="264"/>
    </row>
    <row r="281" spans="1:12" s="97" customFormat="1">
      <c r="B281" s="260"/>
      <c r="C281" s="260"/>
      <c r="D281" s="260"/>
      <c r="E281" s="268"/>
      <c r="F281" s="268"/>
      <c r="G281" s="271"/>
      <c r="H281" s="270"/>
      <c r="I281" s="260"/>
      <c r="J281" s="260"/>
      <c r="L281" s="20"/>
    </row>
    <row r="282" spans="1:12" s="20" customFormat="1">
      <c r="A282" s="264"/>
      <c r="B282" s="264"/>
      <c r="C282" s="264"/>
      <c r="D282" s="264"/>
      <c r="E282" s="265"/>
      <c r="F282" s="265"/>
      <c r="G282" s="272"/>
      <c r="H282" s="267"/>
      <c r="I282" s="264"/>
      <c r="J282" s="264"/>
    </row>
    <row r="283" spans="1:12" s="20" customFormat="1">
      <c r="B283" s="264"/>
      <c r="C283" s="264"/>
      <c r="D283" s="264"/>
      <c r="E283" s="265"/>
      <c r="F283" s="265"/>
      <c r="G283" s="272"/>
      <c r="H283" s="267"/>
      <c r="I283" s="264"/>
      <c r="J283" s="264"/>
    </row>
    <row r="284" spans="1:12" s="20" customFormat="1">
      <c r="B284" s="264"/>
      <c r="C284" s="264"/>
      <c r="D284" s="264"/>
      <c r="E284" s="265"/>
      <c r="F284" s="265"/>
      <c r="G284" s="272"/>
      <c r="H284" s="267"/>
      <c r="I284" s="264"/>
      <c r="J284" s="264"/>
    </row>
    <row r="285" spans="1:12" s="20" customFormat="1">
      <c r="B285" s="264"/>
      <c r="C285" s="264"/>
      <c r="D285" s="264"/>
      <c r="E285" s="265"/>
      <c r="F285" s="265"/>
      <c r="G285" s="272"/>
      <c r="H285" s="267"/>
      <c r="I285" s="264"/>
      <c r="J285" s="264"/>
    </row>
    <row r="286" spans="1:12" s="20" customFormat="1">
      <c r="B286" s="264"/>
      <c r="C286" s="264"/>
      <c r="D286" s="264"/>
      <c r="E286" s="265"/>
      <c r="F286" s="265"/>
      <c r="G286" s="272"/>
      <c r="H286" s="267"/>
      <c r="I286" s="264"/>
      <c r="J286" s="264"/>
    </row>
    <row r="287" spans="1:12" s="20" customFormat="1">
      <c r="A287" s="264"/>
      <c r="B287" s="264"/>
      <c r="C287" s="264"/>
      <c r="D287" s="264"/>
      <c r="E287" s="265"/>
      <c r="F287" s="265"/>
      <c r="G287" s="272"/>
      <c r="H287" s="267"/>
      <c r="I287" s="264"/>
      <c r="J287" s="264"/>
    </row>
    <row r="288" spans="1:12" s="20" customFormat="1">
      <c r="B288" s="264"/>
      <c r="C288" s="264"/>
      <c r="D288" s="264"/>
      <c r="E288" s="265"/>
      <c r="F288" s="265"/>
      <c r="G288" s="272"/>
      <c r="H288" s="267"/>
      <c r="I288" s="264"/>
      <c r="J288" s="264"/>
    </row>
    <row r="289" spans="1:12" s="20" customFormat="1">
      <c r="B289" s="264"/>
      <c r="C289" s="264"/>
      <c r="D289" s="264"/>
      <c r="E289" s="265"/>
      <c r="F289" s="265"/>
      <c r="G289" s="272"/>
      <c r="H289" s="267"/>
      <c r="I289" s="264"/>
      <c r="J289" s="264"/>
    </row>
    <row r="290" spans="1:12" s="20" customFormat="1">
      <c r="A290" s="264"/>
      <c r="B290" s="264"/>
      <c r="C290" s="264"/>
      <c r="D290" s="264"/>
      <c r="E290" s="265"/>
      <c r="F290" s="265"/>
      <c r="G290" s="272"/>
      <c r="H290" s="267"/>
      <c r="I290" s="264"/>
      <c r="J290" s="264"/>
    </row>
    <row r="291" spans="1:12" s="20" customFormat="1">
      <c r="B291" s="264"/>
      <c r="C291" s="264"/>
      <c r="D291" s="264"/>
      <c r="E291" s="265"/>
      <c r="F291" s="265"/>
      <c r="G291" s="272"/>
      <c r="H291" s="267"/>
      <c r="I291" s="264"/>
      <c r="J291" s="264"/>
    </row>
    <row r="292" spans="1:12" s="20" customFormat="1">
      <c r="B292" s="264"/>
      <c r="C292" s="264"/>
      <c r="D292" s="264"/>
      <c r="E292" s="265"/>
      <c r="F292" s="265"/>
      <c r="G292" s="272"/>
      <c r="H292" s="267"/>
      <c r="I292" s="264"/>
      <c r="J292" s="264"/>
    </row>
    <row r="293" spans="1:12" s="20" customFormat="1">
      <c r="A293" s="264"/>
      <c r="B293" s="264"/>
      <c r="C293" s="264"/>
      <c r="D293" s="264"/>
      <c r="E293" s="265"/>
      <c r="F293" s="265"/>
      <c r="G293" s="272"/>
      <c r="H293" s="267"/>
      <c r="I293" s="264"/>
      <c r="J293" s="264"/>
    </row>
    <row r="294" spans="1:12" s="20" customFormat="1">
      <c r="B294" s="264"/>
      <c r="C294" s="264"/>
      <c r="D294" s="264"/>
      <c r="E294" s="265"/>
      <c r="F294" s="265"/>
      <c r="G294" s="272"/>
      <c r="H294" s="267"/>
      <c r="I294" s="264"/>
      <c r="J294" s="264"/>
      <c r="L294" s="97"/>
    </row>
    <row r="295" spans="1:12" s="20" customFormat="1">
      <c r="B295" s="264"/>
      <c r="C295" s="264"/>
      <c r="D295" s="264"/>
      <c r="E295" s="265"/>
      <c r="F295" s="265"/>
      <c r="G295" s="272"/>
      <c r="H295" s="267"/>
      <c r="I295" s="264"/>
      <c r="J295" s="264"/>
    </row>
    <row r="296" spans="1:12" s="20" customFormat="1">
      <c r="A296" s="264"/>
      <c r="B296" s="264"/>
      <c r="C296" s="264"/>
      <c r="D296" s="264"/>
      <c r="E296" s="265"/>
      <c r="F296" s="265"/>
      <c r="G296" s="272"/>
      <c r="H296" s="267"/>
      <c r="I296" s="264"/>
      <c r="J296" s="264"/>
    </row>
    <row r="297" spans="1:12" s="20" customFormat="1">
      <c r="B297" s="264"/>
      <c r="C297" s="264"/>
      <c r="D297" s="264"/>
      <c r="E297" s="265"/>
      <c r="F297" s="265"/>
      <c r="G297" s="272"/>
      <c r="H297" s="267"/>
      <c r="I297" s="264"/>
      <c r="J297" s="264"/>
    </row>
    <row r="298" spans="1:12" s="97" customFormat="1">
      <c r="B298" s="260"/>
      <c r="C298" s="260"/>
      <c r="D298" s="260"/>
      <c r="E298" s="268"/>
      <c r="F298" s="268"/>
      <c r="G298" s="271"/>
      <c r="H298" s="270"/>
      <c r="I298" s="260"/>
      <c r="J298" s="260"/>
      <c r="L298" s="20"/>
    </row>
    <row r="299" spans="1:12" s="20" customFormat="1">
      <c r="A299" s="264"/>
      <c r="B299" s="264"/>
      <c r="C299" s="264"/>
      <c r="D299" s="264"/>
      <c r="E299" s="265"/>
      <c r="F299" s="265"/>
      <c r="G299" s="272"/>
      <c r="H299" s="267"/>
      <c r="I299" s="264"/>
      <c r="J299" s="264"/>
    </row>
    <row r="300" spans="1:12" s="20" customFormat="1">
      <c r="B300" s="264"/>
      <c r="C300" s="264"/>
      <c r="D300" s="264"/>
      <c r="E300" s="265"/>
      <c r="F300" s="265"/>
      <c r="G300" s="272"/>
      <c r="H300" s="267"/>
      <c r="I300" s="264"/>
      <c r="J300" s="264"/>
    </row>
    <row r="301" spans="1:12" s="20" customFormat="1">
      <c r="B301" s="264"/>
      <c r="C301" s="264"/>
      <c r="D301" s="264"/>
      <c r="E301" s="265"/>
      <c r="F301" s="265"/>
      <c r="G301" s="272"/>
      <c r="H301" s="267"/>
      <c r="I301" s="264"/>
      <c r="J301" s="264"/>
    </row>
    <row r="302" spans="1:12" s="20" customFormat="1">
      <c r="B302" s="264"/>
      <c r="C302" s="264"/>
      <c r="D302" s="264"/>
      <c r="E302" s="265"/>
      <c r="F302" s="265"/>
      <c r="G302" s="272"/>
      <c r="H302" s="267"/>
      <c r="I302" s="264"/>
      <c r="J302" s="264"/>
    </row>
    <row r="303" spans="1:12" s="20" customFormat="1">
      <c r="A303" s="264"/>
      <c r="B303" s="264"/>
      <c r="C303" s="264"/>
      <c r="D303" s="264"/>
      <c r="E303" s="265"/>
      <c r="F303" s="265"/>
      <c r="G303" s="272"/>
      <c r="H303" s="267"/>
      <c r="I303" s="264"/>
      <c r="J303" s="264"/>
      <c r="L303" s="97"/>
    </row>
    <row r="304" spans="1:12" s="20" customFormat="1">
      <c r="B304" s="264"/>
      <c r="C304" s="264"/>
      <c r="D304" s="264"/>
      <c r="E304" s="265"/>
      <c r="F304" s="265"/>
      <c r="G304" s="272"/>
      <c r="H304" s="267"/>
      <c r="I304" s="264"/>
      <c r="J304" s="264"/>
    </row>
    <row r="305" spans="1:12" s="20" customFormat="1">
      <c r="A305" s="264"/>
      <c r="B305" s="264"/>
      <c r="C305" s="264"/>
      <c r="D305" s="264"/>
      <c r="E305" s="265"/>
      <c r="F305" s="265"/>
      <c r="G305" s="272"/>
      <c r="H305" s="267"/>
      <c r="I305" s="264"/>
      <c r="J305" s="264"/>
    </row>
    <row r="306" spans="1:12" s="20" customFormat="1">
      <c r="B306" s="264"/>
      <c r="C306" s="264"/>
      <c r="D306" s="264"/>
      <c r="E306" s="265"/>
      <c r="F306" s="265"/>
      <c r="G306" s="272"/>
      <c r="H306" s="267"/>
      <c r="I306" s="264"/>
      <c r="J306" s="264"/>
    </row>
    <row r="307" spans="1:12" s="97" customFormat="1">
      <c r="B307" s="260"/>
      <c r="C307" s="260"/>
      <c r="D307" s="264"/>
      <c r="E307" s="265"/>
      <c r="F307" s="265"/>
      <c r="G307" s="272"/>
      <c r="H307" s="267"/>
      <c r="I307" s="264"/>
      <c r="J307" s="264"/>
      <c r="L307" s="20"/>
    </row>
    <row r="308" spans="1:12" s="20" customFormat="1">
      <c r="A308" s="264"/>
      <c r="B308" s="264"/>
      <c r="C308" s="264"/>
      <c r="D308" s="264"/>
      <c r="E308" s="265"/>
      <c r="F308" s="265"/>
      <c r="G308" s="272"/>
      <c r="H308" s="267"/>
      <c r="I308" s="264"/>
      <c r="J308" s="264"/>
    </row>
    <row r="309" spans="1:12" s="20" customFormat="1">
      <c r="B309" s="264"/>
      <c r="C309" s="264"/>
      <c r="D309" s="264"/>
      <c r="E309" s="265"/>
      <c r="F309" s="265"/>
      <c r="G309" s="272"/>
      <c r="H309" s="267"/>
      <c r="I309" s="264"/>
      <c r="J309" s="264"/>
      <c r="L309" s="97"/>
    </row>
    <row r="310" spans="1:12" s="20" customFormat="1">
      <c r="B310" s="264"/>
      <c r="C310" s="264"/>
      <c r="D310" s="264"/>
      <c r="E310" s="265"/>
      <c r="F310" s="265"/>
      <c r="G310" s="272"/>
      <c r="H310" s="267"/>
      <c r="I310" s="264"/>
      <c r="J310" s="264"/>
    </row>
    <row r="311" spans="1:12" s="20" customFormat="1">
      <c r="B311" s="264"/>
      <c r="C311" s="264"/>
      <c r="D311" s="264"/>
      <c r="E311" s="265"/>
      <c r="F311" s="265"/>
      <c r="G311" s="272"/>
      <c r="H311" s="267"/>
      <c r="I311" s="264"/>
      <c r="J311" s="264"/>
    </row>
    <row r="312" spans="1:12" s="20" customFormat="1">
      <c r="A312" s="264"/>
      <c r="B312" s="264"/>
      <c r="C312" s="264"/>
      <c r="D312" s="264"/>
      <c r="E312" s="265"/>
      <c r="F312" s="265"/>
      <c r="G312" s="272"/>
      <c r="H312" s="267"/>
      <c r="I312" s="264"/>
      <c r="J312" s="264"/>
    </row>
    <row r="313" spans="1:12" s="97" customFormat="1">
      <c r="B313" s="260"/>
      <c r="C313" s="260"/>
      <c r="D313" s="260"/>
      <c r="E313" s="268"/>
      <c r="F313" s="268"/>
      <c r="G313" s="271"/>
      <c r="H313" s="270"/>
      <c r="I313" s="260"/>
      <c r="J313" s="260"/>
      <c r="L313" s="20"/>
    </row>
    <row r="314" spans="1:12" s="20" customFormat="1">
      <c r="A314" s="264"/>
      <c r="B314" s="264"/>
      <c r="C314" s="264"/>
      <c r="D314" s="264"/>
      <c r="E314" s="265"/>
      <c r="F314" s="265"/>
      <c r="G314" s="272"/>
      <c r="H314" s="267"/>
      <c r="I314" s="264"/>
      <c r="J314" s="264"/>
    </row>
    <row r="315" spans="1:12" s="20" customFormat="1">
      <c r="A315" s="260"/>
      <c r="B315" s="260"/>
      <c r="C315" s="260"/>
      <c r="D315" s="260"/>
      <c r="E315" s="268"/>
      <c r="F315" s="268"/>
      <c r="G315" s="271"/>
      <c r="H315" s="270"/>
      <c r="I315" s="260"/>
      <c r="J315" s="260"/>
    </row>
    <row r="316" spans="1:12" s="20" customFormat="1">
      <c r="A316" s="257"/>
    </row>
    <row r="317" spans="1:12" s="20" customFormat="1">
      <c r="A317" s="273"/>
    </row>
    <row r="318" spans="1:12" s="20" customFormat="1"/>
    <row r="319" spans="1:12" s="20" customFormat="1"/>
    <row r="320" spans="1:12" s="20" customFormat="1">
      <c r="B320" s="22"/>
      <c r="D320" s="274"/>
      <c r="E320" s="274"/>
      <c r="F320" s="274"/>
    </row>
    <row r="321" spans="2:6" s="20" customFormat="1">
      <c r="B321" s="22"/>
    </row>
    <row r="322" spans="2:6" s="20" customFormat="1">
      <c r="B322" s="22"/>
      <c r="D322" s="21"/>
      <c r="E322" s="21"/>
      <c r="F322" s="21"/>
    </row>
    <row r="323" spans="2:6" s="20" customFormat="1">
      <c r="B323" s="22"/>
    </row>
    <row r="324" spans="2:6" s="20" customFormat="1">
      <c r="B324" s="22"/>
    </row>
    <row r="325" spans="2:6" s="20" customFormat="1">
      <c r="B325" s="22"/>
    </row>
    <row r="326" spans="2:6" s="20" customFormat="1">
      <c r="B326" s="22"/>
    </row>
    <row r="327" spans="2:6" s="20" customFormat="1">
      <c r="B327" s="22"/>
    </row>
    <row r="328" spans="2:6" s="20" customFormat="1">
      <c r="B328" s="22"/>
    </row>
    <row r="329" spans="2:6" s="20" customFormat="1">
      <c r="B329" s="22"/>
    </row>
    <row r="330" spans="2:6" s="20" customFormat="1">
      <c r="B330" s="22"/>
    </row>
    <row r="331" spans="2:6" s="20" customFormat="1">
      <c r="B331" s="22"/>
    </row>
    <row r="332" spans="2:6" s="20" customFormat="1">
      <c r="B332" s="22"/>
    </row>
    <row r="333" spans="2:6" s="20" customFormat="1">
      <c r="B333" s="22"/>
    </row>
    <row r="334" spans="2:6" s="20" customFormat="1">
      <c r="B334" s="22"/>
    </row>
    <row r="335" spans="2:6" s="20" customFormat="1">
      <c r="B335" s="22"/>
    </row>
    <row r="336" spans="2:6" s="20" customFormat="1">
      <c r="B336" s="22"/>
    </row>
    <row r="337" spans="2:2" s="20" customFormat="1">
      <c r="B337" s="22"/>
    </row>
    <row r="338" spans="2:2" s="20" customFormat="1">
      <c r="B338" s="22"/>
    </row>
    <row r="339" spans="2:2" s="20" customFormat="1">
      <c r="B339" s="22"/>
    </row>
    <row r="340" spans="2:2" s="20" customFormat="1">
      <c r="B340" s="22"/>
    </row>
    <row r="341" spans="2:2" s="20" customFormat="1">
      <c r="B341" s="22"/>
    </row>
    <row r="342" spans="2:2" s="20" customFormat="1">
      <c r="B342" s="22"/>
    </row>
    <row r="343" spans="2:2" s="20" customFormat="1">
      <c r="B343" s="22"/>
    </row>
    <row r="344" spans="2:2" s="20" customFormat="1">
      <c r="B344" s="22"/>
    </row>
    <row r="345" spans="2:2" s="20" customFormat="1">
      <c r="B345" s="22"/>
    </row>
    <row r="346" spans="2:2" s="20" customFormat="1">
      <c r="B346" s="22"/>
    </row>
    <row r="347" spans="2:2" s="20" customFormat="1">
      <c r="B347" s="22"/>
    </row>
    <row r="348" spans="2:2" s="20" customFormat="1">
      <c r="B348" s="22"/>
    </row>
    <row r="349" spans="2:2" s="20" customFormat="1">
      <c r="B349" s="22"/>
    </row>
    <row r="350" spans="2:2" s="20" customFormat="1">
      <c r="B350" s="22"/>
    </row>
    <row r="351" spans="2:2" s="20" customFormat="1">
      <c r="B351" s="22"/>
    </row>
    <row r="352" spans="2:2" s="20" customFormat="1">
      <c r="B352" s="22"/>
    </row>
    <row r="353" spans="2:2" s="20" customFormat="1">
      <c r="B353" s="22"/>
    </row>
    <row r="354" spans="2:2" s="20" customFormat="1">
      <c r="B354" s="22"/>
    </row>
    <row r="355" spans="2:2" s="20" customFormat="1">
      <c r="B355" s="22"/>
    </row>
    <row r="356" spans="2:2" s="20" customFormat="1">
      <c r="B356" s="22"/>
    </row>
    <row r="357" spans="2:2" s="20" customFormat="1">
      <c r="B357" s="22"/>
    </row>
    <row r="358" spans="2:2" s="20" customFormat="1">
      <c r="B358" s="22"/>
    </row>
    <row r="359" spans="2:2" s="20" customFormat="1">
      <c r="B359" s="22"/>
    </row>
    <row r="360" spans="2:2" s="20" customFormat="1">
      <c r="B360" s="22"/>
    </row>
    <row r="361" spans="2:2" s="20" customFormat="1">
      <c r="B361" s="22"/>
    </row>
    <row r="362" spans="2:2" s="20" customFormat="1">
      <c r="B362" s="22"/>
    </row>
    <row r="363" spans="2:2" s="20" customFormat="1">
      <c r="B363" s="22"/>
    </row>
    <row r="364" spans="2:2" s="20" customFormat="1">
      <c r="B364" s="22"/>
    </row>
    <row r="365" spans="2:2" s="20" customFormat="1">
      <c r="B365" s="22"/>
    </row>
    <row r="366" spans="2:2" s="20" customFormat="1">
      <c r="B366" s="22"/>
    </row>
    <row r="367" spans="2:2" s="20" customFormat="1">
      <c r="B367" s="22"/>
    </row>
    <row r="368" spans="2:2" s="20" customFormat="1">
      <c r="B368" s="22"/>
    </row>
    <row r="369" spans="2:2" s="20" customFormat="1">
      <c r="B369" s="22"/>
    </row>
    <row r="370" spans="2:2" s="20" customFormat="1">
      <c r="B370" s="22"/>
    </row>
    <row r="371" spans="2:2" s="20" customFormat="1">
      <c r="B371" s="22"/>
    </row>
    <row r="372" spans="2:2" s="20" customFormat="1">
      <c r="B372" s="22"/>
    </row>
    <row r="373" spans="2:2" s="20" customFormat="1">
      <c r="B373" s="22"/>
    </row>
    <row r="374" spans="2:2" s="20" customFormat="1">
      <c r="B374" s="22"/>
    </row>
    <row r="375" spans="2:2" s="20" customFormat="1">
      <c r="B375" s="22"/>
    </row>
    <row r="376" spans="2:2" s="20" customFormat="1">
      <c r="B376" s="22"/>
    </row>
    <row r="377" spans="2:2" s="20" customFormat="1">
      <c r="B377" s="22"/>
    </row>
    <row r="378" spans="2:2" s="20" customFormat="1">
      <c r="B378" s="22"/>
    </row>
    <row r="379" spans="2:2" s="20" customFormat="1">
      <c r="B379" s="22"/>
    </row>
    <row r="380" spans="2:2" s="20" customFormat="1">
      <c r="B380" s="22"/>
    </row>
    <row r="381" spans="2:2" s="20" customFormat="1">
      <c r="B381" s="22"/>
    </row>
  </sheetData>
  <mergeCells count="27">
    <mergeCell ref="A6:A7"/>
    <mergeCell ref="G6:G7"/>
    <mergeCell ref="B6:B7"/>
    <mergeCell ref="C6:C7"/>
    <mergeCell ref="A2:J2"/>
    <mergeCell ref="A3:J3"/>
    <mergeCell ref="A86:J86"/>
    <mergeCell ref="F90:F91"/>
    <mergeCell ref="G90:G91"/>
    <mergeCell ref="H90:H91"/>
    <mergeCell ref="I90:I91"/>
    <mergeCell ref="J90:J91"/>
    <mergeCell ref="A90:A91"/>
    <mergeCell ref="B90:B91"/>
    <mergeCell ref="C90:C91"/>
    <mergeCell ref="D90:D91"/>
    <mergeCell ref="E90:E91"/>
    <mergeCell ref="A87:J87"/>
    <mergeCell ref="N9:N10"/>
    <mergeCell ref="M9:M10"/>
    <mergeCell ref="K9:K10"/>
    <mergeCell ref="D6:D7"/>
    <mergeCell ref="E6:E7"/>
    <mergeCell ref="F6:F7"/>
    <mergeCell ref="H6:H7"/>
    <mergeCell ref="I6:I7"/>
    <mergeCell ref="J6:J7"/>
  </mergeCells>
  <phoneticPr fontId="3" type="noConversion"/>
  <conditionalFormatting sqref="E17 E139">
    <cfRule type="cellIs" dxfId="13" priority="12" operator="equal">
      <formula>$K$130</formula>
    </cfRule>
  </conditionalFormatting>
  <conditionalFormatting sqref="E26">
    <cfRule type="cellIs" dxfId="12" priority="11" operator="equal">
      <formula>$K$130</formula>
    </cfRule>
  </conditionalFormatting>
  <conditionalFormatting sqref="E147">
    <cfRule type="cellIs" dxfId="11" priority="5" operator="equal">
      <formula>$K$130</formula>
    </cfRule>
  </conditionalFormatting>
  <conditionalFormatting sqref="E122">
    <cfRule type="cellIs" dxfId="10" priority="4" operator="equal">
      <formula>$K$130</formula>
    </cfRule>
  </conditionalFormatting>
  <conditionalFormatting sqref="E101">
    <cfRule type="cellIs" dxfId="9" priority="6" operator="equal">
      <formula>$K$130</formula>
    </cfRule>
  </conditionalFormatting>
  <conditionalFormatting sqref="E39">
    <cfRule type="cellIs" dxfId="8" priority="2" operator="equal">
      <formula>$K$130</formula>
    </cfRule>
  </conditionalFormatting>
  <conditionalFormatting sqref="E54">
    <cfRule type="cellIs" dxfId="7" priority="1" operator="equal">
      <formula>$K$130</formula>
    </cfRule>
  </conditionalFormatting>
  <printOptions horizontalCentered="1" verticalCentered="1"/>
  <pageMargins left="0.78740157480314965" right="0.39370078740157483" top="0.59055118110236227" bottom="0.59055118110236227" header="0" footer="0"/>
  <pageSetup scale="39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3" operator="equal" id="{EF5EC5D8-7A73-43E9-AFC3-1B129326D5D5}">
            <xm:f>'\OneDrive - superdesalud.gob.cl\Desktop\[estadistica AMPB 2021 con formulas.xlsx]Prestador privado'!#REF!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D83</xm:sqref>
        </x14:conditionalFormatting>
        <x14:conditionalFormatting xmlns:xm="http://schemas.microsoft.com/office/excel/2006/main">
          <x14:cfRule type="cellIs" priority="3" operator="equal" id="{C90A3F89-E616-474B-A38A-33E9A43130A5}">
            <xm:f>'\OneDrive - superdesalud.gob.cl\Desktop\[estadistica AMPB 2021 con formulas.xlsx]Prestador privado'!#REF!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D161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09"/>
  <sheetViews>
    <sheetView workbookViewId="0"/>
  </sheetViews>
  <sheetFormatPr baseColWidth="10" defaultColWidth="11.5546875" defaultRowHeight="10.5"/>
  <cols>
    <col min="1" max="1" width="17.21875" style="186" customWidth="1"/>
    <col min="2" max="2" width="12.77734375" style="39" customWidth="1"/>
    <col min="3" max="3" width="14.109375" style="39" customWidth="1"/>
    <col min="4" max="4" width="14.33203125" style="39" bestFit="1" customWidth="1"/>
    <col min="5" max="5" width="14.109375" style="39" customWidth="1"/>
    <col min="6" max="6" width="15.109375" style="39" customWidth="1"/>
    <col min="7" max="7" width="16.5546875" style="39" customWidth="1"/>
    <col min="8" max="8" width="14.6640625" style="39" customWidth="1"/>
    <col min="9" max="9" width="14" style="186" customWidth="1"/>
    <col min="10" max="16" width="11.5546875" style="186"/>
    <col min="17" max="16384" width="11.5546875" style="39"/>
  </cols>
  <sheetData>
    <row r="2" spans="1:20" ht="15">
      <c r="A2" s="353" t="s">
        <v>241</v>
      </c>
      <c r="B2" s="353"/>
      <c r="C2" s="353"/>
      <c r="D2" s="353"/>
      <c r="E2" s="353"/>
      <c r="F2" s="353"/>
      <c r="G2" s="353"/>
      <c r="H2" s="353"/>
    </row>
    <row r="3" spans="1:20" s="299" customFormat="1" ht="11.65" customHeight="1">
      <c r="A3" s="353" t="s">
        <v>242</v>
      </c>
      <c r="B3" s="353"/>
      <c r="C3" s="353"/>
      <c r="D3" s="353"/>
      <c r="E3" s="353"/>
      <c r="F3" s="353"/>
      <c r="G3" s="353"/>
      <c r="H3" s="353"/>
      <c r="I3" s="166"/>
      <c r="K3" s="298"/>
      <c r="L3" s="166"/>
      <c r="M3" s="166"/>
      <c r="N3" s="166"/>
      <c r="O3" s="166"/>
      <c r="P3" s="166"/>
      <c r="Q3" s="166"/>
      <c r="R3" s="166"/>
      <c r="S3" s="166"/>
      <c r="T3" s="166"/>
    </row>
    <row r="4" spans="1:20" s="299" customFormat="1" ht="11.65" customHeight="1">
      <c r="A4" s="168"/>
      <c r="B4" s="279"/>
      <c r="C4" s="279"/>
      <c r="D4" s="279"/>
      <c r="E4" s="279"/>
      <c r="F4" s="279"/>
      <c r="G4" s="279"/>
      <c r="H4" s="279"/>
      <c r="I4" s="166"/>
      <c r="K4" s="300"/>
      <c r="L4" s="166"/>
      <c r="M4" s="166"/>
      <c r="N4" s="166"/>
      <c r="O4" s="166"/>
      <c r="P4" s="166"/>
      <c r="Q4" s="166"/>
      <c r="R4" s="166"/>
      <c r="S4" s="166"/>
      <c r="T4" s="166"/>
    </row>
    <row r="5" spans="1:20" s="298" customFormat="1" ht="12.6" customHeight="1">
      <c r="A5" s="297"/>
      <c r="K5" s="300"/>
    </row>
    <row r="6" spans="1:20" s="298" customFormat="1" ht="12.6" customHeight="1">
      <c r="A6" s="395" t="s">
        <v>12</v>
      </c>
      <c r="B6" s="395" t="s">
        <v>237</v>
      </c>
      <c r="C6" s="385" t="s">
        <v>63</v>
      </c>
      <c r="D6" s="385" t="s">
        <v>91</v>
      </c>
      <c r="E6" s="385" t="s">
        <v>92</v>
      </c>
      <c r="F6" s="385" t="s">
        <v>79</v>
      </c>
      <c r="G6" s="385" t="s">
        <v>73</v>
      </c>
      <c r="H6" s="385" t="s">
        <v>77</v>
      </c>
      <c r="I6" s="385" t="s">
        <v>78</v>
      </c>
      <c r="K6" s="299"/>
    </row>
    <row r="7" spans="1:20" ht="21.75" customHeight="1">
      <c r="A7" s="396"/>
      <c r="B7" s="396"/>
      <c r="C7" s="388"/>
      <c r="D7" s="388"/>
      <c r="E7" s="388"/>
      <c r="F7" s="388"/>
      <c r="G7" s="388"/>
      <c r="H7" s="388"/>
      <c r="I7" s="388"/>
      <c r="J7" s="299"/>
      <c r="K7" s="301"/>
      <c r="L7" s="301"/>
      <c r="M7" s="301"/>
      <c r="N7" s="301"/>
    </row>
    <row r="8" spans="1:20" ht="11.25" customHeight="1">
      <c r="A8" s="305" t="s">
        <v>128</v>
      </c>
      <c r="B8" s="39" t="s">
        <v>226</v>
      </c>
      <c r="C8" s="99">
        <v>49393154</v>
      </c>
      <c r="D8" s="335">
        <v>2032975202006</v>
      </c>
      <c r="E8" s="335">
        <v>1316999552326</v>
      </c>
      <c r="F8" s="116">
        <v>0.64781879829447775</v>
      </c>
      <c r="G8" s="120">
        <v>32437.753650040398</v>
      </c>
      <c r="H8" s="99">
        <v>41159.048114360143</v>
      </c>
      <c r="I8" s="99">
        <v>26663.605088389373</v>
      </c>
      <c r="J8" s="299"/>
      <c r="K8" s="281"/>
      <c r="L8" s="281"/>
      <c r="M8" s="281"/>
      <c r="N8" s="281"/>
    </row>
    <row r="9" spans="1:20" ht="11.25" customHeight="1">
      <c r="A9" s="305"/>
      <c r="B9" s="39" t="s">
        <v>232</v>
      </c>
      <c r="C9" s="99">
        <v>1396974</v>
      </c>
      <c r="D9" s="335">
        <v>44659413824</v>
      </c>
      <c r="E9" s="335">
        <v>35505292196</v>
      </c>
      <c r="F9" s="116">
        <v>0.79502369502484227</v>
      </c>
      <c r="G9" s="120">
        <v>917.42872843292275</v>
      </c>
      <c r="H9" s="99">
        <v>31968.679319729643</v>
      </c>
      <c r="I9" s="99">
        <v>25415.857557835723</v>
      </c>
      <c r="J9" s="23"/>
      <c r="K9" s="23"/>
      <c r="L9" s="23"/>
      <c r="M9" s="23"/>
      <c r="N9" s="23"/>
    </row>
    <row r="10" spans="1:20" ht="11.25" customHeight="1">
      <c r="A10" s="305"/>
      <c r="B10" s="39" t="s">
        <v>90</v>
      </c>
      <c r="C10" s="99">
        <v>4</v>
      </c>
      <c r="D10" s="335">
        <v>285000</v>
      </c>
      <c r="E10" s="335">
        <v>255000</v>
      </c>
      <c r="F10" s="116">
        <v>0.89473684210526316</v>
      </c>
      <c r="G10" s="120">
        <v>2.6269028011485476E-3</v>
      </c>
      <c r="H10" s="99">
        <v>71250</v>
      </c>
      <c r="I10" s="99">
        <v>63750</v>
      </c>
      <c r="K10" s="23"/>
      <c r="L10" s="23"/>
      <c r="M10" s="23"/>
      <c r="N10" s="23"/>
    </row>
    <row r="11" spans="1:20" s="176" customFormat="1" ht="11.25" customHeight="1">
      <c r="A11" s="307"/>
      <c r="B11" s="176" t="s">
        <v>14</v>
      </c>
      <c r="C11" s="100">
        <v>50790132</v>
      </c>
      <c r="D11" s="336">
        <v>2077634900830</v>
      </c>
      <c r="E11" s="336">
        <v>1352505099522</v>
      </c>
      <c r="F11" s="119">
        <v>0.65098304759016323</v>
      </c>
      <c r="G11" s="121">
        <v>33355.185005376123</v>
      </c>
      <c r="H11" s="100">
        <v>40906.270943143048</v>
      </c>
      <c r="I11" s="100">
        <v>26629.288924116205</v>
      </c>
      <c r="J11" s="177"/>
      <c r="K11" s="177"/>
      <c r="L11" s="177"/>
      <c r="M11" s="177"/>
      <c r="N11" s="177"/>
      <c r="O11" s="177"/>
      <c r="P11" s="177"/>
    </row>
    <row r="12" spans="1:20" s="200" customFormat="1" ht="11.25" customHeight="1">
      <c r="A12" s="305" t="s">
        <v>129</v>
      </c>
      <c r="B12" s="39" t="s">
        <v>226</v>
      </c>
      <c r="C12" s="99">
        <v>40548807</v>
      </c>
      <c r="D12" s="335">
        <v>1870603020611</v>
      </c>
      <c r="E12" s="335">
        <v>1298899816025</v>
      </c>
      <c r="F12" s="116">
        <v>0.69437491638430959</v>
      </c>
      <c r="G12" s="120">
        <v>23189.994552621534</v>
      </c>
      <c r="H12" s="99">
        <v>46132.134556042547</v>
      </c>
      <c r="I12" s="99">
        <v>32032.997074981762</v>
      </c>
    </row>
    <row r="13" spans="1:20" s="186" customFormat="1">
      <c r="A13" s="305"/>
      <c r="B13" s="39" t="s">
        <v>232</v>
      </c>
      <c r="C13" s="99">
        <v>1403545</v>
      </c>
      <c r="D13" s="335">
        <v>52637048462</v>
      </c>
      <c r="E13" s="335">
        <v>42037282572</v>
      </c>
      <c r="F13" s="116">
        <v>0.79862537509768927</v>
      </c>
      <c r="G13" s="120">
        <v>802.69194860305481</v>
      </c>
      <c r="H13" s="99">
        <v>37502.928984820581</v>
      </c>
      <c r="I13" s="99">
        <v>29950.790727764339</v>
      </c>
    </row>
    <row r="14" spans="1:20" s="186" customFormat="1" ht="11.25" customHeight="1">
      <c r="A14" s="305"/>
      <c r="B14" s="39" t="s">
        <v>90</v>
      </c>
      <c r="C14" s="99"/>
      <c r="D14" s="335"/>
      <c r="E14" s="335"/>
      <c r="F14" s="116"/>
      <c r="G14" s="120"/>
      <c r="H14" s="99"/>
      <c r="I14" s="99"/>
    </row>
    <row r="15" spans="1:20" s="176" customFormat="1" ht="11.25" customHeight="1">
      <c r="A15" s="307"/>
      <c r="B15" s="176" t="s">
        <v>14</v>
      </c>
      <c r="C15" s="100">
        <v>41952352</v>
      </c>
      <c r="D15" s="336">
        <v>1923240069073</v>
      </c>
      <c r="E15" s="336">
        <v>1340937098597</v>
      </c>
      <c r="F15" s="119">
        <v>0.69722814128104693</v>
      </c>
      <c r="G15" s="121">
        <v>23992.686501224587</v>
      </c>
      <c r="H15" s="100">
        <v>45843.438505497856</v>
      </c>
      <c r="I15" s="100">
        <v>31963.335419120245</v>
      </c>
      <c r="J15" s="177"/>
      <c r="K15" s="177"/>
      <c r="L15" s="177"/>
      <c r="M15" s="177"/>
      <c r="N15" s="177"/>
      <c r="O15" s="177"/>
      <c r="P15" s="177"/>
    </row>
    <row r="16" spans="1:20" ht="11.25" customHeight="1">
      <c r="A16" s="305" t="s">
        <v>90</v>
      </c>
      <c r="B16" s="39" t="s">
        <v>226</v>
      </c>
      <c r="C16" s="99">
        <v>6201</v>
      </c>
      <c r="D16" s="335">
        <v>323416455</v>
      </c>
      <c r="E16" s="335">
        <v>262538971</v>
      </c>
      <c r="F16" s="116">
        <v>0.81176751195297092</v>
      </c>
      <c r="G16" s="120">
        <v>25012.436974789918</v>
      </c>
      <c r="H16" s="99">
        <v>52155.532172230283</v>
      </c>
      <c r="I16" s="99">
        <v>42338.166586034509</v>
      </c>
    </row>
    <row r="17" spans="1:16" ht="11.25" customHeight="1">
      <c r="A17" s="305"/>
      <c r="B17" s="39" t="s">
        <v>232</v>
      </c>
      <c r="C17" s="99">
        <v>79</v>
      </c>
      <c r="D17" s="335">
        <v>3002749</v>
      </c>
      <c r="E17" s="335">
        <v>1870681</v>
      </c>
      <c r="F17" s="116">
        <v>0.62298946731811422</v>
      </c>
      <c r="G17" s="120">
        <v>318.65546218487395</v>
      </c>
      <c r="H17" s="99">
        <v>38009.481012658231</v>
      </c>
      <c r="I17" s="99">
        <v>23679.506329113923</v>
      </c>
    </row>
    <row r="18" spans="1:16" s="176" customFormat="1" ht="11.25" customHeight="1">
      <c r="A18" s="305"/>
      <c r="B18" s="39" t="s">
        <v>90</v>
      </c>
      <c r="C18" s="99"/>
      <c r="D18" s="335"/>
      <c r="E18" s="335"/>
      <c r="F18" s="116"/>
      <c r="G18" s="120"/>
      <c r="H18" s="99"/>
      <c r="I18" s="99"/>
      <c r="J18" s="177"/>
      <c r="K18" s="177"/>
      <c r="L18" s="177"/>
      <c r="M18" s="177"/>
      <c r="N18" s="177"/>
      <c r="O18" s="177"/>
      <c r="P18" s="177"/>
    </row>
    <row r="19" spans="1:16" s="176" customFormat="1" ht="11.25" customHeight="1">
      <c r="A19" s="307"/>
      <c r="B19" s="176" t="s">
        <v>14</v>
      </c>
      <c r="C19" s="100">
        <v>6280</v>
      </c>
      <c r="D19" s="336">
        <v>326419204</v>
      </c>
      <c r="E19" s="336">
        <v>264409652</v>
      </c>
      <c r="F19" s="119">
        <v>0.81003093188107889</v>
      </c>
      <c r="G19" s="121">
        <v>25331.092436974792</v>
      </c>
      <c r="H19" s="100">
        <v>51977.580254777073</v>
      </c>
      <c r="I19" s="100">
        <v>42103.447770700637</v>
      </c>
      <c r="J19" s="177"/>
      <c r="K19" s="177"/>
      <c r="L19" s="177"/>
      <c r="M19" s="177"/>
      <c r="N19" s="177"/>
      <c r="O19" s="177"/>
      <c r="P19" s="177"/>
    </row>
    <row r="20" spans="1:16" s="176" customFormat="1" ht="11.25" customHeight="1">
      <c r="A20" s="305" t="s">
        <v>0</v>
      </c>
      <c r="B20" s="39" t="s">
        <v>226</v>
      </c>
      <c r="C20" s="99">
        <v>89941965</v>
      </c>
      <c r="D20" s="335">
        <v>3903578507617</v>
      </c>
      <c r="E20" s="335">
        <v>2615899623351</v>
      </c>
      <c r="F20" s="116">
        <v>0.67012860590523038</v>
      </c>
      <c r="G20" s="120">
        <v>27492.566995365585</v>
      </c>
      <c r="H20" s="99">
        <v>43401.080992804636</v>
      </c>
      <c r="I20" s="99">
        <v>29084.305900488165</v>
      </c>
      <c r="J20" s="177"/>
      <c r="K20" s="177"/>
      <c r="L20" s="177"/>
      <c r="M20" s="177"/>
      <c r="N20" s="177"/>
      <c r="O20" s="177"/>
      <c r="P20" s="177"/>
    </row>
    <row r="21" spans="1:16" ht="11.25" customHeight="1">
      <c r="A21" s="305"/>
      <c r="B21" s="39" t="s">
        <v>232</v>
      </c>
      <c r="C21" s="99">
        <v>2800519</v>
      </c>
      <c r="D21" s="335">
        <v>97296462286</v>
      </c>
      <c r="E21" s="335">
        <v>77542574768</v>
      </c>
      <c r="F21" s="116">
        <v>0.79697219144583031</v>
      </c>
      <c r="G21" s="120">
        <v>856.034846795867</v>
      </c>
      <c r="H21" s="99">
        <v>34742.296797843541</v>
      </c>
      <c r="I21" s="99">
        <v>27688.644414838822</v>
      </c>
    </row>
    <row r="22" spans="1:16" ht="11.25" customHeight="1">
      <c r="A22" s="305"/>
      <c r="B22" s="39" t="s">
        <v>90</v>
      </c>
      <c r="C22" s="99">
        <v>6280</v>
      </c>
      <c r="D22" s="335">
        <v>326419204</v>
      </c>
      <c r="E22" s="335">
        <v>264409652</v>
      </c>
      <c r="F22" s="116">
        <v>0.81003093188107889</v>
      </c>
      <c r="G22" s="120">
        <v>1.9196080576057668</v>
      </c>
      <c r="H22" s="99">
        <v>51977.580254777073</v>
      </c>
      <c r="I22" s="99">
        <v>42103.447770700637</v>
      </c>
    </row>
    <row r="23" spans="1:16" s="176" customFormat="1" ht="11.25" customHeight="1">
      <c r="A23" s="309"/>
      <c r="B23" s="308" t="s">
        <v>173</v>
      </c>
      <c r="C23" s="102">
        <v>92748764</v>
      </c>
      <c r="D23" s="331">
        <v>4001201389107</v>
      </c>
      <c r="E23" s="331">
        <v>2693706607771</v>
      </c>
      <c r="F23" s="114">
        <v>0.67322445081230697</v>
      </c>
      <c r="G23" s="126">
        <v>28350.521450219057</v>
      </c>
      <c r="H23" s="102">
        <v>43140.212511155405</v>
      </c>
      <c r="I23" s="102">
        <v>29043.045875748812</v>
      </c>
      <c r="K23" s="177"/>
      <c r="L23" s="177"/>
      <c r="M23" s="177"/>
      <c r="N23" s="177"/>
      <c r="O23" s="177"/>
      <c r="P23" s="177"/>
    </row>
    <row r="24" spans="1:16">
      <c r="B24" s="303"/>
      <c r="C24" s="303"/>
      <c r="D24" s="303"/>
      <c r="E24" s="302"/>
      <c r="F24" s="187"/>
      <c r="G24" s="187"/>
      <c r="H24" s="187"/>
      <c r="I24" s="187"/>
      <c r="J24" s="39"/>
    </row>
    <row r="25" spans="1:16" s="186" customFormat="1">
      <c r="B25" s="113"/>
      <c r="C25" s="179"/>
      <c r="D25" s="179"/>
      <c r="E25" s="193"/>
      <c r="F25" s="136"/>
      <c r="G25" s="113"/>
      <c r="H25" s="113"/>
    </row>
    <row r="26" spans="1:16" s="186" customFormat="1" ht="10.9" customHeight="1">
      <c r="B26" s="105"/>
      <c r="C26" s="180"/>
      <c r="D26" s="180">
        <v>0</v>
      </c>
      <c r="E26" s="194"/>
      <c r="F26" s="138"/>
      <c r="G26" s="105"/>
      <c r="H26" s="105"/>
    </row>
    <row r="27" spans="1:16" ht="10.9" customHeight="1">
      <c r="G27" s="186"/>
      <c r="I27" s="39"/>
      <c r="K27" s="39"/>
      <c r="L27" s="39"/>
      <c r="M27" s="39"/>
      <c r="N27" s="39"/>
      <c r="O27" s="39"/>
      <c r="P27" s="39"/>
    </row>
    <row r="28" spans="1:16">
      <c r="A28" s="39"/>
      <c r="C28" s="186"/>
      <c r="G28" s="186"/>
      <c r="I28" s="39"/>
      <c r="O28" s="39"/>
      <c r="P28" s="39"/>
    </row>
    <row r="29" spans="1:16">
      <c r="A29" s="39"/>
      <c r="G29" s="186"/>
      <c r="I29" s="39"/>
      <c r="J29" s="177"/>
      <c r="O29" s="39"/>
      <c r="P29" s="39"/>
    </row>
    <row r="30" spans="1:16">
      <c r="A30" s="39"/>
      <c r="I30" s="39"/>
      <c r="O30" s="39"/>
      <c r="P30" s="39"/>
    </row>
    <row r="31" spans="1:16">
      <c r="A31" s="39"/>
      <c r="I31" s="39"/>
      <c r="O31" s="39"/>
      <c r="P31" s="39"/>
    </row>
    <row r="32" spans="1:16" s="176" customFormat="1">
      <c r="J32" s="177"/>
      <c r="K32" s="177"/>
      <c r="L32" s="177"/>
      <c r="M32" s="177"/>
      <c r="N32" s="177"/>
    </row>
    <row r="33" spans="1:16">
      <c r="A33" s="39"/>
      <c r="I33" s="39"/>
      <c r="J33" s="177"/>
      <c r="O33" s="39"/>
      <c r="P33" s="39"/>
    </row>
    <row r="34" spans="1:16">
      <c r="A34" s="39"/>
      <c r="I34" s="39"/>
      <c r="O34" s="39"/>
      <c r="P34" s="39"/>
    </row>
    <row r="35" spans="1:16">
      <c r="A35" s="39"/>
      <c r="I35" s="39"/>
      <c r="O35" s="39"/>
      <c r="P35" s="39"/>
    </row>
    <row r="36" spans="1:16" s="176" customFormat="1">
      <c r="J36" s="177"/>
      <c r="K36" s="177"/>
      <c r="L36" s="177"/>
      <c r="M36" s="177"/>
      <c r="N36" s="177"/>
    </row>
    <row r="37" spans="1:16" s="176" customFormat="1">
      <c r="J37" s="177"/>
      <c r="K37" s="177"/>
      <c r="L37" s="177"/>
      <c r="M37" s="177"/>
      <c r="N37" s="177"/>
    </row>
    <row r="38" spans="1:16">
      <c r="A38" s="39"/>
      <c r="I38" s="39"/>
      <c r="O38" s="39"/>
      <c r="P38" s="39"/>
    </row>
    <row r="39" spans="1:16">
      <c r="A39" s="39"/>
      <c r="I39" s="39"/>
      <c r="O39" s="39"/>
      <c r="P39" s="39"/>
    </row>
    <row r="40" spans="1:16">
      <c r="A40" s="39"/>
      <c r="I40" s="39"/>
      <c r="O40" s="39"/>
      <c r="P40" s="39"/>
    </row>
    <row r="41" spans="1:16">
      <c r="A41" s="39"/>
      <c r="I41" s="39"/>
      <c r="O41" s="39"/>
      <c r="P41" s="39"/>
    </row>
    <row r="42" spans="1:16">
      <c r="A42" s="39"/>
      <c r="I42" s="39"/>
      <c r="O42" s="39"/>
      <c r="P42" s="39"/>
    </row>
    <row r="43" spans="1:16">
      <c r="A43" s="39"/>
      <c r="I43" s="39"/>
      <c r="O43" s="39"/>
      <c r="P43" s="39"/>
    </row>
    <row r="44" spans="1:16">
      <c r="O44" s="39"/>
      <c r="P44" s="39"/>
    </row>
    <row r="45" spans="1:16">
      <c r="O45" s="39"/>
      <c r="P45" s="39"/>
    </row>
    <row r="46" spans="1:16">
      <c r="O46" s="39"/>
      <c r="P46" s="39"/>
    </row>
    <row r="47" spans="1:16">
      <c r="O47" s="39"/>
      <c r="P47" s="39"/>
    </row>
    <row r="48" spans="1:16">
      <c r="O48" s="39"/>
      <c r="P48" s="39"/>
    </row>
    <row r="49" spans="1:16">
      <c r="O49" s="39"/>
      <c r="P49" s="39"/>
    </row>
    <row r="50" spans="1:16">
      <c r="O50" s="39"/>
      <c r="P50" s="39"/>
    </row>
    <row r="51" spans="1:16">
      <c r="O51" s="39"/>
      <c r="P51" s="39"/>
    </row>
    <row r="52" spans="1:16">
      <c r="J52" s="177"/>
      <c r="O52" s="39"/>
      <c r="P52" s="39"/>
    </row>
    <row r="53" spans="1:16">
      <c r="O53" s="39"/>
      <c r="P53" s="39"/>
    </row>
    <row r="54" spans="1:16">
      <c r="O54" s="39"/>
      <c r="P54" s="39"/>
    </row>
    <row r="55" spans="1:16" s="176" customFormat="1">
      <c r="A55" s="177"/>
      <c r="I55" s="177"/>
      <c r="J55" s="186"/>
      <c r="K55" s="177"/>
      <c r="L55" s="177"/>
      <c r="M55" s="177"/>
      <c r="N55" s="177"/>
    </row>
    <row r="56" spans="1:16">
      <c r="O56" s="39"/>
      <c r="P56" s="39"/>
    </row>
    <row r="57" spans="1:16">
      <c r="O57" s="39"/>
      <c r="P57" s="39"/>
    </row>
    <row r="58" spans="1:16">
      <c r="O58" s="39"/>
      <c r="P58" s="39"/>
    </row>
    <row r="59" spans="1:16">
      <c r="O59" s="39"/>
      <c r="P59" s="39"/>
    </row>
    <row r="60" spans="1:16">
      <c r="O60" s="39"/>
      <c r="P60" s="39"/>
    </row>
    <row r="61" spans="1:16">
      <c r="O61" s="39"/>
      <c r="P61" s="39"/>
    </row>
    <row r="62" spans="1:16">
      <c r="O62" s="39"/>
      <c r="P62" s="39"/>
    </row>
    <row r="63" spans="1:16">
      <c r="O63" s="39"/>
      <c r="P63" s="39"/>
    </row>
    <row r="64" spans="1:16">
      <c r="O64" s="39"/>
      <c r="P64" s="39"/>
    </row>
    <row r="65" spans="1:16">
      <c r="O65" s="39"/>
      <c r="P65" s="39"/>
    </row>
    <row r="66" spans="1:16">
      <c r="O66" s="39"/>
      <c r="P66" s="39"/>
    </row>
    <row r="67" spans="1:16">
      <c r="O67" s="39"/>
      <c r="P67" s="39"/>
    </row>
    <row r="68" spans="1:16">
      <c r="O68" s="39"/>
      <c r="P68" s="39"/>
    </row>
    <row r="69" spans="1:16">
      <c r="J69" s="177"/>
      <c r="O69" s="39"/>
      <c r="P69" s="39"/>
    </row>
    <row r="70" spans="1:16">
      <c r="O70" s="39"/>
      <c r="P70" s="39"/>
    </row>
    <row r="71" spans="1:16">
      <c r="O71" s="39"/>
      <c r="P71" s="39"/>
    </row>
    <row r="72" spans="1:16" s="176" customFormat="1">
      <c r="A72" s="177"/>
      <c r="I72" s="177"/>
      <c r="J72" s="186"/>
      <c r="K72" s="177"/>
      <c r="L72" s="177"/>
      <c r="M72" s="177"/>
      <c r="N72" s="177"/>
    </row>
    <row r="73" spans="1:16">
      <c r="O73" s="39"/>
      <c r="P73" s="39"/>
    </row>
    <row r="74" spans="1:16">
      <c r="O74" s="39"/>
      <c r="P74" s="39"/>
    </row>
    <row r="75" spans="1:16">
      <c r="O75" s="39"/>
      <c r="P75" s="39"/>
    </row>
    <row r="76" spans="1:16">
      <c r="O76" s="39"/>
      <c r="P76" s="39"/>
    </row>
    <row r="77" spans="1:16">
      <c r="O77" s="39"/>
      <c r="P77" s="39"/>
    </row>
    <row r="78" spans="1:16">
      <c r="O78" s="39"/>
      <c r="P78" s="39"/>
    </row>
    <row r="79" spans="1:16">
      <c r="O79" s="39"/>
      <c r="P79" s="39"/>
    </row>
    <row r="80" spans="1:16">
      <c r="J80" s="177"/>
      <c r="O80" s="39"/>
      <c r="P80" s="39"/>
    </row>
    <row r="81" spans="1:16">
      <c r="O81" s="39"/>
      <c r="P81" s="39"/>
    </row>
    <row r="82" spans="1:16">
      <c r="O82" s="39"/>
      <c r="P82" s="39"/>
    </row>
    <row r="83" spans="1:16" s="176" customFormat="1">
      <c r="A83" s="177"/>
      <c r="I83" s="177"/>
      <c r="J83" s="186"/>
      <c r="K83" s="177"/>
      <c r="L83" s="177"/>
      <c r="M83" s="177"/>
      <c r="N83" s="177"/>
    </row>
    <row r="84" spans="1:16">
      <c r="O84" s="39"/>
      <c r="P84" s="39"/>
    </row>
    <row r="85" spans="1:16">
      <c r="O85" s="39"/>
      <c r="P85" s="39"/>
    </row>
    <row r="86" spans="1:16">
      <c r="O86" s="39"/>
      <c r="P86" s="39"/>
    </row>
    <row r="87" spans="1:16">
      <c r="O87" s="39"/>
      <c r="P87" s="39"/>
    </row>
    <row r="88" spans="1:16">
      <c r="J88" s="177"/>
      <c r="O88" s="39"/>
      <c r="P88" s="39"/>
    </row>
    <row r="89" spans="1:16">
      <c r="O89" s="39"/>
      <c r="P89" s="39"/>
    </row>
    <row r="90" spans="1:16">
      <c r="O90" s="39"/>
      <c r="P90" s="39"/>
    </row>
    <row r="91" spans="1:16" s="176" customFormat="1">
      <c r="A91" s="177"/>
      <c r="I91" s="177"/>
      <c r="J91" s="186"/>
      <c r="K91" s="177"/>
      <c r="L91" s="177"/>
      <c r="M91" s="177"/>
      <c r="N91" s="177"/>
    </row>
    <row r="92" spans="1:16">
      <c r="O92" s="39"/>
      <c r="P92" s="39"/>
    </row>
    <row r="93" spans="1:16">
      <c r="P93" s="39"/>
    </row>
    <row r="96" spans="1:16">
      <c r="B96" s="304"/>
      <c r="C96" s="304"/>
      <c r="D96" s="304"/>
    </row>
    <row r="100" spans="2:16">
      <c r="B100" s="187"/>
      <c r="C100" s="187"/>
      <c r="D100" s="187"/>
    </row>
    <row r="101" spans="2:16">
      <c r="B101" s="187"/>
      <c r="C101" s="187"/>
      <c r="D101" s="187"/>
    </row>
    <row r="102" spans="2:16">
      <c r="B102" s="187"/>
      <c r="C102" s="187"/>
      <c r="D102" s="187"/>
    </row>
    <row r="103" spans="2:16">
      <c r="C103" s="187"/>
      <c r="D103" s="187"/>
      <c r="E103" s="187"/>
      <c r="F103" s="187"/>
    </row>
    <row r="104" spans="2:16">
      <c r="D104" s="187"/>
    </row>
    <row r="105" spans="2:16">
      <c r="D105" s="187"/>
      <c r="E105" s="187"/>
      <c r="F105" s="187"/>
    </row>
    <row r="106" spans="2:16">
      <c r="D106" s="187"/>
      <c r="E106" s="187"/>
      <c r="F106" s="187"/>
    </row>
    <row r="109" spans="2:16">
      <c r="O109" s="39"/>
      <c r="P109" s="39"/>
    </row>
    <row r="110" spans="2:16">
      <c r="J110" s="177"/>
      <c r="O110" s="39"/>
      <c r="P110" s="39"/>
    </row>
    <row r="111" spans="2:16">
      <c r="O111" s="39"/>
      <c r="P111" s="39"/>
    </row>
    <row r="112" spans="2:16">
      <c r="O112" s="39"/>
      <c r="P112" s="39"/>
    </row>
    <row r="113" spans="1:16" s="176" customFormat="1">
      <c r="A113" s="177"/>
      <c r="I113" s="177"/>
      <c r="J113" s="186"/>
      <c r="K113" s="177"/>
      <c r="L113" s="177"/>
      <c r="M113" s="177"/>
      <c r="N113" s="177"/>
    </row>
    <row r="114" spans="1:16">
      <c r="J114" s="177"/>
      <c r="O114" s="39"/>
      <c r="P114" s="39"/>
    </row>
    <row r="115" spans="1:16">
      <c r="O115" s="39"/>
      <c r="P115" s="39"/>
    </row>
    <row r="116" spans="1:16">
      <c r="O116" s="39"/>
      <c r="P116" s="39"/>
    </row>
    <row r="117" spans="1:16" s="176" customFormat="1">
      <c r="A117" s="177"/>
      <c r="I117" s="177"/>
      <c r="J117" s="186"/>
      <c r="K117" s="177"/>
      <c r="L117" s="177"/>
      <c r="M117" s="177"/>
      <c r="N117" s="177"/>
    </row>
    <row r="118" spans="1:16">
      <c r="O118" s="39"/>
      <c r="P118" s="39"/>
    </row>
    <row r="119" spans="1:16">
      <c r="O119" s="39"/>
      <c r="P119" s="39"/>
    </row>
    <row r="120" spans="1:16">
      <c r="O120" s="39"/>
      <c r="P120" s="39"/>
    </row>
    <row r="121" spans="1:16">
      <c r="O121" s="39"/>
      <c r="P121" s="39"/>
    </row>
    <row r="122" spans="1:16">
      <c r="O122" s="39"/>
      <c r="P122" s="39"/>
    </row>
    <row r="123" spans="1:16">
      <c r="O123" s="39"/>
      <c r="P123" s="39"/>
    </row>
    <row r="124" spans="1:16">
      <c r="O124" s="39"/>
      <c r="P124" s="39"/>
    </row>
    <row r="125" spans="1:16">
      <c r="O125" s="39"/>
      <c r="P125" s="39"/>
    </row>
    <row r="126" spans="1:16">
      <c r="O126" s="39"/>
      <c r="P126" s="39"/>
    </row>
    <row r="127" spans="1:16">
      <c r="O127" s="39"/>
      <c r="P127" s="39"/>
    </row>
    <row r="128" spans="1:16">
      <c r="O128" s="39"/>
      <c r="P128" s="39"/>
    </row>
    <row r="129" spans="1:16">
      <c r="O129" s="39"/>
      <c r="P129" s="39"/>
    </row>
    <row r="130" spans="1:16">
      <c r="O130" s="39"/>
      <c r="P130" s="39"/>
    </row>
    <row r="131" spans="1:16">
      <c r="O131" s="39"/>
      <c r="P131" s="39"/>
    </row>
    <row r="132" spans="1:16">
      <c r="O132" s="39"/>
      <c r="P132" s="39"/>
    </row>
    <row r="133" spans="1:16">
      <c r="J133" s="177"/>
      <c r="O133" s="39"/>
      <c r="P133" s="39"/>
    </row>
    <row r="134" spans="1:16">
      <c r="O134" s="39"/>
      <c r="P134" s="39"/>
    </row>
    <row r="135" spans="1:16">
      <c r="O135" s="39"/>
      <c r="P135" s="39"/>
    </row>
    <row r="136" spans="1:16" s="176" customFormat="1">
      <c r="A136" s="177"/>
      <c r="I136" s="177"/>
      <c r="J136" s="186"/>
      <c r="K136" s="177"/>
      <c r="L136" s="177"/>
      <c r="M136" s="177"/>
      <c r="N136" s="177"/>
    </row>
    <row r="137" spans="1:16">
      <c r="O137" s="39"/>
      <c r="P137" s="39"/>
    </row>
    <row r="138" spans="1:16">
      <c r="O138" s="39"/>
      <c r="P138" s="39"/>
    </row>
    <row r="139" spans="1:16">
      <c r="O139" s="39"/>
      <c r="P139" s="39"/>
    </row>
    <row r="140" spans="1:16">
      <c r="O140" s="39"/>
      <c r="P140" s="39"/>
    </row>
    <row r="141" spans="1:16">
      <c r="O141" s="39"/>
      <c r="P141" s="39"/>
    </row>
    <row r="142" spans="1:16">
      <c r="O142" s="39"/>
      <c r="P142" s="39"/>
    </row>
    <row r="143" spans="1:16">
      <c r="O143" s="39"/>
      <c r="P143" s="39"/>
    </row>
    <row r="144" spans="1:16">
      <c r="O144" s="39"/>
      <c r="P144" s="39"/>
    </row>
    <row r="145" spans="15:16">
      <c r="O145" s="39"/>
      <c r="P145" s="39"/>
    </row>
    <row r="146" spans="15:16">
      <c r="O146" s="39"/>
      <c r="P146" s="39"/>
    </row>
    <row r="147" spans="15:16">
      <c r="O147" s="39"/>
      <c r="P147" s="39"/>
    </row>
    <row r="148" spans="15:16">
      <c r="O148" s="39"/>
      <c r="P148" s="39"/>
    </row>
    <row r="149" spans="15:16">
      <c r="O149" s="39"/>
      <c r="P149" s="39"/>
    </row>
    <row r="150" spans="15:16">
      <c r="O150" s="39"/>
      <c r="P150" s="39"/>
    </row>
    <row r="151" spans="15:16">
      <c r="O151" s="39"/>
      <c r="P151" s="39"/>
    </row>
    <row r="152" spans="15:16">
      <c r="O152" s="39"/>
      <c r="P152" s="39"/>
    </row>
    <row r="153" spans="15:16">
      <c r="O153" s="39"/>
      <c r="P153" s="39"/>
    </row>
    <row r="154" spans="15:16">
      <c r="O154" s="39"/>
      <c r="P154" s="39"/>
    </row>
    <row r="155" spans="15:16">
      <c r="O155" s="39"/>
      <c r="P155" s="39"/>
    </row>
    <row r="156" spans="15:16">
      <c r="O156" s="39"/>
      <c r="P156" s="39"/>
    </row>
    <row r="157" spans="15:16">
      <c r="O157" s="39"/>
      <c r="P157" s="39"/>
    </row>
    <row r="158" spans="15:16">
      <c r="O158" s="39"/>
      <c r="P158" s="39"/>
    </row>
    <row r="159" spans="15:16">
      <c r="O159" s="39"/>
      <c r="P159" s="39"/>
    </row>
    <row r="160" spans="15:16">
      <c r="O160" s="39"/>
      <c r="P160" s="39"/>
    </row>
    <row r="161" spans="15:16">
      <c r="O161" s="39"/>
      <c r="P161" s="39"/>
    </row>
    <row r="162" spans="15:16">
      <c r="O162" s="39"/>
      <c r="P162" s="39"/>
    </row>
    <row r="163" spans="15:16">
      <c r="O163" s="39"/>
      <c r="P163" s="39"/>
    </row>
    <row r="164" spans="15:16">
      <c r="O164" s="39"/>
      <c r="P164" s="39"/>
    </row>
    <row r="165" spans="15:16">
      <c r="O165" s="39"/>
      <c r="P165" s="39"/>
    </row>
    <row r="166" spans="15:16">
      <c r="O166" s="39"/>
      <c r="P166" s="39"/>
    </row>
    <row r="167" spans="15:16">
      <c r="O167" s="39"/>
      <c r="P167" s="39"/>
    </row>
    <row r="168" spans="15:16">
      <c r="O168" s="39"/>
      <c r="P168" s="39"/>
    </row>
    <row r="169" spans="15:16">
      <c r="O169" s="39"/>
      <c r="P169" s="39"/>
    </row>
    <row r="170" spans="15:16">
      <c r="O170" s="39"/>
      <c r="P170" s="39"/>
    </row>
    <row r="171" spans="15:16">
      <c r="O171" s="39"/>
      <c r="P171" s="39"/>
    </row>
    <row r="172" spans="15:16">
      <c r="O172" s="39"/>
      <c r="P172" s="39"/>
    </row>
    <row r="173" spans="15:16">
      <c r="O173" s="39"/>
      <c r="P173" s="39"/>
    </row>
    <row r="174" spans="15:16">
      <c r="O174" s="39"/>
      <c r="P174" s="39"/>
    </row>
    <row r="177" spans="2:17">
      <c r="B177" s="186"/>
      <c r="C177" s="186"/>
      <c r="D177" s="186"/>
      <c r="E177" s="186"/>
      <c r="F177" s="186"/>
      <c r="G177" s="186"/>
      <c r="H177" s="186"/>
      <c r="Q177" s="186"/>
    </row>
    <row r="178" spans="2:17">
      <c r="B178" s="186"/>
      <c r="C178" s="186"/>
      <c r="D178" s="186"/>
      <c r="E178" s="186"/>
      <c r="F178" s="186"/>
      <c r="G178" s="186"/>
      <c r="H178" s="186"/>
      <c r="Q178" s="186"/>
    </row>
    <row r="179" spans="2:17">
      <c r="B179" s="186"/>
      <c r="C179" s="186"/>
      <c r="D179" s="186"/>
      <c r="E179" s="186"/>
      <c r="F179" s="186"/>
      <c r="G179" s="186"/>
      <c r="H179" s="186"/>
      <c r="Q179" s="186"/>
    </row>
    <row r="180" spans="2:17">
      <c r="B180" s="186"/>
      <c r="C180" s="186"/>
      <c r="D180" s="186"/>
      <c r="E180" s="186"/>
      <c r="F180" s="186"/>
      <c r="G180" s="186"/>
      <c r="H180" s="186"/>
      <c r="Q180" s="186"/>
    </row>
    <row r="181" spans="2:17">
      <c r="B181" s="186"/>
      <c r="C181" s="186"/>
      <c r="D181" s="186"/>
      <c r="E181" s="186"/>
      <c r="F181" s="186"/>
      <c r="G181" s="186"/>
      <c r="H181" s="186"/>
      <c r="Q181" s="186"/>
    </row>
    <row r="182" spans="2:17">
      <c r="B182" s="186"/>
      <c r="C182" s="186"/>
      <c r="D182" s="186"/>
      <c r="E182" s="186"/>
      <c r="F182" s="186"/>
      <c r="G182" s="186"/>
      <c r="H182" s="186"/>
      <c r="Q182" s="186"/>
    </row>
    <row r="183" spans="2:17">
      <c r="B183" s="186"/>
      <c r="C183" s="186"/>
      <c r="D183" s="186"/>
      <c r="E183" s="186"/>
      <c r="F183" s="186"/>
      <c r="G183" s="186"/>
      <c r="H183" s="186"/>
      <c r="Q183" s="186"/>
    </row>
    <row r="184" spans="2:17">
      <c r="B184" s="186"/>
      <c r="C184" s="186"/>
      <c r="D184" s="186"/>
      <c r="E184" s="186"/>
      <c r="F184" s="186"/>
      <c r="G184" s="186"/>
      <c r="H184" s="186"/>
      <c r="Q184" s="186"/>
    </row>
    <row r="185" spans="2:17">
      <c r="B185" s="186"/>
      <c r="C185" s="186"/>
      <c r="D185" s="186"/>
      <c r="E185" s="186"/>
      <c r="F185" s="186"/>
      <c r="G185" s="186"/>
      <c r="H185" s="186"/>
      <c r="Q185" s="186"/>
    </row>
    <row r="186" spans="2:17">
      <c r="B186" s="186"/>
      <c r="C186" s="186"/>
      <c r="D186" s="186"/>
      <c r="E186" s="186"/>
      <c r="F186" s="186"/>
      <c r="G186" s="186"/>
      <c r="H186" s="186"/>
      <c r="Q186" s="186"/>
    </row>
    <row r="187" spans="2:17">
      <c r="B187" s="186"/>
      <c r="C187" s="186"/>
      <c r="D187" s="186"/>
      <c r="E187" s="186"/>
      <c r="F187" s="186"/>
      <c r="G187" s="186"/>
      <c r="H187" s="186"/>
      <c r="Q187" s="186"/>
    </row>
    <row r="188" spans="2:17">
      <c r="B188" s="186"/>
      <c r="C188" s="186"/>
      <c r="D188" s="186"/>
      <c r="E188" s="186"/>
      <c r="F188" s="186"/>
      <c r="G188" s="186"/>
      <c r="H188" s="186"/>
      <c r="Q188" s="186"/>
    </row>
    <row r="189" spans="2:17">
      <c r="B189" s="186"/>
      <c r="C189" s="186"/>
      <c r="D189" s="186"/>
      <c r="E189" s="186"/>
      <c r="F189" s="186"/>
      <c r="G189" s="186"/>
      <c r="H189" s="186"/>
      <c r="Q189" s="186"/>
    </row>
    <row r="190" spans="2:17">
      <c r="B190" s="186"/>
      <c r="C190" s="186"/>
      <c r="D190" s="186"/>
      <c r="E190" s="186"/>
      <c r="F190" s="186"/>
      <c r="G190" s="186"/>
      <c r="H190" s="186"/>
      <c r="Q190" s="186"/>
    </row>
    <row r="191" spans="2:17">
      <c r="B191" s="105"/>
      <c r="C191" s="180"/>
      <c r="D191" s="180"/>
      <c r="E191" s="194"/>
      <c r="F191" s="138"/>
      <c r="G191" s="105"/>
      <c r="H191" s="105"/>
      <c r="Q191" s="186"/>
    </row>
    <row r="192" spans="2:17">
      <c r="B192" s="186"/>
      <c r="C192" s="186"/>
      <c r="D192" s="186"/>
      <c r="E192" s="186"/>
      <c r="F192" s="186"/>
      <c r="G192" s="186"/>
      <c r="H192" s="186"/>
      <c r="Q192" s="186"/>
    </row>
    <row r="193" spans="2:17">
      <c r="B193" s="186"/>
      <c r="C193" s="186"/>
      <c r="D193" s="186"/>
      <c r="E193" s="186"/>
      <c r="F193" s="186"/>
      <c r="G193" s="186"/>
      <c r="H193" s="186"/>
      <c r="Q193" s="186"/>
    </row>
    <row r="194" spans="2:17">
      <c r="B194" s="186"/>
      <c r="C194" s="186"/>
      <c r="D194" s="186"/>
      <c r="E194" s="186"/>
      <c r="F194" s="186"/>
      <c r="G194" s="186"/>
      <c r="H194" s="186"/>
      <c r="Q194" s="186"/>
    </row>
    <row r="195" spans="2:17">
      <c r="B195" s="186"/>
      <c r="C195" s="186"/>
      <c r="D195" s="186"/>
      <c r="E195" s="186"/>
      <c r="F195" s="186"/>
      <c r="G195" s="186"/>
      <c r="H195" s="186"/>
      <c r="Q195" s="186"/>
    </row>
    <row r="196" spans="2:17">
      <c r="B196" s="195"/>
      <c r="C196" s="195"/>
      <c r="D196" s="195"/>
      <c r="E196" s="195"/>
      <c r="F196" s="195"/>
      <c r="G196" s="195"/>
      <c r="H196" s="195"/>
      <c r="Q196" s="186"/>
    </row>
    <row r="197" spans="2:17">
      <c r="B197" s="186"/>
      <c r="C197" s="186"/>
      <c r="D197" s="186"/>
      <c r="E197" s="186"/>
      <c r="F197" s="186"/>
      <c r="G197" s="186"/>
      <c r="H197" s="186"/>
      <c r="Q197" s="186"/>
    </row>
    <row r="198" spans="2:17">
      <c r="B198" s="186"/>
      <c r="C198" s="186"/>
      <c r="D198" s="186"/>
      <c r="E198" s="186"/>
      <c r="F198" s="186"/>
      <c r="G198" s="186"/>
      <c r="H198" s="186"/>
      <c r="Q198" s="186"/>
    </row>
    <row r="199" spans="2:17">
      <c r="B199" s="186"/>
      <c r="C199" s="186"/>
      <c r="D199" s="186"/>
      <c r="E199" s="186"/>
      <c r="F199" s="186"/>
      <c r="G199" s="186"/>
      <c r="H199" s="186"/>
      <c r="Q199" s="186"/>
    </row>
    <row r="200" spans="2:17">
      <c r="B200" s="186"/>
      <c r="C200" s="186"/>
      <c r="D200" s="186"/>
      <c r="E200" s="186"/>
      <c r="F200" s="186"/>
      <c r="G200" s="186"/>
      <c r="H200" s="186"/>
      <c r="Q200" s="186"/>
    </row>
    <row r="201" spans="2:17">
      <c r="B201" s="186"/>
      <c r="C201" s="186"/>
      <c r="D201" s="186"/>
      <c r="E201" s="186"/>
      <c r="F201" s="186"/>
      <c r="G201" s="186"/>
      <c r="H201" s="186"/>
      <c r="Q201" s="186"/>
    </row>
    <row r="202" spans="2:17">
      <c r="B202" s="186"/>
      <c r="C202" s="186"/>
      <c r="D202" s="186"/>
      <c r="E202" s="186"/>
      <c r="F202" s="186"/>
      <c r="G202" s="186"/>
      <c r="H202" s="186"/>
      <c r="Q202" s="186"/>
    </row>
    <row r="203" spans="2:17">
      <c r="B203" s="186"/>
      <c r="C203" s="186"/>
      <c r="D203" s="186"/>
      <c r="E203" s="186"/>
      <c r="F203" s="186"/>
      <c r="G203" s="186"/>
      <c r="H203" s="186"/>
      <c r="Q203" s="186"/>
    </row>
    <row r="204" spans="2:17">
      <c r="B204" s="186"/>
      <c r="C204" s="186"/>
      <c r="D204" s="186"/>
      <c r="E204" s="186"/>
      <c r="F204" s="186"/>
      <c r="G204" s="186"/>
      <c r="H204" s="186"/>
      <c r="Q204" s="186"/>
    </row>
    <row r="205" spans="2:17">
      <c r="B205" s="186"/>
      <c r="C205" s="186"/>
      <c r="D205" s="186"/>
      <c r="E205" s="186"/>
      <c r="F205" s="186"/>
      <c r="G205" s="186"/>
      <c r="H205" s="186"/>
      <c r="Q205" s="186"/>
    </row>
    <row r="206" spans="2:17">
      <c r="B206" s="186"/>
      <c r="C206" s="186"/>
      <c r="D206" s="186"/>
      <c r="E206" s="186"/>
      <c r="F206" s="186"/>
      <c r="G206" s="186"/>
      <c r="H206" s="186"/>
      <c r="Q206" s="186"/>
    </row>
    <row r="207" spans="2:17">
      <c r="B207" s="186"/>
      <c r="C207" s="186"/>
      <c r="D207" s="186"/>
      <c r="E207" s="186"/>
      <c r="F207" s="186"/>
      <c r="G207" s="186"/>
      <c r="H207" s="186"/>
      <c r="Q207" s="186"/>
    </row>
    <row r="208" spans="2:17">
      <c r="B208" s="186"/>
      <c r="C208" s="186"/>
      <c r="D208" s="186"/>
      <c r="E208" s="186"/>
      <c r="F208" s="186"/>
      <c r="G208" s="186"/>
      <c r="H208" s="186"/>
      <c r="Q208" s="186"/>
    </row>
    <row r="209" spans="2:17">
      <c r="B209" s="186"/>
      <c r="C209" s="186"/>
      <c r="D209" s="186"/>
      <c r="E209" s="186"/>
      <c r="F209" s="186"/>
      <c r="G209" s="186"/>
      <c r="H209" s="186"/>
      <c r="Q209" s="186"/>
    </row>
  </sheetData>
  <mergeCells count="11">
    <mergeCell ref="I6:I7"/>
    <mergeCell ref="B6:B7"/>
    <mergeCell ref="A2:H2"/>
    <mergeCell ref="A3:H3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2:AA354"/>
  <sheetViews>
    <sheetView showGridLines="0" zoomScaleNormal="100" workbookViewId="0"/>
  </sheetViews>
  <sheetFormatPr baseColWidth="10" defaultColWidth="8.88671875" defaultRowHeight="10.5"/>
  <cols>
    <col min="1" max="1" width="7.6640625" style="3" customWidth="1"/>
    <col min="2" max="2" width="31.109375" style="7" customWidth="1"/>
    <col min="3" max="3" width="28.44140625" style="3" customWidth="1"/>
    <col min="4" max="4" width="11.88671875" style="3" customWidth="1"/>
    <col min="5" max="6" width="15.44140625" style="3" customWidth="1"/>
    <col min="7" max="7" width="10.33203125" style="3" customWidth="1"/>
    <col min="8" max="8" width="16.77734375" style="3" customWidth="1"/>
    <col min="9" max="9" width="13.109375" style="3" customWidth="1"/>
    <col min="10" max="10" width="12.109375" style="3" customWidth="1"/>
    <col min="11" max="11" width="8.44140625" style="2" customWidth="1"/>
    <col min="12" max="13" width="7.6640625" style="2" customWidth="1"/>
    <col min="14" max="18" width="8.88671875" style="2" customWidth="1"/>
    <col min="19" max="16384" width="8.88671875" style="3"/>
  </cols>
  <sheetData>
    <row r="2" spans="1:22" s="53" customFormat="1" ht="11.65" customHeight="1">
      <c r="A2" s="353" t="s">
        <v>200</v>
      </c>
      <c r="B2" s="353"/>
      <c r="C2" s="353"/>
      <c r="D2" s="353"/>
      <c r="E2" s="353"/>
      <c r="F2" s="353"/>
      <c r="G2" s="353"/>
      <c r="H2" s="353"/>
      <c r="I2" s="353"/>
      <c r="J2" s="353"/>
      <c r="K2" s="166"/>
      <c r="L2" s="78"/>
      <c r="M2" s="166"/>
      <c r="N2" s="166"/>
      <c r="O2" s="166"/>
      <c r="P2" s="166"/>
      <c r="Q2" s="166"/>
      <c r="R2" s="166"/>
      <c r="S2" s="166"/>
      <c r="T2" s="166"/>
      <c r="U2" s="4"/>
      <c r="V2" s="173"/>
    </row>
    <row r="3" spans="1:22" s="53" customFormat="1" ht="11.65" customHeight="1">
      <c r="A3" s="353" t="s">
        <v>214</v>
      </c>
      <c r="B3" s="353"/>
      <c r="C3" s="353"/>
      <c r="D3" s="353"/>
      <c r="E3" s="353"/>
      <c r="F3" s="353"/>
      <c r="G3" s="353"/>
      <c r="H3" s="353"/>
      <c r="I3" s="353"/>
      <c r="J3" s="353"/>
      <c r="K3" s="166"/>
      <c r="L3" s="78"/>
      <c r="M3" s="166"/>
      <c r="N3" s="166"/>
      <c r="O3" s="166"/>
      <c r="P3" s="166"/>
      <c r="Q3" s="166"/>
      <c r="R3" s="166"/>
      <c r="S3" s="166"/>
      <c r="T3" s="166"/>
      <c r="U3" s="4"/>
      <c r="V3" s="173"/>
    </row>
    <row r="4" spans="1:22" s="57" customFormat="1" ht="11.25" customHeight="1">
      <c r="A4" s="78"/>
      <c r="B4" s="78"/>
      <c r="C4" s="78"/>
      <c r="D4" s="78"/>
      <c r="E4" s="78"/>
      <c r="F4" s="78"/>
      <c r="G4" s="78"/>
      <c r="H4" s="78"/>
      <c r="I4" s="78"/>
      <c r="J4" s="78"/>
      <c r="K4" s="58"/>
      <c r="L4" s="173"/>
      <c r="M4" s="58"/>
      <c r="N4" s="58"/>
      <c r="O4" s="58"/>
      <c r="P4" s="58"/>
      <c r="Q4" s="20"/>
      <c r="R4" s="20"/>
    </row>
    <row r="5" spans="1:22" s="57" customFormat="1" ht="11.25" customHeight="1">
      <c r="A5" s="78"/>
      <c r="B5" s="78"/>
      <c r="C5" s="78"/>
      <c r="D5" s="78"/>
      <c r="E5" s="78"/>
      <c r="F5" s="78"/>
      <c r="G5" s="78"/>
      <c r="H5" s="78"/>
      <c r="I5" s="78"/>
      <c r="J5" s="78"/>
      <c r="K5" s="58"/>
      <c r="L5" s="173"/>
      <c r="M5" s="58"/>
      <c r="N5" s="58"/>
      <c r="O5" s="58"/>
      <c r="P5" s="58"/>
      <c r="Q5" s="20"/>
      <c r="R5" s="20"/>
    </row>
    <row r="6" spans="1:22" s="57" customFormat="1" ht="11.25" customHeight="1">
      <c r="A6" s="385" t="s">
        <v>12</v>
      </c>
      <c r="B6" s="395" t="s">
        <v>68</v>
      </c>
      <c r="C6" s="395" t="s">
        <v>69</v>
      </c>
      <c r="D6" s="395" t="s">
        <v>63</v>
      </c>
      <c r="E6" s="385" t="s">
        <v>91</v>
      </c>
      <c r="F6" s="385" t="s">
        <v>92</v>
      </c>
      <c r="G6" s="385" t="s">
        <v>67</v>
      </c>
      <c r="H6" s="385" t="s">
        <v>74</v>
      </c>
      <c r="I6" s="385" t="s">
        <v>72</v>
      </c>
      <c r="J6" s="385" t="s">
        <v>71</v>
      </c>
      <c r="K6" s="58"/>
      <c r="L6" s="53"/>
      <c r="M6" s="58"/>
      <c r="N6" s="58"/>
      <c r="O6" s="58"/>
      <c r="P6" s="58"/>
      <c r="Q6" s="20"/>
      <c r="R6" s="20"/>
    </row>
    <row r="7" spans="1:22" s="57" customFormat="1" ht="21.75" customHeight="1">
      <c r="A7" s="388"/>
      <c r="B7" s="396"/>
      <c r="C7" s="396"/>
      <c r="D7" s="396"/>
      <c r="E7" s="388"/>
      <c r="F7" s="388"/>
      <c r="G7" s="388"/>
      <c r="H7" s="388"/>
      <c r="I7" s="388"/>
      <c r="J7" s="388"/>
      <c r="K7" s="58"/>
      <c r="L7" s="53"/>
      <c r="M7" s="58"/>
      <c r="N7" s="58"/>
      <c r="O7" s="58"/>
      <c r="P7" s="58"/>
      <c r="Q7" s="20"/>
      <c r="R7" s="20"/>
    </row>
    <row r="8" spans="1:22" s="57" customFormat="1" ht="11.25" customHeight="1">
      <c r="A8" s="99" t="s">
        <v>129</v>
      </c>
      <c r="B8" s="99" t="s">
        <v>20</v>
      </c>
      <c r="C8" s="99" t="s">
        <v>26</v>
      </c>
      <c r="D8" s="99">
        <v>5685807</v>
      </c>
      <c r="E8" s="335">
        <v>194801634187</v>
      </c>
      <c r="F8" s="335">
        <v>123787272091</v>
      </c>
      <c r="G8" s="116">
        <v>0.63545294477442782</v>
      </c>
      <c r="H8" s="120">
        <v>3251.7315085806936</v>
      </c>
      <c r="I8" s="99">
        <v>34261.035273796668</v>
      </c>
      <c r="J8" s="99">
        <v>21771.275755754636</v>
      </c>
      <c r="K8" s="58"/>
      <c r="L8" s="53"/>
      <c r="M8" s="58"/>
      <c r="N8" s="58"/>
      <c r="O8" s="58"/>
      <c r="P8" s="58"/>
      <c r="Q8" s="20"/>
      <c r="R8" s="20"/>
    </row>
    <row r="9" spans="1:22" ht="11.25" customHeight="1">
      <c r="A9" s="20"/>
      <c r="B9" s="99"/>
      <c r="C9" s="99" t="s">
        <v>27</v>
      </c>
      <c r="D9" s="99">
        <v>11312</v>
      </c>
      <c r="E9" s="335">
        <v>591468362</v>
      </c>
      <c r="F9" s="335">
        <v>294633013</v>
      </c>
      <c r="G9" s="116">
        <v>0.49813824699553416</v>
      </c>
      <c r="H9" s="120">
        <v>6.4693695767487016</v>
      </c>
      <c r="I9" s="99">
        <v>52286.807107496461</v>
      </c>
      <c r="J9" s="99">
        <v>26046.058433521925</v>
      </c>
      <c r="K9" s="362"/>
      <c r="L9" s="9"/>
      <c r="M9" s="362"/>
      <c r="N9" s="362"/>
      <c r="O9" s="37"/>
      <c r="P9" s="37"/>
    </row>
    <row r="10" spans="1:22" ht="11.25" customHeight="1">
      <c r="A10" s="20"/>
      <c r="B10" s="99"/>
      <c r="C10" s="99" t="s">
        <v>28</v>
      </c>
      <c r="D10" s="99">
        <v>356186</v>
      </c>
      <c r="E10" s="335">
        <v>18163407398</v>
      </c>
      <c r="F10" s="335">
        <v>13197349716</v>
      </c>
      <c r="G10" s="116">
        <v>0.72658997438185413</v>
      </c>
      <c r="H10" s="120">
        <v>203.70393140592404</v>
      </c>
      <c r="I10" s="99">
        <v>50994.164279337201</v>
      </c>
      <c r="J10" s="99">
        <v>37051.84851734768</v>
      </c>
      <c r="K10" s="362"/>
      <c r="L10" s="9"/>
      <c r="M10" s="373"/>
      <c r="N10" s="373"/>
      <c r="O10" s="38"/>
      <c r="P10" s="38"/>
    </row>
    <row r="11" spans="1:22" ht="11.25" customHeight="1">
      <c r="A11" s="99"/>
      <c r="B11" s="99"/>
      <c r="C11" s="99" t="s">
        <v>162</v>
      </c>
      <c r="D11" s="99">
        <v>168458</v>
      </c>
      <c r="E11" s="335">
        <v>3921819031</v>
      </c>
      <c r="F11" s="335">
        <v>2694675445</v>
      </c>
      <c r="G11" s="116">
        <v>0.6870983652483581</v>
      </c>
      <c r="H11" s="120">
        <v>96.341677878353323</v>
      </c>
      <c r="I11" s="99">
        <v>23280.693294471024</v>
      </c>
      <c r="J11" s="99">
        <v>15996.126304479454</v>
      </c>
      <c r="K11" s="8"/>
      <c r="L11" s="9"/>
      <c r="M11" s="9"/>
      <c r="N11" s="9"/>
      <c r="O11" s="9"/>
      <c r="P11" s="9"/>
    </row>
    <row r="12" spans="1:22" ht="11.25" customHeight="1">
      <c r="A12" s="118"/>
      <c r="B12" s="100"/>
      <c r="C12" s="100" t="s">
        <v>14</v>
      </c>
      <c r="D12" s="100">
        <v>6221763</v>
      </c>
      <c r="E12" s="336">
        <v>217478328978</v>
      </c>
      <c r="F12" s="336">
        <v>139973930265</v>
      </c>
      <c r="G12" s="119">
        <v>0.64362242860142493</v>
      </c>
      <c r="H12" s="121">
        <v>3558.2464874417196</v>
      </c>
      <c r="I12" s="100">
        <v>34954.45406358294</v>
      </c>
      <c r="J12" s="100">
        <v>22497.4706148402</v>
      </c>
      <c r="K12" s="8"/>
      <c r="L12" s="9"/>
      <c r="M12" s="9"/>
      <c r="N12" s="9"/>
      <c r="O12" s="9"/>
      <c r="P12" s="9"/>
    </row>
    <row r="13" spans="1:22" ht="11.25" customHeight="1">
      <c r="B13" s="99" t="s">
        <v>21</v>
      </c>
      <c r="C13" s="99" t="s">
        <v>29</v>
      </c>
      <c r="D13" s="99">
        <v>14097292</v>
      </c>
      <c r="E13" s="335">
        <v>142704242736</v>
      </c>
      <c r="F13" s="335">
        <v>96569549552</v>
      </c>
      <c r="G13" s="116">
        <v>0.67671113136174754</v>
      </c>
      <c r="H13" s="120">
        <v>8062.2871268867439</v>
      </c>
      <c r="I13" s="99">
        <v>10122.812433480132</v>
      </c>
      <c r="J13" s="99">
        <v>6850.2198544231051</v>
      </c>
      <c r="K13" s="8"/>
      <c r="L13" s="9"/>
      <c r="M13" s="9"/>
      <c r="N13" s="9"/>
      <c r="O13" s="9"/>
      <c r="P13" s="9"/>
    </row>
    <row r="14" spans="1:22" ht="11.25" customHeight="1">
      <c r="A14" s="99"/>
      <c r="B14" s="99"/>
      <c r="C14" s="99" t="s">
        <v>30</v>
      </c>
      <c r="D14" s="99">
        <v>1895195</v>
      </c>
      <c r="E14" s="335">
        <v>164908174794</v>
      </c>
      <c r="F14" s="335">
        <v>106986198783</v>
      </c>
      <c r="G14" s="123">
        <v>0.6487622515781587</v>
      </c>
      <c r="H14" s="120">
        <v>1083.8681820196475</v>
      </c>
      <c r="I14" s="99">
        <v>87013.82960275856</v>
      </c>
      <c r="J14" s="99">
        <v>56451.28801152388</v>
      </c>
      <c r="K14" s="8"/>
      <c r="L14" s="9"/>
      <c r="M14" s="9"/>
      <c r="N14" s="9"/>
      <c r="O14" s="9"/>
      <c r="P14" s="9"/>
    </row>
    <row r="15" spans="1:22" ht="11.25" customHeight="1">
      <c r="A15" s="20"/>
      <c r="B15" s="99"/>
      <c r="C15" s="99" t="s">
        <v>31</v>
      </c>
      <c r="D15" s="99">
        <v>284570</v>
      </c>
      <c r="E15" s="335">
        <v>13648752961</v>
      </c>
      <c r="F15" s="335">
        <v>9067774415</v>
      </c>
      <c r="G15" s="123">
        <v>0.66436651325658058</v>
      </c>
      <c r="H15" s="120">
        <v>162.74650817321233</v>
      </c>
      <c r="I15" s="99">
        <v>47962.726081456232</v>
      </c>
      <c r="J15" s="99">
        <v>31864.829093017535</v>
      </c>
      <c r="K15" s="8"/>
      <c r="L15" s="9"/>
      <c r="M15" s="9"/>
      <c r="N15" s="9"/>
      <c r="O15" s="9"/>
      <c r="P15" s="9"/>
    </row>
    <row r="16" spans="1:22" ht="11.25" customHeight="1">
      <c r="A16" s="97"/>
      <c r="B16" s="100"/>
      <c r="C16" s="100" t="s">
        <v>14</v>
      </c>
      <c r="D16" s="100">
        <v>16277057</v>
      </c>
      <c r="E16" s="336">
        <v>321261170491</v>
      </c>
      <c r="F16" s="336">
        <v>212623522750</v>
      </c>
      <c r="G16" s="124">
        <v>0.66184009236172714</v>
      </c>
      <c r="H16" s="121">
        <v>9308.9018170796044</v>
      </c>
      <c r="I16" s="100">
        <v>19737.055076418299</v>
      </c>
      <c r="J16" s="100">
        <v>13062.774354725181</v>
      </c>
      <c r="K16" s="8"/>
      <c r="L16" s="9"/>
      <c r="M16" s="9"/>
      <c r="N16" s="9"/>
      <c r="O16" s="9"/>
      <c r="P16" s="9"/>
    </row>
    <row r="17" spans="1:16" ht="11.25" customHeight="1">
      <c r="B17" s="99" t="s">
        <v>62</v>
      </c>
      <c r="C17" s="99" t="s">
        <v>32</v>
      </c>
      <c r="D17" s="99">
        <v>28560</v>
      </c>
      <c r="E17" s="335">
        <v>10417057512</v>
      </c>
      <c r="F17" s="335">
        <v>5360196963</v>
      </c>
      <c r="G17" s="123">
        <v>0.51455960157897607</v>
      </c>
      <c r="H17" s="120">
        <v>16.333556852187318</v>
      </c>
      <c r="I17" s="99">
        <v>364742.91008403362</v>
      </c>
      <c r="J17" s="99">
        <v>187681.96649159663</v>
      </c>
      <c r="K17" s="8"/>
      <c r="L17" s="9"/>
      <c r="M17" s="9"/>
      <c r="N17" s="9"/>
      <c r="O17" s="9"/>
      <c r="P17" s="9"/>
    </row>
    <row r="18" spans="1:16" ht="11.25" customHeight="1">
      <c r="B18" s="99"/>
      <c r="C18" s="99" t="s">
        <v>33</v>
      </c>
      <c r="D18" s="99">
        <v>2855965</v>
      </c>
      <c r="E18" s="335">
        <v>58884685716</v>
      </c>
      <c r="F18" s="335">
        <v>29427909468</v>
      </c>
      <c r="G18" s="123">
        <v>0.49975488720327704</v>
      </c>
      <c r="H18" s="120">
        <v>1633.3356686049422</v>
      </c>
      <c r="I18" s="99">
        <v>20618.139828744399</v>
      </c>
      <c r="J18" s="99">
        <v>10304.016144455552</v>
      </c>
      <c r="K18" s="8"/>
      <c r="L18" s="9"/>
      <c r="M18" s="9"/>
      <c r="N18" s="9"/>
      <c r="O18" s="9"/>
      <c r="P18" s="9"/>
    </row>
    <row r="19" spans="1:16" ht="11.25" customHeight="1">
      <c r="A19" s="20"/>
      <c r="B19" s="99"/>
      <c r="C19" s="99" t="s">
        <v>35</v>
      </c>
      <c r="D19" s="99">
        <v>881036</v>
      </c>
      <c r="E19" s="335">
        <v>37849350059</v>
      </c>
      <c r="F19" s="335">
        <v>12524823405</v>
      </c>
      <c r="G19" s="123">
        <v>0.33091250934233118</v>
      </c>
      <c r="H19" s="120">
        <v>503.86735275993357</v>
      </c>
      <c r="I19" s="99">
        <v>42960.049372556852</v>
      </c>
      <c r="J19" s="99">
        <v>14216.017739343228</v>
      </c>
      <c r="K19" s="8"/>
      <c r="L19" s="9"/>
      <c r="M19" s="9"/>
      <c r="N19" s="9"/>
      <c r="O19" s="9"/>
      <c r="P19" s="9"/>
    </row>
    <row r="20" spans="1:16" ht="11.25" customHeight="1">
      <c r="A20" s="20"/>
      <c r="B20" s="99"/>
      <c r="C20" s="99" t="s">
        <v>75</v>
      </c>
      <c r="D20" s="99">
        <v>275688</v>
      </c>
      <c r="E20" s="335">
        <v>10942651927</v>
      </c>
      <c r="F20" s="335">
        <v>3263221726</v>
      </c>
      <c r="G20" s="123">
        <v>0.29821123323390164</v>
      </c>
      <c r="H20" s="120">
        <v>157.66686349670226</v>
      </c>
      <c r="I20" s="99">
        <v>39692.158987696239</v>
      </c>
      <c r="J20" s="99">
        <v>11836.647681436987</v>
      </c>
      <c r="K20" s="8"/>
      <c r="L20" s="9"/>
      <c r="M20" s="9"/>
      <c r="N20" s="9"/>
      <c r="O20" s="9"/>
      <c r="P20" s="9"/>
    </row>
    <row r="21" spans="1:16" ht="11.25" customHeight="1">
      <c r="A21" s="99"/>
      <c r="B21" s="99"/>
      <c r="C21" s="99" t="s">
        <v>76</v>
      </c>
      <c r="D21" s="99">
        <v>22494</v>
      </c>
      <c r="E21" s="335">
        <v>646972790</v>
      </c>
      <c r="F21" s="335">
        <v>302183740</v>
      </c>
      <c r="G21" s="123">
        <v>0.46707333704095966</v>
      </c>
      <c r="H21" s="120">
        <v>12.864391730850892</v>
      </c>
      <c r="I21" s="99">
        <v>28762.016093180402</v>
      </c>
      <c r="J21" s="99">
        <v>13433.970836667555</v>
      </c>
      <c r="K21" s="8"/>
      <c r="L21" s="9"/>
      <c r="M21" s="9"/>
      <c r="N21" s="9"/>
      <c r="O21" s="9"/>
      <c r="P21" s="9"/>
    </row>
    <row r="22" spans="1:16" ht="11.25" customHeight="1">
      <c r="A22" s="20"/>
      <c r="B22" s="99"/>
      <c r="C22" s="99" t="s">
        <v>36</v>
      </c>
      <c r="D22" s="99">
        <v>461</v>
      </c>
      <c r="E22" s="335">
        <v>8614027</v>
      </c>
      <c r="F22" s="335">
        <v>3120606</v>
      </c>
      <c r="G22" s="123">
        <v>0.36227028310916604</v>
      </c>
      <c r="H22" s="120">
        <v>0.26364739876955012</v>
      </c>
      <c r="I22" s="99">
        <v>18685.524945770067</v>
      </c>
      <c r="J22" s="99">
        <v>6769.2104121475058</v>
      </c>
      <c r="K22" s="8"/>
      <c r="L22" s="9"/>
      <c r="M22" s="9"/>
      <c r="N22" s="9"/>
      <c r="O22" s="9"/>
      <c r="P22" s="9"/>
    </row>
    <row r="23" spans="1:16" ht="11.25" customHeight="1">
      <c r="A23" s="20"/>
      <c r="B23" s="99"/>
      <c r="C23" s="99" t="s">
        <v>37</v>
      </c>
      <c r="D23" s="99">
        <v>56707</v>
      </c>
      <c r="E23" s="335">
        <v>6144845397</v>
      </c>
      <c r="F23" s="335">
        <v>3964897469</v>
      </c>
      <c r="G23" s="123">
        <v>0.64523958095605116</v>
      </c>
      <c r="H23" s="120">
        <v>32.430917661659173</v>
      </c>
      <c r="I23" s="99">
        <v>108361.32041899589</v>
      </c>
      <c r="J23" s="99">
        <v>69919.0129789973</v>
      </c>
      <c r="K23" s="8"/>
      <c r="L23" s="9"/>
      <c r="M23" s="9"/>
      <c r="N23" s="9"/>
      <c r="O23" s="9"/>
      <c r="P23" s="9"/>
    </row>
    <row r="24" spans="1:16" ht="11.25" customHeight="1">
      <c r="A24" s="99"/>
      <c r="B24" s="99"/>
      <c r="C24" s="99" t="s">
        <v>38</v>
      </c>
      <c r="D24" s="99">
        <v>241502</v>
      </c>
      <c r="E24" s="335">
        <v>5048142105</v>
      </c>
      <c r="F24" s="335">
        <v>2933211841</v>
      </c>
      <c r="G24" s="123">
        <v>0.58104779540472151</v>
      </c>
      <c r="H24" s="120">
        <v>138.11577895367441</v>
      </c>
      <c r="I24" s="99">
        <v>20903.106827272652</v>
      </c>
      <c r="J24" s="99">
        <v>12145.704139096157</v>
      </c>
      <c r="K24" s="8"/>
      <c r="L24" s="9"/>
      <c r="M24" s="9"/>
      <c r="N24" s="9"/>
      <c r="O24" s="9"/>
      <c r="P24" s="9"/>
    </row>
    <row r="25" spans="1:16" ht="11.25" customHeight="1">
      <c r="A25" s="20"/>
      <c r="B25" s="99"/>
      <c r="C25" s="99" t="s">
        <v>39</v>
      </c>
      <c r="D25" s="99">
        <v>94536</v>
      </c>
      <c r="E25" s="335">
        <v>2951260037</v>
      </c>
      <c r="F25" s="335">
        <v>1498741160</v>
      </c>
      <c r="G25" s="123">
        <v>0.50783094041536669</v>
      </c>
      <c r="H25" s="120">
        <v>54.065445748542714</v>
      </c>
      <c r="I25" s="99">
        <v>31218.372228569009</v>
      </c>
      <c r="J25" s="99">
        <v>15853.655327071168</v>
      </c>
      <c r="K25" s="8"/>
      <c r="L25" s="9"/>
      <c r="M25" s="9"/>
      <c r="N25" s="9"/>
      <c r="O25" s="9"/>
      <c r="P25" s="9"/>
    </row>
    <row r="26" spans="1:16" ht="11.25" customHeight="1">
      <c r="A26" s="20"/>
      <c r="B26" s="99"/>
      <c r="C26" s="99" t="s">
        <v>40</v>
      </c>
      <c r="D26" s="99">
        <v>35559</v>
      </c>
      <c r="E26" s="335">
        <v>1802429694</v>
      </c>
      <c r="F26" s="335">
        <v>755358205</v>
      </c>
      <c r="G26" s="123">
        <v>0.41907776348473763</v>
      </c>
      <c r="H26" s="120">
        <v>20.336307706825234</v>
      </c>
      <c r="I26" s="99">
        <v>50688.424702606935</v>
      </c>
      <c r="J26" s="99">
        <v>21242.39165893304</v>
      </c>
      <c r="K26" s="8"/>
      <c r="L26" s="9"/>
      <c r="M26" s="9"/>
      <c r="N26" s="9"/>
      <c r="O26" s="9"/>
      <c r="P26" s="9"/>
    </row>
    <row r="27" spans="1:16" ht="11.25" customHeight="1">
      <c r="A27" s="99"/>
      <c r="B27" s="99"/>
      <c r="C27" s="99" t="s">
        <v>41</v>
      </c>
      <c r="D27" s="99">
        <v>507416</v>
      </c>
      <c r="E27" s="335">
        <v>31840406299</v>
      </c>
      <c r="F27" s="335">
        <v>19564595099</v>
      </c>
      <c r="G27" s="123">
        <v>0.61445808559341342</v>
      </c>
      <c r="H27" s="120">
        <v>290.19286007386131</v>
      </c>
      <c r="I27" s="99">
        <v>62750.103069276491</v>
      </c>
      <c r="J27" s="99">
        <v>38557.308202737004</v>
      </c>
      <c r="K27" s="8"/>
      <c r="L27" s="9"/>
      <c r="M27" s="9"/>
      <c r="N27" s="9"/>
      <c r="O27" s="9"/>
      <c r="P27" s="9"/>
    </row>
    <row r="28" spans="1:16" ht="11.25" customHeight="1">
      <c r="A28" s="20"/>
      <c r="B28" s="99"/>
      <c r="C28" s="99" t="s">
        <v>42</v>
      </c>
      <c r="D28" s="99">
        <v>144260</v>
      </c>
      <c r="E28" s="335">
        <v>11375449976</v>
      </c>
      <c r="F28" s="335">
        <v>6463082886</v>
      </c>
      <c r="G28" s="123">
        <v>0.56816063537142314</v>
      </c>
      <c r="H28" s="120">
        <v>82.502763007582004</v>
      </c>
      <c r="I28" s="99">
        <v>78853.805462359625</v>
      </c>
      <c r="J28" s="99">
        <v>44801.628212948839</v>
      </c>
      <c r="K28" s="8"/>
      <c r="L28" s="9"/>
      <c r="M28" s="9"/>
      <c r="N28" s="9"/>
      <c r="O28" s="9"/>
      <c r="P28" s="9"/>
    </row>
    <row r="29" spans="1:16" ht="11.25" customHeight="1">
      <c r="A29" s="20"/>
      <c r="B29" s="99"/>
      <c r="C29" s="99" t="s">
        <v>43</v>
      </c>
      <c r="D29" s="99">
        <v>38840</v>
      </c>
      <c r="E29" s="335">
        <v>5840064340</v>
      </c>
      <c r="F29" s="335">
        <v>3982073199</v>
      </c>
      <c r="G29" s="123">
        <v>0.68185433707053988</v>
      </c>
      <c r="H29" s="120">
        <v>22.212722273772947</v>
      </c>
      <c r="I29" s="99">
        <v>150362.1096807415</v>
      </c>
      <c r="J29" s="99">
        <v>102525.05661688981</v>
      </c>
      <c r="K29" s="8"/>
      <c r="L29" s="9"/>
      <c r="M29" s="9"/>
      <c r="N29" s="9"/>
      <c r="O29" s="9"/>
      <c r="P29" s="9"/>
    </row>
    <row r="30" spans="1:16" ht="11.25" customHeight="1">
      <c r="A30" s="99"/>
      <c r="B30" s="99"/>
      <c r="C30" s="99" t="s">
        <v>44</v>
      </c>
      <c r="D30" s="99">
        <v>5536</v>
      </c>
      <c r="E30" s="335">
        <v>39709027</v>
      </c>
      <c r="F30" s="335">
        <v>25569712</v>
      </c>
      <c r="G30" s="123">
        <v>0.6439269337926613</v>
      </c>
      <c r="H30" s="120">
        <v>3.1660563982391099</v>
      </c>
      <c r="I30" s="99">
        <v>7172.8733742774566</v>
      </c>
      <c r="J30" s="99">
        <v>4618.8063583815028</v>
      </c>
      <c r="K30" s="8"/>
      <c r="L30" s="9"/>
      <c r="M30" s="9"/>
      <c r="N30" s="9"/>
      <c r="O30" s="9"/>
      <c r="P30" s="9"/>
    </row>
    <row r="31" spans="1:16" ht="11.25" customHeight="1">
      <c r="A31" s="20"/>
      <c r="B31" s="99"/>
      <c r="C31" s="99" t="s">
        <v>45</v>
      </c>
      <c r="D31" s="99">
        <v>101</v>
      </c>
      <c r="E31" s="335">
        <v>17974104</v>
      </c>
      <c r="F31" s="335">
        <v>12393360</v>
      </c>
      <c r="G31" s="123">
        <v>0.68951197789887053</v>
      </c>
      <c r="H31" s="120">
        <v>5.7762228363827689E-2</v>
      </c>
      <c r="I31" s="99">
        <v>177961.42574257427</v>
      </c>
      <c r="J31" s="99">
        <v>122706.53465346535</v>
      </c>
      <c r="K31" s="8"/>
      <c r="L31" s="9"/>
      <c r="M31" s="9"/>
      <c r="N31" s="9"/>
      <c r="O31" s="9"/>
      <c r="P31" s="9"/>
    </row>
    <row r="32" spans="1:16" ht="11.25" customHeight="1">
      <c r="A32" s="20"/>
      <c r="B32" s="99"/>
      <c r="C32" s="99" t="s">
        <v>46</v>
      </c>
      <c r="D32" s="99">
        <v>14319</v>
      </c>
      <c r="E32" s="335">
        <v>726719937</v>
      </c>
      <c r="F32" s="335">
        <v>265699597</v>
      </c>
      <c r="G32" s="123">
        <v>0.36561484482845558</v>
      </c>
      <c r="H32" s="120">
        <v>8.1890826528876097</v>
      </c>
      <c r="I32" s="99">
        <v>50752.143096584958</v>
      </c>
      <c r="J32" s="99">
        <v>18555.736922969481</v>
      </c>
      <c r="K32" s="8"/>
      <c r="L32" s="9"/>
      <c r="M32" s="9"/>
      <c r="N32" s="9"/>
      <c r="O32" s="9"/>
      <c r="P32" s="9"/>
    </row>
    <row r="33" spans="1:16" ht="11.25" customHeight="1">
      <c r="A33" s="99"/>
      <c r="B33" s="99"/>
      <c r="C33" s="99" t="s">
        <v>255</v>
      </c>
      <c r="D33" s="99">
        <v>378806</v>
      </c>
      <c r="E33" s="335">
        <v>10307263178</v>
      </c>
      <c r="F33" s="335">
        <v>3498675799</v>
      </c>
      <c r="G33" s="123">
        <v>0.33943790301848836</v>
      </c>
      <c r="H33" s="120">
        <v>216.64038294641696</v>
      </c>
      <c r="I33" s="99">
        <v>27209.873069592351</v>
      </c>
      <c r="J33" s="99">
        <v>9236.0622561416658</v>
      </c>
      <c r="K33" s="8"/>
      <c r="L33" s="9"/>
      <c r="M33" s="9"/>
      <c r="N33" s="9"/>
      <c r="O33" s="9"/>
      <c r="P33" s="9"/>
    </row>
    <row r="34" spans="1:16" ht="11.25" customHeight="1">
      <c r="A34" s="113"/>
      <c r="B34" s="99"/>
      <c r="C34" s="99" t="s">
        <v>256</v>
      </c>
      <c r="D34" s="99">
        <v>1</v>
      </c>
      <c r="E34" s="335">
        <v>38000</v>
      </c>
      <c r="F34" s="335">
        <v>38000</v>
      </c>
      <c r="G34" s="123">
        <v>1</v>
      </c>
      <c r="H34" s="120">
        <v>5.719032511270069E-4</v>
      </c>
      <c r="I34" s="99">
        <v>38000</v>
      </c>
      <c r="J34" s="99">
        <v>38000</v>
      </c>
      <c r="K34" s="8"/>
      <c r="L34" s="9"/>
      <c r="M34" s="9"/>
      <c r="N34" s="9"/>
      <c r="O34" s="9"/>
      <c r="P34" s="9"/>
    </row>
    <row r="35" spans="1:16" ht="11.25" customHeight="1">
      <c r="A35" s="113"/>
      <c r="B35" s="99"/>
      <c r="C35" s="99" t="s">
        <v>34</v>
      </c>
      <c r="D35" s="99">
        <v>35384</v>
      </c>
      <c r="E35" s="335">
        <v>1577100681</v>
      </c>
      <c r="F35" s="335">
        <v>1251656547</v>
      </c>
      <c r="G35" s="123">
        <v>0.79364403432148412</v>
      </c>
      <c r="H35" s="120">
        <v>20.23622463787801</v>
      </c>
      <c r="I35" s="99">
        <v>44571.011784987568</v>
      </c>
      <c r="J35" s="99">
        <v>35373.517606827947</v>
      </c>
      <c r="K35" s="8"/>
      <c r="L35" s="9"/>
      <c r="M35" s="9"/>
      <c r="N35" s="9"/>
      <c r="O35" s="9"/>
      <c r="P35" s="9"/>
    </row>
    <row r="36" spans="1:16" ht="11.25" customHeight="1">
      <c r="A36" s="118"/>
      <c r="B36" s="100"/>
      <c r="C36" s="100" t="s">
        <v>14</v>
      </c>
      <c r="D36" s="100">
        <v>5617171</v>
      </c>
      <c r="E36" s="336">
        <v>196420734806</v>
      </c>
      <c r="F36" s="336">
        <v>95097448782</v>
      </c>
      <c r="G36" s="124">
        <v>0.48415178201998604</v>
      </c>
      <c r="H36" s="121">
        <v>3212.4783570363402</v>
      </c>
      <c r="I36" s="100">
        <v>34967.910858686693</v>
      </c>
      <c r="J36" s="100">
        <v>16929.776355749185</v>
      </c>
      <c r="K36" s="8"/>
      <c r="L36" s="9"/>
      <c r="M36" s="9"/>
      <c r="N36" s="9"/>
      <c r="O36" s="9"/>
      <c r="P36" s="9"/>
    </row>
    <row r="37" spans="1:16" ht="11.25" customHeight="1">
      <c r="A37" s="20"/>
      <c r="B37" s="99" t="s">
        <v>100</v>
      </c>
      <c r="C37" s="99" t="s">
        <v>47</v>
      </c>
      <c r="D37" s="99">
        <v>10555</v>
      </c>
      <c r="E37" s="335">
        <v>14434696787</v>
      </c>
      <c r="F37" s="335">
        <v>9610895825</v>
      </c>
      <c r="G37" s="123">
        <v>0.66581903082686489</v>
      </c>
      <c r="H37" s="120">
        <v>6.0364388156455568</v>
      </c>
      <c r="I37" s="99">
        <v>1367569.5676930365</v>
      </c>
      <c r="J37" s="99">
        <v>910553.8441496921</v>
      </c>
      <c r="K37" s="8"/>
      <c r="L37" s="9"/>
      <c r="M37" s="9"/>
      <c r="N37" s="9"/>
      <c r="O37" s="9"/>
      <c r="P37" s="9"/>
    </row>
    <row r="38" spans="1:16" ht="11.25" customHeight="1">
      <c r="A38" s="20"/>
      <c r="B38" s="99"/>
      <c r="C38" s="99" t="s">
        <v>38</v>
      </c>
      <c r="D38" s="99">
        <v>29046</v>
      </c>
      <c r="E38" s="335">
        <v>14663731961</v>
      </c>
      <c r="F38" s="335">
        <v>10673723505</v>
      </c>
      <c r="G38" s="123">
        <v>0.7278995233538148</v>
      </c>
      <c r="H38" s="120">
        <v>16.611501832235042</v>
      </c>
      <c r="I38" s="99">
        <v>504845.14084555535</v>
      </c>
      <c r="J38" s="99">
        <v>367476.53738896921</v>
      </c>
      <c r="K38" s="8"/>
      <c r="L38" s="9"/>
      <c r="M38" s="9"/>
      <c r="N38" s="9"/>
      <c r="O38" s="9"/>
      <c r="P38" s="9"/>
    </row>
    <row r="39" spans="1:16" ht="11.25" customHeight="1">
      <c r="B39" s="99"/>
      <c r="C39" s="99" t="s">
        <v>39</v>
      </c>
      <c r="D39" s="99">
        <v>18947</v>
      </c>
      <c r="E39" s="335">
        <v>12325587030</v>
      </c>
      <c r="F39" s="335">
        <v>7211249623</v>
      </c>
      <c r="G39" s="123">
        <v>0.58506338119621393</v>
      </c>
      <c r="H39" s="120">
        <v>10.835850899103399</v>
      </c>
      <c r="I39" s="99">
        <v>650529.74243943638</v>
      </c>
      <c r="J39" s="99">
        <v>380601.13068031881</v>
      </c>
      <c r="K39" s="8"/>
      <c r="L39" s="9"/>
      <c r="M39" s="9"/>
      <c r="N39" s="9"/>
      <c r="O39" s="9"/>
      <c r="P39" s="9"/>
    </row>
    <row r="40" spans="1:16" ht="11.25" customHeight="1">
      <c r="A40" s="99"/>
      <c r="B40" s="99"/>
      <c r="C40" s="99" t="s">
        <v>48</v>
      </c>
      <c r="D40" s="99">
        <v>3679</v>
      </c>
      <c r="E40" s="335">
        <v>4004641434</v>
      </c>
      <c r="F40" s="335">
        <v>2255278681</v>
      </c>
      <c r="G40" s="123">
        <v>0.56316619556805991</v>
      </c>
      <c r="H40" s="120">
        <v>2.1040320608962579</v>
      </c>
      <c r="I40" s="99">
        <v>1088513.5727099755</v>
      </c>
      <c r="J40" s="99">
        <v>613014.04756727372</v>
      </c>
      <c r="K40" s="8"/>
      <c r="L40" s="9"/>
      <c r="M40" s="9"/>
      <c r="N40" s="9"/>
      <c r="O40" s="9"/>
      <c r="P40" s="9"/>
    </row>
    <row r="41" spans="1:16" ht="11.25" customHeight="1">
      <c r="A41" s="20"/>
      <c r="B41" s="99"/>
      <c r="C41" s="99" t="s">
        <v>49</v>
      </c>
      <c r="D41" s="99">
        <v>7177</v>
      </c>
      <c r="E41" s="335">
        <v>5202656172</v>
      </c>
      <c r="F41" s="335">
        <v>3354937512</v>
      </c>
      <c r="G41" s="123">
        <v>0.6448508994416785</v>
      </c>
      <c r="H41" s="120">
        <v>4.1045496333385278</v>
      </c>
      <c r="I41" s="99">
        <v>724906.80953044444</v>
      </c>
      <c r="J41" s="99">
        <v>467456.80813710461</v>
      </c>
      <c r="K41" s="8"/>
      <c r="L41" s="9"/>
      <c r="M41" s="9"/>
      <c r="N41" s="9"/>
      <c r="O41" s="9"/>
      <c r="P41" s="9"/>
    </row>
    <row r="42" spans="1:16" ht="11.25" customHeight="1">
      <c r="A42" s="20"/>
      <c r="B42" s="99"/>
      <c r="C42" s="99" t="s">
        <v>50</v>
      </c>
      <c r="D42" s="99">
        <v>56138</v>
      </c>
      <c r="E42" s="335">
        <v>9852633105</v>
      </c>
      <c r="F42" s="335">
        <v>5867071515</v>
      </c>
      <c r="G42" s="123">
        <v>0.59548259358430666</v>
      </c>
      <c r="H42" s="120">
        <v>32.105504711767907</v>
      </c>
      <c r="I42" s="99">
        <v>175507.37655420569</v>
      </c>
      <c r="J42" s="99">
        <v>104511.58778367595</v>
      </c>
      <c r="K42" s="8"/>
      <c r="L42" s="9"/>
      <c r="M42" s="9"/>
      <c r="N42" s="9"/>
      <c r="O42" s="9"/>
      <c r="P42" s="9"/>
    </row>
    <row r="43" spans="1:16" ht="11.25" customHeight="1">
      <c r="A43" s="99"/>
      <c r="B43" s="99"/>
      <c r="C43" s="99" t="s">
        <v>51</v>
      </c>
      <c r="D43" s="99">
        <v>6554</v>
      </c>
      <c r="E43" s="335">
        <v>8265898530</v>
      </c>
      <c r="F43" s="335">
        <v>6214946206</v>
      </c>
      <c r="G43" s="123">
        <v>0.75187787310038512</v>
      </c>
      <c r="H43" s="120">
        <v>3.7482539078864026</v>
      </c>
      <c r="I43" s="99">
        <v>1261199.0433323162</v>
      </c>
      <c r="J43" s="99">
        <v>948267.65425694233</v>
      </c>
      <c r="K43" s="8"/>
      <c r="L43" s="9"/>
      <c r="M43" s="9"/>
      <c r="N43" s="9"/>
      <c r="O43" s="9"/>
      <c r="P43" s="9"/>
    </row>
    <row r="44" spans="1:16" ht="11.25" customHeight="1">
      <c r="A44" s="20"/>
      <c r="B44" s="99"/>
      <c r="C44" s="99" t="s">
        <v>174</v>
      </c>
      <c r="D44" s="99">
        <v>1810</v>
      </c>
      <c r="E44" s="335">
        <v>2212152585</v>
      </c>
      <c r="F44" s="335">
        <v>1348623499</v>
      </c>
      <c r="G44" s="123">
        <v>0.6096430726092974</v>
      </c>
      <c r="H44" s="120">
        <v>1.0351448845398823</v>
      </c>
      <c r="I44" s="99">
        <v>1222183.7486187846</v>
      </c>
      <c r="J44" s="99">
        <v>745095.85580110492</v>
      </c>
      <c r="K44" s="8"/>
      <c r="L44" s="9"/>
      <c r="M44" s="9"/>
      <c r="N44" s="9"/>
      <c r="O44" s="9"/>
      <c r="P44" s="9"/>
    </row>
    <row r="45" spans="1:16" ht="11.25" customHeight="1">
      <c r="A45" s="20"/>
      <c r="B45" s="99"/>
      <c r="C45" s="99" t="s">
        <v>52</v>
      </c>
      <c r="D45" s="99">
        <v>25366</v>
      </c>
      <c r="E45" s="335">
        <v>28328659457</v>
      </c>
      <c r="F45" s="335">
        <v>19748294062</v>
      </c>
      <c r="G45" s="123">
        <v>0.69711361005189409</v>
      </c>
      <c r="H45" s="120">
        <v>14.506897868087655</v>
      </c>
      <c r="I45" s="99">
        <v>1116796.4778443587</v>
      </c>
      <c r="J45" s="99">
        <v>778534.02436332102</v>
      </c>
      <c r="K45" s="8"/>
      <c r="L45" s="9"/>
      <c r="M45" s="9"/>
      <c r="N45" s="9"/>
      <c r="O45" s="9"/>
      <c r="P45" s="9"/>
    </row>
    <row r="46" spans="1:16" ht="11.25" customHeight="1">
      <c r="A46" s="99"/>
      <c r="B46" s="99"/>
      <c r="C46" s="99" t="s">
        <v>53</v>
      </c>
      <c r="D46" s="99">
        <v>4241</v>
      </c>
      <c r="E46" s="335">
        <v>2906957045</v>
      </c>
      <c r="F46" s="335">
        <v>1949513058</v>
      </c>
      <c r="G46" s="123">
        <v>0.67063703653729079</v>
      </c>
      <c r="H46" s="120">
        <v>2.4254416880296357</v>
      </c>
      <c r="I46" s="99">
        <v>685441.41593963688</v>
      </c>
      <c r="J46" s="99">
        <v>459682.3999056826</v>
      </c>
      <c r="K46" s="8"/>
      <c r="L46" s="9"/>
      <c r="M46" s="9"/>
      <c r="N46" s="9"/>
      <c r="O46" s="9"/>
      <c r="P46" s="9"/>
    </row>
    <row r="47" spans="1:16" ht="11.25" customHeight="1">
      <c r="A47" s="20"/>
      <c r="B47" s="99"/>
      <c r="C47" s="99" t="s">
        <v>54</v>
      </c>
      <c r="D47" s="99">
        <v>34410</v>
      </c>
      <c r="E47" s="335">
        <v>27804058582</v>
      </c>
      <c r="F47" s="335">
        <v>19039992144</v>
      </c>
      <c r="G47" s="123">
        <v>0.68479182950384998</v>
      </c>
      <c r="H47" s="120">
        <v>19.679190871280305</v>
      </c>
      <c r="I47" s="99">
        <v>808022.62662016856</v>
      </c>
      <c r="J47" s="99">
        <v>553327.29276373144</v>
      </c>
      <c r="K47" s="8"/>
      <c r="L47" s="9"/>
      <c r="M47" s="9"/>
      <c r="N47" s="9"/>
      <c r="O47" s="9"/>
      <c r="P47" s="9"/>
    </row>
    <row r="48" spans="1:16" ht="11.25" customHeight="1">
      <c r="A48" s="20"/>
      <c r="B48" s="99"/>
      <c r="C48" s="99" t="s">
        <v>55</v>
      </c>
      <c r="D48" s="99">
        <v>135</v>
      </c>
      <c r="E48" s="335">
        <v>131279506</v>
      </c>
      <c r="F48" s="335">
        <v>71612814</v>
      </c>
      <c r="G48" s="123">
        <v>0.545498807711845</v>
      </c>
      <c r="H48" s="120">
        <v>7.720693890214593E-2</v>
      </c>
      <c r="I48" s="99">
        <v>972440.78518518514</v>
      </c>
      <c r="J48" s="99">
        <v>530465.2888888889</v>
      </c>
      <c r="K48" s="8"/>
      <c r="L48" s="9"/>
      <c r="M48" s="9"/>
      <c r="N48" s="9"/>
      <c r="O48" s="9"/>
      <c r="P48" s="9"/>
    </row>
    <row r="49" spans="1:16" ht="11.25" customHeight="1">
      <c r="A49" s="99"/>
      <c r="B49" s="99"/>
      <c r="C49" s="99" t="s">
        <v>229</v>
      </c>
      <c r="D49" s="99">
        <v>60</v>
      </c>
      <c r="E49" s="335">
        <v>46935917</v>
      </c>
      <c r="F49" s="335">
        <v>26129206</v>
      </c>
      <c r="G49" s="123">
        <v>0.55669959532270352</v>
      </c>
      <c r="H49" s="120">
        <v>3.4314195067620415E-2</v>
      </c>
      <c r="I49" s="99">
        <v>782265.28333333333</v>
      </c>
      <c r="J49" s="99">
        <v>435486.76666666666</v>
      </c>
      <c r="K49" s="8"/>
      <c r="L49" s="9"/>
      <c r="M49" s="9"/>
      <c r="N49" s="9"/>
      <c r="O49" s="9"/>
      <c r="P49" s="9"/>
    </row>
    <row r="50" spans="1:16" ht="11.25" customHeight="1">
      <c r="A50" s="20"/>
      <c r="B50" s="99"/>
      <c r="C50" s="99" t="s">
        <v>230</v>
      </c>
      <c r="D50" s="99">
        <v>8</v>
      </c>
      <c r="E50" s="335">
        <v>2234078</v>
      </c>
      <c r="F50" s="335">
        <v>1737222</v>
      </c>
      <c r="G50" s="123">
        <v>0.77760131920192577</v>
      </c>
      <c r="H50" s="120">
        <v>4.5752260090160552E-3</v>
      </c>
      <c r="I50" s="99">
        <v>279259.75</v>
      </c>
      <c r="J50" s="99">
        <v>217152.75</v>
      </c>
      <c r="K50" s="8"/>
      <c r="L50" s="9"/>
      <c r="M50" s="9"/>
      <c r="N50" s="9"/>
      <c r="O50" s="9"/>
      <c r="P50" s="9"/>
    </row>
    <row r="51" spans="1:16" ht="11.25" customHeight="1">
      <c r="A51" s="20"/>
      <c r="B51" s="99"/>
      <c r="C51" s="99" t="s">
        <v>231</v>
      </c>
      <c r="D51" s="99">
        <v>21</v>
      </c>
      <c r="E51" s="335">
        <v>18765228</v>
      </c>
      <c r="F51" s="335">
        <v>9171845</v>
      </c>
      <c r="G51" s="123">
        <v>0.48876810875945659</v>
      </c>
      <c r="H51" s="120">
        <v>1.2009968273667144E-2</v>
      </c>
      <c r="I51" s="99">
        <v>893582.28571428568</v>
      </c>
      <c r="J51" s="99">
        <v>436754.52380952379</v>
      </c>
      <c r="K51" s="8"/>
      <c r="L51" s="9"/>
      <c r="M51" s="9"/>
      <c r="N51" s="9"/>
      <c r="O51" s="9"/>
      <c r="P51" s="9"/>
    </row>
    <row r="52" spans="1:16" ht="11.25" customHeight="1">
      <c r="A52" s="99"/>
      <c r="B52" s="99"/>
      <c r="C52" s="99" t="s">
        <v>56</v>
      </c>
      <c r="D52" s="99">
        <v>37815</v>
      </c>
      <c r="E52" s="335">
        <v>35837663153</v>
      </c>
      <c r="F52" s="335">
        <v>21965777949</v>
      </c>
      <c r="G52" s="123">
        <v>0.61292439340206328</v>
      </c>
      <c r="H52" s="120">
        <v>21.626521441367764</v>
      </c>
      <c r="I52" s="99">
        <v>947710.25130239327</v>
      </c>
      <c r="J52" s="99">
        <v>580874.73090043629</v>
      </c>
      <c r="K52" s="8"/>
      <c r="L52" s="9"/>
      <c r="M52" s="9"/>
      <c r="N52" s="9"/>
      <c r="O52" s="9"/>
      <c r="P52" s="9"/>
    </row>
    <row r="53" spans="1:16" ht="11.25" customHeight="1">
      <c r="A53" s="118"/>
      <c r="B53" s="100"/>
      <c r="C53" s="100" t="s">
        <v>14</v>
      </c>
      <c r="D53" s="100">
        <v>235962</v>
      </c>
      <c r="E53" s="336">
        <v>166038550570</v>
      </c>
      <c r="F53" s="336">
        <v>109348954666</v>
      </c>
      <c r="G53" s="124">
        <v>0.65857569998420151</v>
      </c>
      <c r="H53" s="121">
        <v>134.94743494243079</v>
      </c>
      <c r="I53" s="100">
        <v>703666.48261160695</v>
      </c>
      <c r="J53" s="100">
        <v>463417.64634136006</v>
      </c>
      <c r="K53" s="8"/>
      <c r="L53" s="9"/>
      <c r="M53" s="9"/>
      <c r="N53" s="9"/>
      <c r="O53" s="9"/>
      <c r="P53" s="9"/>
    </row>
    <row r="54" spans="1:16" ht="11.25" customHeight="1">
      <c r="A54" s="20"/>
      <c r="B54" s="99" t="s">
        <v>25</v>
      </c>
      <c r="C54" s="99" t="s">
        <v>101</v>
      </c>
      <c r="D54" s="99">
        <v>20557</v>
      </c>
      <c r="E54" s="335">
        <v>2500640169</v>
      </c>
      <c r="F54" s="335">
        <v>1477250492</v>
      </c>
      <c r="G54" s="123">
        <v>0.59074892514053667</v>
      </c>
      <c r="H54" s="120">
        <v>11.756615133417879</v>
      </c>
      <c r="I54" s="99">
        <v>121644.21700637252</v>
      </c>
      <c r="J54" s="99">
        <v>71861.190446076769</v>
      </c>
      <c r="K54" s="8"/>
      <c r="L54" s="9"/>
      <c r="M54" s="9"/>
      <c r="N54" s="9"/>
      <c r="O54" s="9"/>
      <c r="P54" s="9"/>
    </row>
    <row r="55" spans="1:16" ht="11.25" customHeight="1">
      <c r="A55" s="20"/>
      <c r="B55" s="99"/>
      <c r="C55" s="99" t="s">
        <v>57</v>
      </c>
      <c r="D55" s="99">
        <v>652713</v>
      </c>
      <c r="E55" s="335">
        <v>190375703861</v>
      </c>
      <c r="F55" s="335">
        <v>155475342927</v>
      </c>
      <c r="G55" s="123">
        <v>0.81667639185995089</v>
      </c>
      <c r="H55" s="120">
        <v>373.28868675286202</v>
      </c>
      <c r="I55" s="99">
        <v>291668.31955392339</v>
      </c>
      <c r="J55" s="99">
        <v>238198.63083315332</v>
      </c>
      <c r="K55" s="8"/>
      <c r="L55" s="9"/>
      <c r="M55" s="9"/>
      <c r="N55" s="9"/>
      <c r="O55" s="9"/>
      <c r="P55" s="9"/>
    </row>
    <row r="56" spans="1:16" ht="11.25" customHeight="1">
      <c r="A56" s="99"/>
      <c r="B56" s="99"/>
      <c r="C56" s="99" t="s">
        <v>58</v>
      </c>
      <c r="D56" s="99">
        <v>330647</v>
      </c>
      <c r="E56" s="335">
        <v>106051363599</v>
      </c>
      <c r="F56" s="335">
        <v>78160311640</v>
      </c>
      <c r="G56" s="123">
        <v>0.73700430609773893</v>
      </c>
      <c r="H56" s="120">
        <v>189.09809427539142</v>
      </c>
      <c r="I56" s="99">
        <v>320738.92580002238</v>
      </c>
      <c r="J56" s="99">
        <v>236385.96944777964</v>
      </c>
      <c r="K56" s="8"/>
      <c r="L56" s="9"/>
      <c r="M56" s="9"/>
      <c r="N56" s="9"/>
      <c r="O56" s="9"/>
      <c r="P56" s="9"/>
    </row>
    <row r="57" spans="1:16" ht="11.25" customHeight="1">
      <c r="B57" s="99"/>
      <c r="C57" s="99" t="s">
        <v>266</v>
      </c>
      <c r="D57" s="99">
        <v>102445</v>
      </c>
      <c r="E57" s="335">
        <v>30685223398</v>
      </c>
      <c r="F57" s="335">
        <v>15891554961</v>
      </c>
      <c r="G57" s="123">
        <v>0.51788949863196299</v>
      </c>
      <c r="H57" s="120">
        <v>58.588628561706216</v>
      </c>
      <c r="I57" s="99">
        <v>299528.75589828688</v>
      </c>
      <c r="J57" s="99">
        <v>155122.79721801943</v>
      </c>
      <c r="K57" s="8"/>
      <c r="L57" s="9"/>
      <c r="M57" s="9"/>
      <c r="N57" s="9"/>
      <c r="O57" s="9"/>
      <c r="P57" s="9"/>
    </row>
    <row r="58" spans="1:16" ht="11.25" customHeight="1">
      <c r="A58" s="99"/>
      <c r="B58" s="99"/>
      <c r="C58" s="99" t="s">
        <v>59</v>
      </c>
      <c r="D58" s="99">
        <v>85025</v>
      </c>
      <c r="E58" s="335">
        <v>14480947985</v>
      </c>
      <c r="F58" s="335">
        <v>2773309557</v>
      </c>
      <c r="G58" s="123">
        <v>0.19151436493472082</v>
      </c>
      <c r="H58" s="120">
        <v>48.626073927073755</v>
      </c>
      <c r="I58" s="99">
        <v>170314.00158776829</v>
      </c>
      <c r="J58" s="99">
        <v>32617.577853572478</v>
      </c>
      <c r="K58" s="8"/>
      <c r="L58" s="9"/>
      <c r="M58" s="9"/>
      <c r="N58" s="9"/>
      <c r="O58" s="9"/>
      <c r="P58" s="9"/>
    </row>
    <row r="59" spans="1:16" ht="11.25" customHeight="1">
      <c r="A59" s="20"/>
      <c r="B59" s="99"/>
      <c r="C59" s="99" t="s">
        <v>267</v>
      </c>
      <c r="D59" s="99">
        <v>2286</v>
      </c>
      <c r="E59" s="335">
        <v>2924827796</v>
      </c>
      <c r="F59" s="335">
        <v>677040314</v>
      </c>
      <c r="G59" s="123">
        <v>0.23148040200039183</v>
      </c>
      <c r="H59" s="120">
        <v>1.3073708320763378</v>
      </c>
      <c r="I59" s="99">
        <v>1279452.2292213473</v>
      </c>
      <c r="J59" s="99">
        <v>296168.11636045494</v>
      </c>
      <c r="K59" s="8"/>
      <c r="L59" s="9"/>
      <c r="M59" s="9"/>
      <c r="N59" s="9"/>
      <c r="O59" s="9"/>
      <c r="P59" s="9"/>
    </row>
    <row r="60" spans="1:16" ht="11.25" customHeight="1">
      <c r="A60" s="20"/>
      <c r="B60" s="99"/>
      <c r="C60" s="99" t="s">
        <v>60</v>
      </c>
      <c r="D60" s="99">
        <v>7661</v>
      </c>
      <c r="E60" s="335">
        <v>2951469405</v>
      </c>
      <c r="F60" s="335">
        <v>1754514544</v>
      </c>
      <c r="G60" s="123">
        <v>0.59445459303346559</v>
      </c>
      <c r="H60" s="120">
        <v>4.3813508068839999</v>
      </c>
      <c r="I60" s="99">
        <v>385259.02688944002</v>
      </c>
      <c r="J60" s="99">
        <v>229018.99804203107</v>
      </c>
      <c r="K60" s="8"/>
      <c r="L60" s="9"/>
      <c r="M60" s="9"/>
      <c r="N60" s="9"/>
      <c r="O60" s="9"/>
      <c r="P60" s="9"/>
    </row>
    <row r="61" spans="1:16" ht="11.25" customHeight="1">
      <c r="A61" s="99"/>
      <c r="B61" s="99"/>
      <c r="C61" s="99" t="s">
        <v>70</v>
      </c>
      <c r="D61" s="99">
        <v>3799</v>
      </c>
      <c r="E61" s="335">
        <v>176804993</v>
      </c>
      <c r="F61" s="335">
        <v>142134735</v>
      </c>
      <c r="G61" s="123">
        <v>0.80390679351459271</v>
      </c>
      <c r="H61" s="120">
        <v>2.1726604510314989</v>
      </c>
      <c r="I61" s="99">
        <v>46539.877072913921</v>
      </c>
      <c r="J61" s="99">
        <v>37413.723348249536</v>
      </c>
      <c r="K61" s="8"/>
      <c r="L61" s="9"/>
      <c r="M61" s="9"/>
      <c r="N61" s="9"/>
      <c r="O61" s="9"/>
      <c r="P61" s="9"/>
    </row>
    <row r="62" spans="1:16" ht="11.25" customHeight="1">
      <c r="A62" s="20"/>
      <c r="B62" s="99"/>
      <c r="C62" s="99" t="s">
        <v>98</v>
      </c>
      <c r="D62" s="99">
        <v>16540</v>
      </c>
      <c r="E62" s="335">
        <v>457068826</v>
      </c>
      <c r="F62" s="335">
        <v>296269112</v>
      </c>
      <c r="G62" s="123">
        <v>0.64819365300577292</v>
      </c>
      <c r="H62" s="120">
        <v>9.4592797736406933</v>
      </c>
      <c r="I62" s="99">
        <v>27634.149093107619</v>
      </c>
      <c r="J62" s="99">
        <v>17912.280048367593</v>
      </c>
      <c r="K62" s="8"/>
      <c r="L62" s="9"/>
      <c r="M62" s="9"/>
      <c r="N62" s="9"/>
      <c r="O62" s="9"/>
      <c r="P62" s="9"/>
    </row>
    <row r="63" spans="1:16" ht="11.25" customHeight="1">
      <c r="A63" s="20"/>
      <c r="B63" s="99"/>
      <c r="C63" s="99" t="s">
        <v>103</v>
      </c>
      <c r="D63" s="99">
        <v>117</v>
      </c>
      <c r="E63" s="335">
        <v>16949130</v>
      </c>
      <c r="F63" s="335">
        <v>5471558</v>
      </c>
      <c r="G63" s="123">
        <v>0.32282235135372728</v>
      </c>
      <c r="H63" s="120">
        <v>6.691268038185981E-2</v>
      </c>
      <c r="I63" s="99">
        <v>144864.35897435897</v>
      </c>
      <c r="J63" s="99">
        <v>46765.452991452992</v>
      </c>
      <c r="K63" s="8"/>
      <c r="L63" s="9"/>
      <c r="M63" s="9"/>
      <c r="N63" s="9"/>
      <c r="O63" s="9"/>
      <c r="P63" s="9"/>
    </row>
    <row r="64" spans="1:16" ht="11.25" customHeight="1">
      <c r="A64" s="20"/>
      <c r="B64" s="99"/>
      <c r="C64" s="99" t="s">
        <v>268</v>
      </c>
      <c r="D64" s="99">
        <v>1227</v>
      </c>
      <c r="E64" s="335">
        <v>55168028</v>
      </c>
      <c r="F64" s="335">
        <v>21627403</v>
      </c>
      <c r="G64" s="123">
        <v>0.39202784264828172</v>
      </c>
      <c r="H64" s="120">
        <v>0.70172528913283738</v>
      </c>
      <c r="I64" s="99">
        <v>44961.718011409946</v>
      </c>
      <c r="J64" s="99">
        <v>17626.24531377343</v>
      </c>
      <c r="K64" s="8"/>
      <c r="L64" s="9"/>
      <c r="M64" s="9"/>
      <c r="N64" s="9"/>
      <c r="O64" s="9"/>
      <c r="P64" s="9"/>
    </row>
    <row r="65" spans="1:18" ht="11.25" customHeight="1">
      <c r="A65" s="20"/>
      <c r="B65" s="99"/>
      <c r="C65" s="99" t="s">
        <v>260</v>
      </c>
      <c r="D65" s="99">
        <v>70</v>
      </c>
      <c r="E65" s="335">
        <v>2243182</v>
      </c>
      <c r="F65" s="335">
        <v>459290</v>
      </c>
      <c r="G65" s="123">
        <v>0.2047493248430132</v>
      </c>
      <c r="H65" s="120">
        <v>4.0033227578890482E-2</v>
      </c>
      <c r="I65" s="99">
        <v>32045.457142857143</v>
      </c>
      <c r="J65" s="99">
        <v>6561.2857142857147</v>
      </c>
      <c r="K65" s="8"/>
      <c r="L65" s="9"/>
      <c r="M65" s="9"/>
      <c r="N65" s="9"/>
      <c r="O65" s="9"/>
      <c r="P65" s="9"/>
    </row>
    <row r="66" spans="1:18" ht="11.25" customHeight="1">
      <c r="A66" s="20"/>
      <c r="B66" s="99"/>
      <c r="C66" s="99" t="s">
        <v>261</v>
      </c>
      <c r="D66" s="99">
        <v>231</v>
      </c>
      <c r="E66" s="335">
        <v>7222464</v>
      </c>
      <c r="F66" s="335">
        <v>1183873</v>
      </c>
      <c r="G66" s="123">
        <v>0.16391538954019017</v>
      </c>
      <c r="H66" s="120">
        <v>0.13210965101033859</v>
      </c>
      <c r="I66" s="99">
        <v>31266.077922077922</v>
      </c>
      <c r="J66" s="99">
        <v>5124.9913419913419</v>
      </c>
      <c r="K66" s="8"/>
      <c r="L66" s="9"/>
      <c r="M66" s="9"/>
      <c r="N66" s="9"/>
      <c r="O66" s="9"/>
      <c r="P66" s="9"/>
    </row>
    <row r="67" spans="1:18" ht="11.25" customHeight="1">
      <c r="A67" s="118"/>
      <c r="B67" s="100"/>
      <c r="C67" s="100" t="s">
        <v>14</v>
      </c>
      <c r="D67" s="100">
        <v>1223318</v>
      </c>
      <c r="E67" s="336">
        <v>350685632836</v>
      </c>
      <c r="F67" s="336">
        <v>256676470406</v>
      </c>
      <c r="G67" s="124">
        <v>0.73192753387201381</v>
      </c>
      <c r="H67" s="121">
        <v>699.61954136218776</v>
      </c>
      <c r="I67" s="100">
        <v>286667.59815191146</v>
      </c>
      <c r="J67" s="100">
        <v>209819.90815634202</v>
      </c>
      <c r="K67" s="8"/>
      <c r="L67" s="9"/>
      <c r="M67" s="9"/>
      <c r="N67" s="9"/>
      <c r="O67" s="9"/>
      <c r="P67" s="9"/>
    </row>
    <row r="68" spans="1:18" ht="11.25" customHeight="1">
      <c r="A68" s="99"/>
      <c r="B68" s="99" t="s">
        <v>97</v>
      </c>
      <c r="C68" s="99" t="s">
        <v>93</v>
      </c>
      <c r="D68" s="99">
        <v>6084554</v>
      </c>
      <c r="E68" s="335">
        <v>161870981756</v>
      </c>
      <c r="F68" s="335">
        <v>152663393438</v>
      </c>
      <c r="G68" s="123">
        <v>0.9431177335300327</v>
      </c>
      <c r="H68" s="120">
        <v>3479.776214257834</v>
      </c>
      <c r="I68" s="99">
        <v>26603.590297004514</v>
      </c>
      <c r="J68" s="99">
        <v>25090.317784672468</v>
      </c>
      <c r="K68" s="8"/>
      <c r="L68" s="9"/>
      <c r="M68" s="9"/>
      <c r="N68" s="9"/>
      <c r="O68" s="9"/>
      <c r="P68" s="9"/>
    </row>
    <row r="69" spans="1:18" ht="11.25" customHeight="1">
      <c r="A69" s="20"/>
      <c r="B69" s="99"/>
      <c r="C69" s="99" t="s">
        <v>96</v>
      </c>
      <c r="D69" s="99">
        <v>2342736</v>
      </c>
      <c r="E69" s="335">
        <v>144096155063</v>
      </c>
      <c r="F69" s="335">
        <v>105966435923</v>
      </c>
      <c r="G69" s="123">
        <v>0.73538697737403624</v>
      </c>
      <c r="H69" s="120">
        <v>1339.8183349322794</v>
      </c>
      <c r="I69" s="99">
        <v>61507.636824208959</v>
      </c>
      <c r="J69" s="99">
        <v>45231.915129574991</v>
      </c>
      <c r="K69" s="8"/>
      <c r="L69" s="9"/>
      <c r="M69" s="9"/>
      <c r="N69" s="9"/>
      <c r="O69" s="9"/>
      <c r="P69" s="9"/>
    </row>
    <row r="70" spans="1:18" ht="11.25" customHeight="1">
      <c r="A70" s="20"/>
      <c r="B70" s="99"/>
      <c r="C70" s="99" t="s">
        <v>87</v>
      </c>
      <c r="D70" s="99">
        <v>979757</v>
      </c>
      <c r="E70" s="335">
        <v>152460540002</v>
      </c>
      <c r="F70" s="335">
        <v>126880649823</v>
      </c>
      <c r="G70" s="123">
        <v>0.83221960135609885</v>
      </c>
      <c r="H70" s="120">
        <v>560.32621361444274</v>
      </c>
      <c r="I70" s="99">
        <v>155610.56466246222</v>
      </c>
      <c r="J70" s="99">
        <v>129502.16209019175</v>
      </c>
      <c r="K70" s="8"/>
      <c r="L70" s="9"/>
      <c r="M70" s="9"/>
      <c r="N70" s="9"/>
      <c r="O70" s="9"/>
      <c r="P70" s="9"/>
    </row>
    <row r="71" spans="1:18" ht="11.25" customHeight="1">
      <c r="A71" s="99"/>
      <c r="B71" s="99"/>
      <c r="C71" s="99" t="s">
        <v>61</v>
      </c>
      <c r="D71" s="99">
        <v>25859</v>
      </c>
      <c r="E71" s="335">
        <v>2090367581</v>
      </c>
      <c r="F71" s="335">
        <v>1427676932</v>
      </c>
      <c r="G71" s="123">
        <v>0.68297889087861818</v>
      </c>
      <c r="H71" s="120">
        <v>14.788846170893269</v>
      </c>
      <c r="I71" s="99">
        <v>80837.139139177845</v>
      </c>
      <c r="J71" s="99">
        <v>55210.059631076219</v>
      </c>
      <c r="K71" s="8"/>
      <c r="L71" s="9"/>
      <c r="M71" s="9"/>
      <c r="N71" s="9"/>
      <c r="O71" s="9"/>
      <c r="P71" s="9"/>
    </row>
    <row r="72" spans="1:18" ht="11.25" customHeight="1">
      <c r="B72" s="99"/>
      <c r="C72" s="99" t="s">
        <v>94</v>
      </c>
      <c r="D72" s="99">
        <v>29595</v>
      </c>
      <c r="E72" s="335">
        <v>55864222117</v>
      </c>
      <c r="F72" s="335">
        <v>42173012254</v>
      </c>
      <c r="G72" s="123">
        <v>0.75491988710904046</v>
      </c>
      <c r="H72" s="120">
        <v>16.925476717103766</v>
      </c>
      <c r="I72" s="99">
        <v>1887623.6565973982</v>
      </c>
      <c r="J72" s="99">
        <v>1425004.6377428619</v>
      </c>
      <c r="K72" s="8"/>
      <c r="L72" s="9"/>
      <c r="M72" s="9"/>
      <c r="N72" s="9"/>
      <c r="O72" s="9"/>
      <c r="P72" s="9"/>
    </row>
    <row r="73" spans="1:18" ht="11.25" customHeight="1">
      <c r="A73" s="99"/>
      <c r="B73" s="99"/>
      <c r="C73" s="99" t="s">
        <v>95</v>
      </c>
      <c r="D73" s="99">
        <v>900</v>
      </c>
      <c r="E73" s="335">
        <v>319391517</v>
      </c>
      <c r="F73" s="335">
        <v>148773891</v>
      </c>
      <c r="G73" s="123">
        <v>0.46580414031472228</v>
      </c>
      <c r="H73" s="120">
        <v>0.51471292601430618</v>
      </c>
      <c r="I73" s="99">
        <v>354879.46333333332</v>
      </c>
      <c r="J73" s="99">
        <v>165304.32333333333</v>
      </c>
      <c r="K73" s="8"/>
      <c r="L73" s="21"/>
      <c r="M73" s="9"/>
      <c r="N73" s="9"/>
      <c r="O73" s="9"/>
      <c r="P73" s="9"/>
    </row>
    <row r="74" spans="1:18" ht="11.25" customHeight="1">
      <c r="A74" s="20"/>
      <c r="B74" s="99"/>
      <c r="C74" s="99" t="s">
        <v>161</v>
      </c>
      <c r="D74" s="99">
        <v>643224</v>
      </c>
      <c r="E74" s="335">
        <v>62099082709</v>
      </c>
      <c r="F74" s="335">
        <v>32105703668</v>
      </c>
      <c r="G74" s="123">
        <v>0.51700769588577078</v>
      </c>
      <c r="H74" s="120">
        <v>367.86189680291784</v>
      </c>
      <c r="I74" s="99">
        <v>96543.47895756377</v>
      </c>
      <c r="J74" s="99">
        <v>49913.721608646447</v>
      </c>
      <c r="K74" s="8"/>
      <c r="L74" s="21"/>
      <c r="M74" s="9"/>
      <c r="N74" s="9"/>
      <c r="O74" s="9"/>
      <c r="P74" s="9"/>
    </row>
    <row r="75" spans="1:18" ht="11.25" customHeight="1">
      <c r="A75" s="100"/>
      <c r="B75" s="100"/>
      <c r="C75" s="100" t="s">
        <v>14</v>
      </c>
      <c r="D75" s="100">
        <v>10106625</v>
      </c>
      <c r="E75" s="336">
        <v>578800740745</v>
      </c>
      <c r="F75" s="336">
        <v>461365645929</v>
      </c>
      <c r="G75" s="124">
        <v>0.79710617739561962</v>
      </c>
      <c r="H75" s="121">
        <v>5780.0116954214855</v>
      </c>
      <c r="I75" s="100">
        <v>57269.438684526242</v>
      </c>
      <c r="J75" s="100">
        <v>45649.823351415529</v>
      </c>
      <c r="K75" s="8"/>
      <c r="L75" s="21"/>
      <c r="M75" s="9"/>
      <c r="N75" s="9"/>
      <c r="O75" s="9"/>
      <c r="P75" s="9"/>
    </row>
    <row r="76" spans="1:18" ht="11.25" customHeight="1">
      <c r="A76" s="111"/>
      <c r="B76" s="99" t="s">
        <v>164</v>
      </c>
      <c r="C76" s="99" t="s">
        <v>165</v>
      </c>
      <c r="D76" s="110">
        <v>71</v>
      </c>
      <c r="E76" s="335">
        <v>116215085</v>
      </c>
      <c r="F76" s="335">
        <v>50973069</v>
      </c>
      <c r="G76" s="123">
        <v>0.43860974674673259</v>
      </c>
      <c r="H76" s="120">
        <v>4.0605130830017488E-2</v>
      </c>
      <c r="I76" s="110">
        <v>1636832.1830985916</v>
      </c>
      <c r="J76" s="99">
        <v>717930.54929577466</v>
      </c>
      <c r="K76" s="8"/>
      <c r="L76" s="21"/>
      <c r="M76" s="9"/>
      <c r="N76" s="9"/>
      <c r="O76" s="9"/>
      <c r="P76" s="9"/>
    </row>
    <row r="77" spans="1:18" s="57" customFormat="1" ht="11.25" customHeight="1">
      <c r="A77" s="99"/>
      <c r="B77" s="99"/>
      <c r="C77" s="111" t="s">
        <v>166</v>
      </c>
      <c r="D77" s="99">
        <v>1334</v>
      </c>
      <c r="E77" s="335">
        <v>5213384315</v>
      </c>
      <c r="F77" s="335">
        <v>2786928569</v>
      </c>
      <c r="G77" s="116">
        <v>0.53457186361293607</v>
      </c>
      <c r="H77" s="120">
        <v>0.76291893700342717</v>
      </c>
      <c r="I77" s="99">
        <v>3908084.1941529238</v>
      </c>
      <c r="J77" s="99">
        <v>2089151.8508245877</v>
      </c>
      <c r="K77" s="62"/>
      <c r="L77" s="21"/>
      <c r="M77" s="21"/>
      <c r="N77" s="21"/>
      <c r="O77" s="21"/>
      <c r="P77" s="21"/>
      <c r="Q77" s="20"/>
      <c r="R77" s="20"/>
    </row>
    <row r="78" spans="1:18" s="57" customFormat="1" ht="11.25" customHeight="1">
      <c r="A78" s="20"/>
      <c r="B78" s="99"/>
      <c r="C78" s="99" t="s">
        <v>167</v>
      </c>
      <c r="D78" s="99">
        <v>4783</v>
      </c>
      <c r="E78" s="335">
        <v>9514935543</v>
      </c>
      <c r="F78" s="335">
        <v>5131326091</v>
      </c>
      <c r="G78" s="116">
        <v>0.53929173432762156</v>
      </c>
      <c r="H78" s="120">
        <v>2.735413250140474</v>
      </c>
      <c r="I78" s="99">
        <v>1989323.7597742004</v>
      </c>
      <c r="J78" s="99">
        <v>1072825.8605477733</v>
      </c>
      <c r="K78" s="62"/>
      <c r="L78" s="9"/>
      <c r="M78" s="21"/>
      <c r="N78" s="21"/>
      <c r="O78" s="21"/>
      <c r="P78" s="21"/>
      <c r="Q78" s="20"/>
      <c r="R78" s="20"/>
    </row>
    <row r="79" spans="1:18" s="57" customFormat="1" ht="11.25" customHeight="1">
      <c r="A79" s="97"/>
      <c r="B79" s="100"/>
      <c r="C79" s="100" t="s">
        <v>14</v>
      </c>
      <c r="D79" s="100">
        <v>6188</v>
      </c>
      <c r="E79" s="336">
        <v>14844534943</v>
      </c>
      <c r="F79" s="336">
        <v>7969227729</v>
      </c>
      <c r="G79" s="119">
        <v>0.53684590050144487</v>
      </c>
      <c r="H79" s="121">
        <v>3.5389373179739181</v>
      </c>
      <c r="I79" s="100">
        <v>2398922.9061085973</v>
      </c>
      <c r="J79" s="100">
        <v>1287851.9277634132</v>
      </c>
      <c r="K79" s="62"/>
      <c r="L79" s="9"/>
      <c r="M79" s="21"/>
      <c r="N79" s="21"/>
      <c r="O79" s="21"/>
      <c r="P79" s="21"/>
      <c r="Q79" s="20"/>
      <c r="R79" s="20"/>
    </row>
    <row r="80" spans="1:18" s="20" customFormat="1" ht="11.25" customHeight="1">
      <c r="A80" s="99"/>
      <c r="B80" s="99" t="s">
        <v>168</v>
      </c>
      <c r="C80" s="99" t="s">
        <v>169</v>
      </c>
      <c r="D80" s="99">
        <v>766</v>
      </c>
      <c r="E80" s="335">
        <v>150032998</v>
      </c>
      <c r="F80" s="335">
        <v>109407140</v>
      </c>
      <c r="G80" s="116">
        <v>0.72922051454307402</v>
      </c>
      <c r="H80" s="120">
        <v>0.43807789036328726</v>
      </c>
      <c r="I80" s="99">
        <v>195865.53263707572</v>
      </c>
      <c r="J80" s="99">
        <v>142829.16449086161</v>
      </c>
      <c r="K80" s="62"/>
      <c r="L80" s="9"/>
      <c r="M80" s="21"/>
      <c r="N80" s="21"/>
      <c r="O80" s="21"/>
      <c r="P80" s="21"/>
    </row>
    <row r="81" spans="1:22" s="20" customFormat="1" ht="11.25" customHeight="1">
      <c r="A81" s="3"/>
      <c r="B81" s="99"/>
      <c r="C81" s="99" t="s">
        <v>262</v>
      </c>
      <c r="D81" s="99">
        <v>2</v>
      </c>
      <c r="E81" s="335">
        <v>25120333</v>
      </c>
      <c r="F81" s="335">
        <v>13866423</v>
      </c>
      <c r="G81" s="116">
        <v>0.55199996751635416</v>
      </c>
      <c r="H81" s="120">
        <v>1.1438065022540138E-3</v>
      </c>
      <c r="I81" s="99">
        <v>12560166.5</v>
      </c>
      <c r="J81" s="99">
        <v>6933211.5</v>
      </c>
      <c r="K81" s="62"/>
      <c r="L81" s="9"/>
      <c r="M81" s="21"/>
      <c r="N81" s="21"/>
      <c r="O81" s="21"/>
      <c r="P81" s="21"/>
    </row>
    <row r="82" spans="1:22" s="20" customFormat="1" ht="11.25" customHeight="1">
      <c r="A82" s="3"/>
      <c r="B82" s="99"/>
      <c r="C82" s="99" t="s">
        <v>235</v>
      </c>
      <c r="D82" s="99">
        <v>1032</v>
      </c>
      <c r="E82" s="335">
        <v>115692210</v>
      </c>
      <c r="F82" s="335">
        <v>43341373</v>
      </c>
      <c r="G82" s="116">
        <v>0.37462654572853266</v>
      </c>
      <c r="H82" s="120">
        <v>0.59020415516307112</v>
      </c>
      <c r="I82" s="99">
        <v>112104.85465116279</v>
      </c>
      <c r="J82" s="99">
        <v>41997.454457364343</v>
      </c>
      <c r="K82" s="62"/>
      <c r="L82" s="9"/>
      <c r="M82" s="21"/>
      <c r="N82" s="21"/>
      <c r="O82" s="21"/>
      <c r="P82" s="21"/>
    </row>
    <row r="83" spans="1:22" s="20" customFormat="1" ht="11.25" customHeight="1">
      <c r="A83" s="3"/>
      <c r="B83" s="99"/>
      <c r="C83" s="99" t="s">
        <v>263</v>
      </c>
      <c r="D83" s="99">
        <v>16</v>
      </c>
      <c r="E83" s="335">
        <v>1403000</v>
      </c>
      <c r="F83" s="335">
        <v>736017</v>
      </c>
      <c r="G83" s="116">
        <v>0.52460228082679972</v>
      </c>
      <c r="H83" s="120">
        <v>9.1504520180321104E-3</v>
      </c>
      <c r="I83" s="99">
        <v>87687.5</v>
      </c>
      <c r="J83" s="99">
        <v>46001.0625</v>
      </c>
      <c r="K83" s="62"/>
      <c r="L83" s="9"/>
      <c r="M83" s="21"/>
      <c r="N83" s="21"/>
      <c r="O83" s="21"/>
      <c r="P83" s="21"/>
    </row>
    <row r="84" spans="1:22" s="2" customFormat="1" ht="11.25" customHeight="1">
      <c r="A84" s="100"/>
      <c r="B84" s="100"/>
      <c r="C84" s="100" t="s">
        <v>14</v>
      </c>
      <c r="D84" s="100">
        <v>1816</v>
      </c>
      <c r="E84" s="336">
        <v>292248541</v>
      </c>
      <c r="F84" s="336">
        <v>167350953</v>
      </c>
      <c r="G84" s="119">
        <v>0.57263229587859599</v>
      </c>
      <c r="H84" s="121">
        <v>1.0385763040466445</v>
      </c>
      <c r="I84" s="100">
        <v>160929.81332599118</v>
      </c>
      <c r="J84" s="100">
        <v>92153.608480176204</v>
      </c>
      <c r="K84" s="8"/>
      <c r="M84" s="9"/>
      <c r="N84" s="9"/>
      <c r="O84" s="9"/>
      <c r="P84" s="9"/>
    </row>
    <row r="85" spans="1:22" ht="11.25" customHeight="1">
      <c r="A85" s="20"/>
      <c r="B85" s="99"/>
      <c r="C85" s="99" t="s">
        <v>15</v>
      </c>
      <c r="D85" s="99">
        <v>858907</v>
      </c>
      <c r="E85" s="335">
        <v>24781078700</v>
      </c>
      <c r="F85" s="335">
        <v>15677264545</v>
      </c>
      <c r="G85" s="116">
        <v>0.63263043287135035</v>
      </c>
      <c r="H85" s="120">
        <v>491.21170571574407</v>
      </c>
      <c r="I85" s="99">
        <v>28851.876512823856</v>
      </c>
      <c r="J85" s="99">
        <v>18252.575127458502</v>
      </c>
      <c r="K85" s="8"/>
      <c r="M85" s="9"/>
      <c r="N85" s="9"/>
      <c r="O85" s="9"/>
      <c r="P85" s="9"/>
    </row>
    <row r="86" spans="1:22" ht="11.25" customHeight="1">
      <c r="A86" s="313"/>
      <c r="B86" s="102"/>
      <c r="C86" s="102" t="s">
        <v>173</v>
      </c>
      <c r="D86" s="102">
        <v>40548807</v>
      </c>
      <c r="E86" s="331">
        <v>1870603020610</v>
      </c>
      <c r="F86" s="331">
        <v>1298899816025</v>
      </c>
      <c r="G86" s="114">
        <v>0.69437491638468074</v>
      </c>
      <c r="H86" s="126">
        <v>23189.994552621534</v>
      </c>
      <c r="I86" s="102">
        <v>46132.134556017889</v>
      </c>
      <c r="J86" s="102">
        <v>32032.997074981762</v>
      </c>
      <c r="K86" s="8"/>
      <c r="M86" s="9"/>
      <c r="N86" s="9"/>
      <c r="O86" s="9"/>
      <c r="P86" s="9"/>
    </row>
    <row r="87" spans="1:22" ht="11.25" customHeight="1">
      <c r="A87" s="2"/>
      <c r="B87" s="105"/>
      <c r="C87" s="105"/>
      <c r="D87" s="105"/>
      <c r="E87" s="180"/>
      <c r="F87" s="180"/>
      <c r="G87" s="184"/>
      <c r="H87" s="138"/>
      <c r="I87" s="105"/>
      <c r="J87" s="105"/>
      <c r="K87" s="8"/>
      <c r="M87" s="9"/>
      <c r="N87" s="9"/>
      <c r="O87" s="9"/>
      <c r="P87" s="9"/>
    </row>
    <row r="88" spans="1:22" ht="11.25" customHeight="1">
      <c r="A88" s="105"/>
      <c r="B88" s="105"/>
      <c r="C88" s="105"/>
      <c r="D88" s="105"/>
      <c r="E88" s="180"/>
      <c r="F88" s="180"/>
      <c r="G88" s="184"/>
      <c r="H88" s="138"/>
      <c r="I88" s="105"/>
      <c r="J88" s="105"/>
      <c r="K88" s="8"/>
      <c r="M88" s="9"/>
      <c r="N88" s="9"/>
      <c r="O88" s="9"/>
      <c r="P88" s="9"/>
    </row>
    <row r="89" spans="1:22" s="53" customFormat="1" ht="11.65" customHeight="1">
      <c r="A89" s="353" t="s">
        <v>201</v>
      </c>
      <c r="B89" s="353"/>
      <c r="C89" s="353"/>
      <c r="D89" s="353"/>
      <c r="E89" s="353"/>
      <c r="F89" s="353"/>
      <c r="G89" s="353"/>
      <c r="H89" s="353"/>
      <c r="I89" s="353"/>
      <c r="J89" s="353"/>
      <c r="K89" s="166"/>
      <c r="L89" s="78"/>
      <c r="M89" s="166"/>
      <c r="N89" s="166"/>
      <c r="O89" s="166"/>
      <c r="P89" s="166"/>
      <c r="Q89" s="166"/>
      <c r="R89" s="166"/>
      <c r="S89" s="166"/>
      <c r="T89" s="166"/>
      <c r="U89" s="4"/>
      <c r="V89" s="173"/>
    </row>
    <row r="90" spans="1:22" s="53" customFormat="1" ht="11.65" customHeight="1">
      <c r="A90" s="353" t="s">
        <v>215</v>
      </c>
      <c r="B90" s="353"/>
      <c r="C90" s="353"/>
      <c r="D90" s="353"/>
      <c r="E90" s="353"/>
      <c r="F90" s="353"/>
      <c r="G90" s="353"/>
      <c r="H90" s="353"/>
      <c r="I90" s="353"/>
      <c r="J90" s="353"/>
      <c r="K90" s="166"/>
      <c r="L90" s="166"/>
      <c r="M90" s="166"/>
      <c r="N90" s="166"/>
      <c r="O90" s="166"/>
      <c r="P90" s="166"/>
      <c r="Q90" s="166"/>
      <c r="R90" s="166"/>
      <c r="S90" s="166"/>
      <c r="T90" s="166"/>
      <c r="U90" s="4"/>
      <c r="V90" s="173"/>
    </row>
    <row r="91" spans="1:22" s="53" customFormat="1" ht="11.65" customHeight="1">
      <c r="A91" s="167"/>
      <c r="B91" s="167"/>
      <c r="C91" s="167"/>
      <c r="D91" s="167"/>
      <c r="E91" s="167"/>
      <c r="F91" s="167"/>
      <c r="G91" s="167"/>
      <c r="H91" s="167"/>
      <c r="I91" s="167"/>
      <c r="J91" s="167"/>
      <c r="K91" s="166"/>
      <c r="L91" s="166"/>
      <c r="M91" s="166"/>
      <c r="N91" s="166"/>
      <c r="O91" s="166"/>
      <c r="P91" s="166"/>
      <c r="Q91" s="166"/>
      <c r="R91" s="166"/>
      <c r="S91" s="166"/>
      <c r="T91" s="166"/>
      <c r="U91" s="4"/>
      <c r="V91" s="173"/>
    </row>
    <row r="92" spans="1:22" ht="11.25" customHeight="1">
      <c r="A92" s="105"/>
      <c r="B92" s="105"/>
      <c r="C92" s="105"/>
      <c r="D92" s="105"/>
      <c r="E92" s="180"/>
      <c r="F92" s="180"/>
      <c r="G92" s="184"/>
      <c r="H92" s="138"/>
      <c r="I92" s="105"/>
      <c r="J92" s="105"/>
      <c r="K92" s="8"/>
      <c r="M92" s="9"/>
      <c r="N92" s="9"/>
      <c r="O92" s="9"/>
      <c r="P92" s="9"/>
    </row>
    <row r="93" spans="1:22" ht="11.25" customHeight="1">
      <c r="A93" s="385" t="s">
        <v>12</v>
      </c>
      <c r="B93" s="395" t="s">
        <v>68</v>
      </c>
      <c r="C93" s="395" t="s">
        <v>69</v>
      </c>
      <c r="D93" s="395" t="s">
        <v>63</v>
      </c>
      <c r="E93" s="385" t="s">
        <v>91</v>
      </c>
      <c r="F93" s="385" t="s">
        <v>92</v>
      </c>
      <c r="G93" s="385" t="s">
        <v>67</v>
      </c>
      <c r="H93" s="385" t="s">
        <v>74</v>
      </c>
      <c r="I93" s="385" t="s">
        <v>72</v>
      </c>
      <c r="J93" s="385" t="s">
        <v>71</v>
      </c>
      <c r="K93" s="8"/>
      <c r="M93" s="9"/>
      <c r="N93" s="9"/>
      <c r="O93" s="9"/>
      <c r="P93" s="9"/>
    </row>
    <row r="94" spans="1:22" ht="21.75" customHeight="1">
      <c r="A94" s="388"/>
      <c r="B94" s="396"/>
      <c r="C94" s="396"/>
      <c r="D94" s="396"/>
      <c r="E94" s="388"/>
      <c r="F94" s="388"/>
      <c r="G94" s="388"/>
      <c r="H94" s="388"/>
      <c r="I94" s="388"/>
      <c r="J94" s="388"/>
      <c r="K94" s="8"/>
      <c r="M94" s="9"/>
      <c r="N94" s="9"/>
      <c r="O94" s="9"/>
      <c r="P94" s="9"/>
    </row>
    <row r="95" spans="1:22" ht="11.25" customHeight="1">
      <c r="A95" s="99" t="s">
        <v>128</v>
      </c>
      <c r="B95" s="99" t="s">
        <v>20</v>
      </c>
      <c r="C95" s="99" t="s">
        <v>26</v>
      </c>
      <c r="D95" s="99">
        <v>7475055</v>
      </c>
      <c r="E95" s="335">
        <v>259310881627</v>
      </c>
      <c r="F95" s="335">
        <v>157639713429</v>
      </c>
      <c r="G95" s="116">
        <v>0.60791784918518521</v>
      </c>
      <c r="H95" s="120">
        <v>4909.0607295598638</v>
      </c>
      <c r="I95" s="99">
        <v>34690.163701404206</v>
      </c>
      <c r="J95" s="99">
        <v>21088.769705239625</v>
      </c>
      <c r="K95" s="8"/>
      <c r="M95" s="9"/>
      <c r="N95" s="9"/>
      <c r="O95" s="9"/>
      <c r="P95" s="9"/>
    </row>
    <row r="96" spans="1:22" ht="11.25" customHeight="1">
      <c r="A96" s="20"/>
      <c r="B96" s="99"/>
      <c r="C96" s="99" t="s">
        <v>27</v>
      </c>
      <c r="D96" s="99">
        <v>13478</v>
      </c>
      <c r="E96" s="335">
        <v>712930030</v>
      </c>
      <c r="F96" s="335">
        <v>319340608</v>
      </c>
      <c r="G96" s="116">
        <v>0.44792699782894541</v>
      </c>
      <c r="H96" s="120">
        <v>8.8513489884700309</v>
      </c>
      <c r="I96" s="99">
        <v>52895.83246772518</v>
      </c>
      <c r="J96" s="99">
        <v>23693.471434930998</v>
      </c>
    </row>
    <row r="97" spans="1:27" ht="11.25" customHeight="1">
      <c r="A97" s="20"/>
      <c r="B97" s="99"/>
      <c r="C97" s="99" t="s">
        <v>28</v>
      </c>
      <c r="D97" s="99">
        <v>318893</v>
      </c>
      <c r="E97" s="335">
        <v>16508788947</v>
      </c>
      <c r="F97" s="335">
        <v>11485945274</v>
      </c>
      <c r="G97" s="116">
        <v>0.69574729623563591</v>
      </c>
      <c r="H97" s="120">
        <v>209.42522874166593</v>
      </c>
      <c r="I97" s="99">
        <v>51769.054030662322</v>
      </c>
      <c r="J97" s="99">
        <v>36018.179370509861</v>
      </c>
    </row>
    <row r="98" spans="1:27" ht="11.25" customHeight="1">
      <c r="A98" s="99"/>
      <c r="B98" s="99"/>
      <c r="C98" s="99" t="s">
        <v>162</v>
      </c>
      <c r="D98" s="99">
        <v>232721</v>
      </c>
      <c r="E98" s="335">
        <v>5856242120</v>
      </c>
      <c r="F98" s="335">
        <v>3747432098</v>
      </c>
      <c r="G98" s="116">
        <v>0.63990388737547621</v>
      </c>
      <c r="H98" s="120">
        <v>152.83386169652277</v>
      </c>
      <c r="I98" s="99">
        <v>25164.218613704823</v>
      </c>
      <c r="J98" s="99">
        <v>16102.681313676032</v>
      </c>
      <c r="L98" s="9"/>
    </row>
    <row r="99" spans="1:27" ht="11.25" customHeight="1">
      <c r="A99" s="118"/>
      <c r="B99" s="100"/>
      <c r="C99" s="100" t="s">
        <v>14</v>
      </c>
      <c r="D99" s="100">
        <v>8040147</v>
      </c>
      <c r="E99" s="336">
        <v>282388842724</v>
      </c>
      <c r="F99" s="336">
        <v>173192431409</v>
      </c>
      <c r="G99" s="119">
        <v>0.61331187782894836</v>
      </c>
      <c r="H99" s="121">
        <v>5280.1711689865224</v>
      </c>
      <c r="I99" s="100">
        <v>35122.348226220245</v>
      </c>
      <c r="J99" s="100">
        <v>21540.953344385369</v>
      </c>
      <c r="L99" s="9"/>
    </row>
    <row r="100" spans="1:27" ht="11.25" customHeight="1">
      <c r="B100" s="99" t="s">
        <v>21</v>
      </c>
      <c r="C100" s="99" t="s">
        <v>29</v>
      </c>
      <c r="D100" s="99">
        <v>18667743</v>
      </c>
      <c r="E100" s="335">
        <v>185332991336</v>
      </c>
      <c r="F100" s="335">
        <v>119598250020</v>
      </c>
      <c r="G100" s="116">
        <v>0.64531548947577277</v>
      </c>
      <c r="H100" s="120">
        <v>12259.586594455299</v>
      </c>
      <c r="I100" s="99">
        <v>9927.9806528298577</v>
      </c>
      <c r="J100" s="99">
        <v>6406.679694486902</v>
      </c>
      <c r="L100" s="9"/>
    </row>
    <row r="101" spans="1:27" ht="11.25" customHeight="1">
      <c r="A101" s="99"/>
      <c r="B101" s="99"/>
      <c r="C101" s="99" t="s">
        <v>30</v>
      </c>
      <c r="D101" s="99">
        <v>3061651</v>
      </c>
      <c r="E101" s="335">
        <v>216668378445</v>
      </c>
      <c r="F101" s="335">
        <v>131619342263</v>
      </c>
      <c r="G101" s="123">
        <v>0.6074690880488165</v>
      </c>
      <c r="H101" s="120">
        <v>2010.6648970098129</v>
      </c>
      <c r="I101" s="99">
        <v>70768.477022691353</v>
      </c>
      <c r="J101" s="99">
        <v>42989.662199577942</v>
      </c>
      <c r="L101" s="9"/>
    </row>
    <row r="102" spans="1:27" ht="11.25" customHeight="1">
      <c r="A102" s="20"/>
      <c r="B102" s="99"/>
      <c r="C102" s="99" t="s">
        <v>31</v>
      </c>
      <c r="D102" s="99">
        <v>692848</v>
      </c>
      <c r="E102" s="335">
        <v>23720051098</v>
      </c>
      <c r="F102" s="335">
        <v>15292302935</v>
      </c>
      <c r="G102" s="123">
        <v>0.64469940944981352</v>
      </c>
      <c r="H102" s="120">
        <v>455.01108799254217</v>
      </c>
      <c r="I102" s="99">
        <v>34235.577064522091</v>
      </c>
      <c r="J102" s="99">
        <v>22071.656315670971</v>
      </c>
      <c r="K102" s="9"/>
      <c r="L102" s="9"/>
      <c r="M102" s="9"/>
      <c r="N102" s="9"/>
      <c r="O102" s="9"/>
      <c r="P102" s="9"/>
      <c r="Q102" s="9"/>
      <c r="R102" s="9"/>
      <c r="S102" s="6"/>
      <c r="T102" s="6"/>
    </row>
    <row r="103" spans="1:27" ht="11.25" customHeight="1">
      <c r="A103" s="97"/>
      <c r="B103" s="100"/>
      <c r="C103" s="100" t="s">
        <v>14</v>
      </c>
      <c r="D103" s="100">
        <v>22422242</v>
      </c>
      <c r="E103" s="336">
        <v>425721420879</v>
      </c>
      <c r="F103" s="336">
        <v>266509895218</v>
      </c>
      <c r="G103" s="124">
        <v>0.62601946283964027</v>
      </c>
      <c r="H103" s="121">
        <v>14725.262579457652</v>
      </c>
      <c r="I103" s="100">
        <v>18986.567930138299</v>
      </c>
      <c r="J103" s="100">
        <v>11885.961056793518</v>
      </c>
      <c r="K103" s="9"/>
      <c r="L103" s="9"/>
      <c r="M103" s="9"/>
      <c r="N103" s="9"/>
      <c r="O103" s="9"/>
      <c r="P103" s="9"/>
      <c r="Q103" s="9"/>
      <c r="R103" s="9"/>
      <c r="S103" s="6"/>
      <c r="T103" s="6"/>
    </row>
    <row r="104" spans="1:27" ht="11.25" customHeight="1">
      <c r="B104" s="99" t="s">
        <v>62</v>
      </c>
      <c r="C104" s="99" t="s">
        <v>32</v>
      </c>
      <c r="D104" s="99">
        <v>92347</v>
      </c>
      <c r="E104" s="335">
        <v>14436084729</v>
      </c>
      <c r="F104" s="335">
        <v>7883987799</v>
      </c>
      <c r="G104" s="123">
        <v>0.54613061276664665</v>
      </c>
      <c r="H104" s="120">
        <v>60.646648244416227</v>
      </c>
      <c r="I104" s="99">
        <v>156324.34977855263</v>
      </c>
      <c r="J104" s="99">
        <v>85373.512934908547</v>
      </c>
      <c r="K104" s="9"/>
      <c r="L104" s="9"/>
      <c r="M104" s="9"/>
      <c r="N104" s="9"/>
      <c r="O104" s="9"/>
      <c r="P104" s="9"/>
      <c r="Q104" s="9"/>
      <c r="R104" s="9"/>
      <c r="S104" s="6"/>
      <c r="T104" s="6"/>
    </row>
    <row r="105" spans="1:27" ht="11.25" customHeight="1">
      <c r="B105" s="99"/>
      <c r="C105" s="99" t="s">
        <v>33</v>
      </c>
      <c r="D105" s="99">
        <v>2501193</v>
      </c>
      <c r="E105" s="335">
        <v>49692211520</v>
      </c>
      <c r="F105" s="335">
        <v>22614760138</v>
      </c>
      <c r="G105" s="123">
        <v>0.45509667302486762</v>
      </c>
      <c r="H105" s="120">
        <v>1642.5977244782848</v>
      </c>
      <c r="I105" s="99">
        <v>19867.403882867096</v>
      </c>
      <c r="J105" s="99">
        <v>9041.5894087341512</v>
      </c>
      <c r="K105" s="9"/>
      <c r="L105" s="9"/>
      <c r="M105" s="9"/>
      <c r="N105" s="9"/>
      <c r="O105" s="9"/>
      <c r="P105" s="9"/>
      <c r="Q105" s="9"/>
      <c r="R105" s="9"/>
      <c r="S105" s="6"/>
      <c r="T105" s="6"/>
    </row>
    <row r="106" spans="1:27" ht="11.25" customHeight="1">
      <c r="A106" s="20"/>
      <c r="B106" s="99"/>
      <c r="C106" s="99" t="s">
        <v>35</v>
      </c>
      <c r="D106" s="99">
        <v>1484921</v>
      </c>
      <c r="E106" s="335">
        <v>63403399501</v>
      </c>
      <c r="F106" s="335">
        <v>18576704513</v>
      </c>
      <c r="G106" s="123">
        <v>0.29299224740633989</v>
      </c>
      <c r="H106" s="120">
        <v>975.18578359607557</v>
      </c>
      <c r="I106" s="99">
        <v>42698.163404652507</v>
      </c>
      <c r="J106" s="99">
        <v>12510.230856052274</v>
      </c>
      <c r="K106" s="9"/>
      <c r="L106" s="9"/>
      <c r="M106" s="9"/>
      <c r="N106" s="9"/>
      <c r="O106" s="9"/>
      <c r="P106" s="9"/>
      <c r="Q106" s="9"/>
      <c r="R106" s="9"/>
      <c r="S106" s="6"/>
      <c r="T106" s="6"/>
      <c r="V106" s="6"/>
      <c r="W106" s="6"/>
      <c r="X106" s="6"/>
      <c r="Y106" s="6"/>
      <c r="Z106" s="6"/>
      <c r="AA106" s="6"/>
    </row>
    <row r="107" spans="1:27" ht="11.25" customHeight="1">
      <c r="A107" s="20"/>
      <c r="B107" s="99"/>
      <c r="C107" s="99" t="s">
        <v>75</v>
      </c>
      <c r="D107" s="99">
        <v>460067</v>
      </c>
      <c r="E107" s="335">
        <v>17771369770</v>
      </c>
      <c r="F107" s="335">
        <v>5010861811</v>
      </c>
      <c r="G107" s="123">
        <v>0.28196261041503273</v>
      </c>
      <c r="H107" s="120">
        <v>302.13782275400217</v>
      </c>
      <c r="I107" s="99">
        <v>38627.786322426953</v>
      </c>
      <c r="J107" s="99">
        <v>10891.5914660256</v>
      </c>
      <c r="K107" s="9"/>
      <c r="L107" s="9"/>
      <c r="M107" s="9"/>
      <c r="N107" s="9"/>
      <c r="O107" s="9"/>
      <c r="P107" s="9"/>
      <c r="Q107" s="9"/>
      <c r="R107" s="9"/>
      <c r="S107" s="6"/>
      <c r="T107" s="6"/>
      <c r="V107" s="6"/>
      <c r="W107" s="6"/>
      <c r="X107" s="6"/>
      <c r="Y107" s="6"/>
      <c r="Z107" s="6"/>
      <c r="AA107" s="6"/>
    </row>
    <row r="108" spans="1:27" ht="11.25" customHeight="1">
      <c r="A108" s="99"/>
      <c r="B108" s="99"/>
      <c r="C108" s="99" t="s">
        <v>76</v>
      </c>
      <c r="D108" s="99">
        <v>39454</v>
      </c>
      <c r="E108" s="335">
        <v>1158224779</v>
      </c>
      <c r="F108" s="335">
        <v>455144664</v>
      </c>
      <c r="G108" s="123">
        <v>0.3929674725082013</v>
      </c>
      <c r="H108" s="120">
        <v>25.910455779128696</v>
      </c>
      <c r="I108" s="99">
        <v>29356.333426268568</v>
      </c>
      <c r="J108" s="99">
        <v>11536.084148628783</v>
      </c>
      <c r="K108" s="9"/>
      <c r="L108" s="14"/>
      <c r="M108" s="9"/>
      <c r="N108" s="9"/>
      <c r="O108" s="9"/>
      <c r="P108" s="9"/>
      <c r="Q108" s="9"/>
      <c r="R108" s="9"/>
      <c r="S108" s="6"/>
      <c r="T108" s="6"/>
      <c r="V108" s="6"/>
      <c r="W108" s="6"/>
      <c r="X108" s="6"/>
      <c r="Y108" s="6"/>
      <c r="Z108" s="6"/>
      <c r="AA108" s="6"/>
    </row>
    <row r="109" spans="1:27" ht="11.25" customHeight="1">
      <c r="A109" s="20"/>
      <c r="B109" s="99"/>
      <c r="C109" s="99" t="s">
        <v>36</v>
      </c>
      <c r="D109" s="99">
        <v>1498</v>
      </c>
      <c r="E109" s="335">
        <v>14775711</v>
      </c>
      <c r="F109" s="335">
        <v>6395755</v>
      </c>
      <c r="G109" s="123">
        <v>0.43285598912972784</v>
      </c>
      <c r="H109" s="120">
        <v>0.98377509903013094</v>
      </c>
      <c r="I109" s="99">
        <v>9863.6255006675565</v>
      </c>
      <c r="J109" s="99">
        <v>4269.5293724966623</v>
      </c>
      <c r="K109" s="9"/>
      <c r="L109" s="14"/>
      <c r="M109" s="9"/>
      <c r="N109" s="9"/>
      <c r="O109" s="9"/>
      <c r="P109" s="9"/>
      <c r="Q109" s="9"/>
      <c r="R109" s="9"/>
      <c r="S109" s="6"/>
      <c r="T109" s="6"/>
      <c r="U109" s="6"/>
      <c r="V109" s="6"/>
      <c r="W109" s="6"/>
      <c r="X109" s="6"/>
      <c r="Y109" s="6"/>
      <c r="Z109" s="6"/>
      <c r="AA109" s="6"/>
    </row>
    <row r="110" spans="1:27" ht="11.25" customHeight="1">
      <c r="A110" s="20"/>
      <c r="B110" s="99"/>
      <c r="C110" s="99" t="s">
        <v>37</v>
      </c>
      <c r="D110" s="99">
        <v>66800</v>
      </c>
      <c r="E110" s="335">
        <v>5660467658</v>
      </c>
      <c r="F110" s="335">
        <v>3365883427</v>
      </c>
      <c r="G110" s="123">
        <v>0.59462991935709775</v>
      </c>
      <c r="H110" s="120">
        <v>43.869276779180744</v>
      </c>
      <c r="I110" s="99">
        <v>84737.539790419163</v>
      </c>
      <c r="J110" s="99">
        <v>50387.476452095805</v>
      </c>
      <c r="K110" s="9"/>
      <c r="L110" s="14"/>
      <c r="M110" s="9"/>
      <c r="N110" s="9"/>
      <c r="O110" s="9"/>
      <c r="P110" s="9"/>
      <c r="Q110" s="9"/>
      <c r="R110" s="9"/>
      <c r="S110" s="6"/>
      <c r="T110" s="6"/>
      <c r="U110" s="6"/>
      <c r="V110" s="6"/>
      <c r="W110" s="6"/>
      <c r="X110" s="6"/>
      <c r="Y110" s="6"/>
      <c r="Z110" s="6"/>
      <c r="AA110" s="6"/>
    </row>
    <row r="111" spans="1:27" ht="11.25" customHeight="1">
      <c r="A111" s="99"/>
      <c r="B111" s="99"/>
      <c r="C111" s="99" t="s">
        <v>38</v>
      </c>
      <c r="D111" s="99">
        <v>286350</v>
      </c>
      <c r="E111" s="335">
        <v>6018689003</v>
      </c>
      <c r="F111" s="335">
        <v>3414624973</v>
      </c>
      <c r="G111" s="123">
        <v>0.56733700167893519</v>
      </c>
      <c r="H111" s="120">
        <v>188.05340427722163</v>
      </c>
      <c r="I111" s="99">
        <v>21018.645025318667</v>
      </c>
      <c r="J111" s="99">
        <v>11924.65504801816</v>
      </c>
      <c r="K111" s="9"/>
      <c r="L111" s="14"/>
      <c r="M111" s="9"/>
      <c r="N111" s="9"/>
      <c r="O111" s="9"/>
      <c r="P111" s="9"/>
      <c r="Q111" s="9"/>
      <c r="R111" s="9"/>
      <c r="S111" s="6"/>
      <c r="T111" s="6"/>
      <c r="U111" s="6"/>
      <c r="V111" s="6"/>
      <c r="W111" s="6"/>
      <c r="X111" s="6"/>
      <c r="Y111" s="6"/>
      <c r="Z111" s="6"/>
      <c r="AA111" s="6"/>
    </row>
    <row r="112" spans="1:27" ht="11.25" customHeight="1">
      <c r="A112" s="20"/>
      <c r="B112" s="99"/>
      <c r="C112" s="99" t="s">
        <v>39</v>
      </c>
      <c r="D112" s="99">
        <v>97129</v>
      </c>
      <c r="E112" s="335">
        <v>3082818650</v>
      </c>
      <c r="F112" s="335">
        <v>1516709070</v>
      </c>
      <c r="G112" s="123">
        <v>0.49198776905024888</v>
      </c>
      <c r="H112" s="120">
        <v>63.787110543189321</v>
      </c>
      <c r="I112" s="99">
        <v>31739.425403329591</v>
      </c>
      <c r="J112" s="99">
        <v>15615.409095120922</v>
      </c>
      <c r="K112" s="9"/>
      <c r="L112" s="14"/>
      <c r="M112" s="14"/>
      <c r="N112" s="14"/>
      <c r="O112" s="14"/>
      <c r="P112" s="14"/>
      <c r="Q112" s="14"/>
      <c r="R112" s="14"/>
      <c r="S112" s="15"/>
      <c r="T112" s="15"/>
      <c r="U112" s="6"/>
      <c r="V112" s="6"/>
      <c r="W112" s="6"/>
      <c r="X112" s="6"/>
      <c r="Y112" s="6"/>
      <c r="Z112" s="6"/>
      <c r="AA112" s="6"/>
    </row>
    <row r="113" spans="1:27" ht="11.25" customHeight="1">
      <c r="A113" s="20"/>
      <c r="B113" s="99"/>
      <c r="C113" s="99" t="s">
        <v>40</v>
      </c>
      <c r="D113" s="99">
        <v>51346</v>
      </c>
      <c r="E113" s="335">
        <v>3598392558</v>
      </c>
      <c r="F113" s="335">
        <v>1442202851</v>
      </c>
      <c r="G113" s="123">
        <v>0.40079086085081883</v>
      </c>
      <c r="H113" s="120">
        <v>33.720237806943331</v>
      </c>
      <c r="I113" s="99">
        <v>70081.263545358932</v>
      </c>
      <c r="J113" s="99">
        <v>28087.929945857515</v>
      </c>
      <c r="K113" s="9"/>
      <c r="L113" s="14"/>
      <c r="M113" s="14"/>
      <c r="N113" s="14"/>
      <c r="O113" s="14"/>
      <c r="P113" s="14"/>
      <c r="Q113" s="14"/>
      <c r="R113" s="14"/>
      <c r="S113" s="15"/>
      <c r="T113" s="15"/>
      <c r="V113" s="6"/>
      <c r="W113" s="6"/>
      <c r="X113" s="6"/>
      <c r="Y113" s="6"/>
      <c r="Z113" s="6"/>
      <c r="AA113" s="6"/>
    </row>
    <row r="114" spans="1:27" ht="11.25" customHeight="1">
      <c r="A114" s="99"/>
      <c r="B114" s="99"/>
      <c r="C114" s="99" t="s">
        <v>41</v>
      </c>
      <c r="D114" s="99">
        <v>443153</v>
      </c>
      <c r="E114" s="335">
        <v>23659823041</v>
      </c>
      <c r="F114" s="335">
        <v>14024512178</v>
      </c>
      <c r="G114" s="123">
        <v>0.59275642737044087</v>
      </c>
      <c r="H114" s="120">
        <v>291.02996425934555</v>
      </c>
      <c r="I114" s="99">
        <v>53389.73907657175</v>
      </c>
      <c r="J114" s="99">
        <v>31647.110993268692</v>
      </c>
      <c r="K114" s="9"/>
      <c r="L114" s="14"/>
      <c r="M114" s="14"/>
      <c r="N114" s="14"/>
      <c r="O114" s="14"/>
      <c r="P114" s="14"/>
      <c r="Q114" s="14"/>
      <c r="R114" s="14"/>
      <c r="S114" s="15"/>
      <c r="T114" s="15"/>
      <c r="U114" s="6"/>
      <c r="V114" s="6"/>
      <c r="W114" s="6"/>
      <c r="X114" s="6"/>
      <c r="Y114" s="6"/>
      <c r="Z114" s="6"/>
      <c r="AA114" s="6"/>
    </row>
    <row r="115" spans="1:27" ht="11.25" customHeight="1">
      <c r="A115" s="20"/>
      <c r="B115" s="99"/>
      <c r="C115" s="99" t="s">
        <v>42</v>
      </c>
      <c r="D115" s="99">
        <v>180613</v>
      </c>
      <c r="E115" s="335">
        <v>13302133879</v>
      </c>
      <c r="F115" s="335">
        <v>7278494430</v>
      </c>
      <c r="G115" s="123">
        <v>0.54716743164722736</v>
      </c>
      <c r="H115" s="120">
        <v>118.61319890596066</v>
      </c>
      <c r="I115" s="99">
        <v>73649.924861444088</v>
      </c>
      <c r="J115" s="99">
        <v>40298.840227447639</v>
      </c>
      <c r="K115" s="16"/>
      <c r="L115" s="17"/>
      <c r="M115" s="14"/>
      <c r="N115" s="14"/>
      <c r="O115" s="14"/>
      <c r="P115" s="14"/>
      <c r="Q115" s="14"/>
      <c r="R115" s="14"/>
      <c r="S115" s="15"/>
      <c r="T115" s="15"/>
      <c r="V115" s="6"/>
      <c r="W115" s="6"/>
    </row>
    <row r="116" spans="1:27" ht="11.25" customHeight="1">
      <c r="A116" s="20"/>
      <c r="B116" s="99"/>
      <c r="C116" s="99" t="s">
        <v>43</v>
      </c>
      <c r="D116" s="99">
        <v>15422</v>
      </c>
      <c r="E116" s="335">
        <v>2552679605</v>
      </c>
      <c r="F116" s="335">
        <v>1776276746</v>
      </c>
      <c r="G116" s="123">
        <v>0.69584790136637609</v>
      </c>
      <c r="H116" s="120">
        <v>10.128023749828225</v>
      </c>
      <c r="I116" s="99">
        <v>165521.95597198806</v>
      </c>
      <c r="J116" s="99">
        <v>115178.10569316561</v>
      </c>
      <c r="K116" s="9"/>
      <c r="L116" s="14"/>
      <c r="M116" s="14"/>
      <c r="N116" s="14"/>
      <c r="O116" s="14"/>
      <c r="P116" s="14"/>
      <c r="Q116" s="14"/>
      <c r="R116" s="14"/>
      <c r="S116" s="15"/>
      <c r="T116" s="15"/>
      <c r="U116" s="6"/>
      <c r="V116" s="6"/>
      <c r="W116" s="6"/>
      <c r="X116" s="6"/>
      <c r="Y116" s="6"/>
      <c r="Z116" s="6"/>
      <c r="AA116" s="6"/>
    </row>
    <row r="117" spans="1:27" ht="11.25" customHeight="1">
      <c r="A117" s="99"/>
      <c r="B117" s="99"/>
      <c r="C117" s="99" t="s">
        <v>44</v>
      </c>
      <c r="D117" s="99">
        <v>62117</v>
      </c>
      <c r="E117" s="335">
        <v>3864783798</v>
      </c>
      <c r="F117" s="335">
        <v>1793675446</v>
      </c>
      <c r="G117" s="123">
        <v>0.46410757748679632</v>
      </c>
      <c r="H117" s="120">
        <v>40.793830324736085</v>
      </c>
      <c r="I117" s="99">
        <v>62217.811516976028</v>
      </c>
      <c r="J117" s="99">
        <v>28875.757779673841</v>
      </c>
      <c r="K117" s="9"/>
      <c r="L117" s="14"/>
      <c r="M117" s="14"/>
      <c r="N117" s="14"/>
      <c r="O117" s="14"/>
      <c r="P117" s="14"/>
      <c r="Q117" s="14"/>
      <c r="R117" s="14"/>
      <c r="S117" s="15"/>
      <c r="T117" s="15"/>
      <c r="U117" s="6"/>
      <c r="V117" s="6"/>
      <c r="W117" s="6"/>
      <c r="X117" s="6"/>
      <c r="Y117" s="6"/>
      <c r="Z117" s="6"/>
      <c r="AA117" s="6"/>
    </row>
    <row r="118" spans="1:27" ht="11.25" customHeight="1">
      <c r="A118" s="20"/>
      <c r="B118" s="99"/>
      <c r="C118" s="99" t="s">
        <v>45</v>
      </c>
      <c r="D118" s="99">
        <v>99491</v>
      </c>
      <c r="E118" s="335">
        <v>18802823999</v>
      </c>
      <c r="F118" s="335">
        <v>14662509429</v>
      </c>
      <c r="G118" s="123">
        <v>0.77980357789764998</v>
      </c>
      <c r="H118" s="120">
        <v>118.08096913485799</v>
      </c>
      <c r="I118" s="99">
        <v>188990.20010855253</v>
      </c>
      <c r="J118" s="99">
        <v>147375.2342322421</v>
      </c>
      <c r="K118" s="9"/>
      <c r="L118" s="9"/>
      <c r="M118" s="14"/>
      <c r="N118" s="14"/>
      <c r="O118" s="14"/>
      <c r="P118" s="14"/>
      <c r="Q118" s="14"/>
      <c r="R118" s="14"/>
      <c r="S118" s="15"/>
      <c r="T118" s="15"/>
      <c r="V118" s="6"/>
      <c r="W118" s="6"/>
      <c r="X118" s="6"/>
      <c r="Y118" s="6"/>
      <c r="Z118" s="6"/>
      <c r="AA118" s="6"/>
    </row>
    <row r="119" spans="1:27" ht="11.25" customHeight="1">
      <c r="A119" s="20"/>
      <c r="B119" s="99"/>
      <c r="C119" s="99" t="s">
        <v>46</v>
      </c>
      <c r="D119" s="99">
        <v>16483</v>
      </c>
      <c r="E119" s="335">
        <v>815794080</v>
      </c>
      <c r="F119" s="335">
        <v>268698443</v>
      </c>
      <c r="G119" s="123">
        <v>0.32937042519357335</v>
      </c>
      <c r="H119" s="120">
        <v>10.824809717832878</v>
      </c>
      <c r="I119" s="99">
        <v>49493.058302493475</v>
      </c>
      <c r="J119" s="99">
        <v>16301.549657222593</v>
      </c>
      <c r="K119" s="9"/>
      <c r="M119" s="17"/>
      <c r="N119" s="17"/>
      <c r="O119" s="17"/>
      <c r="P119" s="17"/>
      <c r="Q119" s="17"/>
      <c r="R119" s="14"/>
      <c r="S119" s="18"/>
      <c r="T119" s="15"/>
      <c r="U119" s="6"/>
      <c r="V119" s="6"/>
      <c r="W119" s="6"/>
      <c r="X119" s="6"/>
      <c r="Y119" s="6"/>
      <c r="Z119" s="6"/>
      <c r="AA119" s="6"/>
    </row>
    <row r="120" spans="1:27" ht="11.25" customHeight="1">
      <c r="A120" s="99"/>
      <c r="B120" s="99"/>
      <c r="C120" s="99" t="s">
        <v>255</v>
      </c>
      <c r="D120" s="99">
        <v>179805</v>
      </c>
      <c r="E120" s="335">
        <v>4934457120</v>
      </c>
      <c r="F120" s="335">
        <v>1756720431</v>
      </c>
      <c r="G120" s="123">
        <v>0.35601088190224256</v>
      </c>
      <c r="H120" s="120">
        <v>118.08256454012866</v>
      </c>
      <c r="I120" s="99">
        <v>27443.380996079086</v>
      </c>
      <c r="J120" s="99">
        <v>9770.1422707933598</v>
      </c>
      <c r="K120" s="16"/>
      <c r="L120" s="9"/>
      <c r="M120" s="17"/>
      <c r="N120" s="17"/>
      <c r="O120" s="17"/>
      <c r="P120" s="17"/>
      <c r="Q120" s="17"/>
      <c r="R120" s="17"/>
      <c r="S120" s="18"/>
      <c r="T120" s="18"/>
      <c r="U120" s="6"/>
      <c r="V120" s="6"/>
    </row>
    <row r="121" spans="1:27" ht="11.25" customHeight="1">
      <c r="A121" s="113"/>
      <c r="B121" s="99"/>
      <c r="C121" s="99" t="s">
        <v>34</v>
      </c>
      <c r="D121" s="99">
        <v>27918</v>
      </c>
      <c r="E121" s="335">
        <v>1255149371</v>
      </c>
      <c r="F121" s="335">
        <v>995078153</v>
      </c>
      <c r="G121" s="123">
        <v>0.79279659934594349</v>
      </c>
      <c r="H121" s="120">
        <v>18.334468100616288</v>
      </c>
      <c r="I121" s="99">
        <v>44958.427215416574</v>
      </c>
      <c r="J121" s="99">
        <v>35642.888208324381</v>
      </c>
      <c r="K121" s="16"/>
      <c r="L121" s="9"/>
      <c r="M121" s="17"/>
      <c r="N121" s="17"/>
      <c r="O121" s="17"/>
      <c r="P121" s="17"/>
      <c r="Q121" s="17"/>
      <c r="R121" s="17"/>
      <c r="S121" s="18"/>
      <c r="T121" s="18"/>
      <c r="U121" s="6"/>
      <c r="V121" s="6"/>
    </row>
    <row r="122" spans="1:27" ht="11.25" customHeight="1">
      <c r="A122" s="118"/>
      <c r="B122" s="100"/>
      <c r="C122" s="100" t="s">
        <v>14</v>
      </c>
      <c r="D122" s="100">
        <v>6106107</v>
      </c>
      <c r="E122" s="336">
        <v>234024078772</v>
      </c>
      <c r="F122" s="336">
        <v>106843240257</v>
      </c>
      <c r="G122" s="124">
        <v>0.45654806470189319</v>
      </c>
      <c r="H122" s="121">
        <v>4010.037395603189</v>
      </c>
      <c r="I122" s="100">
        <v>38326.2328635905</v>
      </c>
      <c r="J122" s="100">
        <v>17497.767441186341</v>
      </c>
      <c r="K122" s="9"/>
      <c r="L122" s="9"/>
      <c r="M122" s="14"/>
      <c r="N122" s="14"/>
      <c r="O122" s="14"/>
      <c r="P122" s="14"/>
      <c r="Q122" s="14"/>
      <c r="R122" s="14"/>
      <c r="S122" s="15"/>
      <c r="T122" s="15"/>
      <c r="U122" s="6"/>
      <c r="V122" s="6"/>
      <c r="W122" s="6"/>
      <c r="X122" s="6"/>
      <c r="Y122" s="6"/>
      <c r="Z122" s="6"/>
      <c r="AA122" s="6"/>
    </row>
    <row r="123" spans="1:27" ht="11.25" customHeight="1">
      <c r="A123" s="20"/>
      <c r="B123" s="99" t="s">
        <v>100</v>
      </c>
      <c r="C123" s="99" t="s">
        <v>47</v>
      </c>
      <c r="D123" s="99">
        <v>11472</v>
      </c>
      <c r="E123" s="335">
        <v>14452951182</v>
      </c>
      <c r="F123" s="335">
        <v>9032752604</v>
      </c>
      <c r="G123" s="123">
        <v>0.62497634498686849</v>
      </c>
      <c r="H123" s="120">
        <v>7.5339572336940348</v>
      </c>
      <c r="I123" s="99">
        <v>1259845.8143305439</v>
      </c>
      <c r="J123" s="99">
        <v>787373.83228730818</v>
      </c>
      <c r="K123" s="9"/>
      <c r="L123" s="9"/>
      <c r="M123" s="9"/>
      <c r="N123" s="9"/>
      <c r="O123" s="9"/>
      <c r="P123" s="9"/>
      <c r="Q123" s="9"/>
      <c r="R123" s="9"/>
      <c r="S123" s="6"/>
      <c r="T123" s="6"/>
      <c r="U123" s="6"/>
      <c r="V123" s="6"/>
      <c r="W123" s="6"/>
      <c r="X123" s="6"/>
      <c r="Y123" s="6"/>
      <c r="Z123" s="6"/>
      <c r="AA123" s="6"/>
    </row>
    <row r="124" spans="1:27" ht="11.25" customHeight="1">
      <c r="A124" s="20"/>
      <c r="B124" s="99"/>
      <c r="C124" s="99" t="s">
        <v>38</v>
      </c>
      <c r="D124" s="99">
        <v>34258</v>
      </c>
      <c r="E124" s="335">
        <v>19113173270</v>
      </c>
      <c r="F124" s="335">
        <v>13347791431</v>
      </c>
      <c r="G124" s="123">
        <v>0.6983555918446398</v>
      </c>
      <c r="H124" s="120">
        <v>22.498109040436734</v>
      </c>
      <c r="I124" s="99">
        <v>557918.53785977</v>
      </c>
      <c r="J124" s="99">
        <v>389625.53070815577</v>
      </c>
      <c r="K124" s="9"/>
      <c r="R124" s="9"/>
      <c r="T124" s="6"/>
      <c r="V124" s="6"/>
      <c r="W124" s="6"/>
      <c r="X124" s="6"/>
      <c r="Y124" s="6"/>
      <c r="Z124" s="6"/>
      <c r="AA124" s="6"/>
    </row>
    <row r="125" spans="1:27" ht="11.25" customHeight="1">
      <c r="B125" s="99"/>
      <c r="C125" s="99" t="s">
        <v>39</v>
      </c>
      <c r="D125" s="99">
        <v>16193</v>
      </c>
      <c r="E125" s="335">
        <v>12219952416</v>
      </c>
      <c r="F125" s="335">
        <v>5879356373</v>
      </c>
      <c r="G125" s="123">
        <v>0.48112759958884604</v>
      </c>
      <c r="H125" s="120">
        <v>10.634359264749607</v>
      </c>
      <c r="I125" s="99">
        <v>754644.13116778852</v>
      </c>
      <c r="J125" s="99">
        <v>363080.11937256838</v>
      </c>
      <c r="K125" s="16"/>
      <c r="L125" s="9"/>
      <c r="M125" s="9"/>
      <c r="V125" s="6"/>
    </row>
    <row r="126" spans="1:27" ht="11.25" customHeight="1">
      <c r="A126" s="99"/>
      <c r="B126" s="99"/>
      <c r="C126" s="99" t="s">
        <v>48</v>
      </c>
      <c r="D126" s="99">
        <v>7679</v>
      </c>
      <c r="E126" s="335">
        <v>6860895752</v>
      </c>
      <c r="F126" s="335">
        <v>3785692797</v>
      </c>
      <c r="G126" s="123">
        <v>0.551778212909946</v>
      </c>
      <c r="H126" s="120">
        <v>5.0429966525049243</v>
      </c>
      <c r="I126" s="99">
        <v>893462.13725745538</v>
      </c>
      <c r="J126" s="99">
        <v>492992.94139861962</v>
      </c>
      <c r="K126" s="9"/>
      <c r="L126" s="9"/>
      <c r="M126" s="9"/>
      <c r="N126" s="9"/>
      <c r="O126" s="9"/>
      <c r="P126" s="9"/>
      <c r="Q126" s="9"/>
      <c r="R126" s="9"/>
      <c r="S126" s="6"/>
      <c r="T126" s="6"/>
      <c r="U126" s="6"/>
      <c r="V126" s="6"/>
      <c r="W126" s="6"/>
      <c r="X126" s="6"/>
      <c r="Y126" s="6"/>
      <c r="Z126" s="6"/>
      <c r="AA126" s="6"/>
    </row>
    <row r="127" spans="1:27" ht="11.25" customHeight="1">
      <c r="A127" s="20"/>
      <c r="B127" s="99"/>
      <c r="C127" s="99" t="s">
        <v>49</v>
      </c>
      <c r="D127" s="99">
        <v>8309</v>
      </c>
      <c r="E127" s="335">
        <v>10904984807</v>
      </c>
      <c r="F127" s="335">
        <v>5532087286</v>
      </c>
      <c r="G127" s="123">
        <v>0.50729894483199167</v>
      </c>
      <c r="H127" s="120">
        <v>5.4567338436858197</v>
      </c>
      <c r="I127" s="99">
        <v>1312430.4738235648</v>
      </c>
      <c r="J127" s="99">
        <v>665794.59453604522</v>
      </c>
      <c r="K127" s="9"/>
      <c r="L127" s="9"/>
      <c r="M127" s="9"/>
      <c r="N127" s="9"/>
      <c r="O127" s="9"/>
      <c r="P127" s="9"/>
      <c r="Q127" s="9"/>
      <c r="R127" s="9"/>
      <c r="S127" s="6"/>
      <c r="T127" s="6"/>
      <c r="U127" s="6"/>
      <c r="V127" s="6"/>
      <c r="W127" s="6"/>
      <c r="X127" s="6"/>
      <c r="Y127" s="6"/>
      <c r="Z127" s="6"/>
      <c r="AA127" s="6"/>
    </row>
    <row r="128" spans="1:27" ht="11.25" customHeight="1">
      <c r="A128" s="20"/>
      <c r="B128" s="99"/>
      <c r="C128" s="99" t="s">
        <v>50</v>
      </c>
      <c r="D128" s="99">
        <v>51090</v>
      </c>
      <c r="E128" s="335">
        <v>8823291309</v>
      </c>
      <c r="F128" s="335">
        <v>4980750472</v>
      </c>
      <c r="G128" s="123">
        <v>0.56450028652227513</v>
      </c>
      <c r="H128" s="120">
        <v>33.552116027669825</v>
      </c>
      <c r="I128" s="99">
        <v>172700.9455666471</v>
      </c>
      <c r="J128" s="99">
        <v>97489.733255040119</v>
      </c>
      <c r="L128" s="9"/>
    </row>
    <row r="129" spans="1:27" ht="11.25" customHeight="1">
      <c r="A129" s="99"/>
      <c r="B129" s="99"/>
      <c r="C129" s="99" t="s">
        <v>51</v>
      </c>
      <c r="D129" s="99">
        <v>7416</v>
      </c>
      <c r="E129" s="335">
        <v>6493197204</v>
      </c>
      <c r="F129" s="335">
        <v>4545908485</v>
      </c>
      <c r="G129" s="123">
        <v>0.70010325301680154</v>
      </c>
      <c r="H129" s="120">
        <v>4.8702777933294072</v>
      </c>
      <c r="I129" s="99">
        <v>875565.96601941751</v>
      </c>
      <c r="J129" s="99">
        <v>612986.5810409924</v>
      </c>
      <c r="K129" s="9"/>
      <c r="L129" s="9"/>
    </row>
    <row r="130" spans="1:27" ht="11.25" customHeight="1">
      <c r="A130" s="20"/>
      <c r="B130" s="99"/>
      <c r="C130" s="99" t="s">
        <v>174</v>
      </c>
      <c r="D130" s="99">
        <v>1247</v>
      </c>
      <c r="E130" s="335">
        <v>1521247905</v>
      </c>
      <c r="F130" s="335">
        <v>916085677</v>
      </c>
      <c r="G130" s="123">
        <v>0.6021935504325312</v>
      </c>
      <c r="H130" s="120">
        <v>0.81893694825805963</v>
      </c>
      <c r="I130" s="99">
        <v>1219926.1467522052</v>
      </c>
      <c r="J130" s="99">
        <v>734631.65757818765</v>
      </c>
      <c r="K130" s="9"/>
      <c r="L130" s="9"/>
      <c r="M130" s="9"/>
      <c r="N130" s="9"/>
      <c r="O130" s="9"/>
      <c r="P130" s="9"/>
      <c r="Q130" s="9"/>
      <c r="R130" s="9"/>
      <c r="S130" s="6"/>
      <c r="T130" s="6"/>
      <c r="U130" s="15"/>
      <c r="V130" s="15"/>
      <c r="W130" s="15"/>
      <c r="X130" s="15"/>
      <c r="Y130" s="15"/>
      <c r="Z130" s="15"/>
      <c r="AA130" s="15"/>
    </row>
    <row r="131" spans="1:27" ht="11.25" customHeight="1">
      <c r="A131" s="20"/>
      <c r="B131" s="99"/>
      <c r="C131" s="99" t="s">
        <v>52</v>
      </c>
      <c r="D131" s="99">
        <v>26163</v>
      </c>
      <c r="E131" s="335">
        <v>31387830354</v>
      </c>
      <c r="F131" s="335">
        <v>19718748469</v>
      </c>
      <c r="G131" s="123">
        <v>0.62822910174443081</v>
      </c>
      <c r="H131" s="120">
        <v>17.181914496612361</v>
      </c>
      <c r="I131" s="99">
        <v>1199703.0292397661</v>
      </c>
      <c r="J131" s="99">
        <v>753688.35641937086</v>
      </c>
      <c r="K131" s="9"/>
      <c r="L131" s="9"/>
      <c r="M131" s="9"/>
      <c r="N131" s="9"/>
      <c r="O131" s="9"/>
      <c r="P131" s="9"/>
      <c r="Q131" s="9"/>
      <c r="R131" s="9"/>
      <c r="S131" s="6"/>
      <c r="T131" s="6"/>
      <c r="U131" s="15"/>
      <c r="V131" s="15"/>
      <c r="W131" s="15"/>
      <c r="X131" s="15"/>
      <c r="Y131" s="15"/>
      <c r="Z131" s="15"/>
      <c r="AA131" s="15"/>
    </row>
    <row r="132" spans="1:27" ht="11.25" customHeight="1">
      <c r="A132" s="99"/>
      <c r="B132" s="99"/>
      <c r="C132" s="99" t="s">
        <v>53</v>
      </c>
      <c r="D132" s="99">
        <v>2107</v>
      </c>
      <c r="E132" s="335">
        <v>1612405152</v>
      </c>
      <c r="F132" s="335">
        <v>1055917688</v>
      </c>
      <c r="G132" s="123">
        <v>0.65487119455693721</v>
      </c>
      <c r="H132" s="120">
        <v>1.3837210505049975</v>
      </c>
      <c r="I132" s="99">
        <v>765261.10678690078</v>
      </c>
      <c r="J132" s="99">
        <v>501147.45514950168</v>
      </c>
      <c r="K132" s="9"/>
      <c r="L132" s="9"/>
      <c r="M132" s="9"/>
      <c r="N132" s="9"/>
      <c r="O132" s="9"/>
      <c r="P132" s="9"/>
      <c r="Q132" s="9"/>
      <c r="R132" s="9"/>
      <c r="S132" s="6"/>
      <c r="T132" s="6"/>
      <c r="U132" s="15"/>
      <c r="V132" s="15"/>
      <c r="W132" s="15"/>
      <c r="X132" s="15"/>
      <c r="Y132" s="15"/>
      <c r="Z132" s="15"/>
      <c r="AA132" s="15"/>
    </row>
    <row r="133" spans="1:27" ht="11.25" customHeight="1">
      <c r="A133" s="20"/>
      <c r="B133" s="99"/>
      <c r="C133" s="99" t="s">
        <v>54</v>
      </c>
      <c r="D133" s="99">
        <v>3946</v>
      </c>
      <c r="E133" s="335">
        <v>5127761130</v>
      </c>
      <c r="F133" s="335">
        <v>3284809381</v>
      </c>
      <c r="G133" s="123">
        <v>0.6405932916379824</v>
      </c>
      <c r="H133" s="120">
        <v>2.591439613333042</v>
      </c>
      <c r="I133" s="99">
        <v>1299483.3071464775</v>
      </c>
      <c r="J133" s="99">
        <v>832440.28915357322</v>
      </c>
      <c r="K133" s="16"/>
      <c r="L133" s="9"/>
      <c r="M133" s="9"/>
      <c r="N133" s="9"/>
      <c r="O133" s="9"/>
      <c r="P133" s="9"/>
      <c r="Q133" s="9"/>
      <c r="R133" s="9"/>
      <c r="S133" s="6"/>
      <c r="T133" s="6"/>
      <c r="U133" s="15"/>
      <c r="V133" s="15"/>
      <c r="W133" s="15"/>
      <c r="X133" s="15"/>
      <c r="Y133" s="15"/>
      <c r="Z133" s="15"/>
      <c r="AA133" s="15"/>
    </row>
    <row r="134" spans="1:27" ht="11.25" customHeight="1">
      <c r="A134" s="20"/>
      <c r="B134" s="99"/>
      <c r="C134" s="99" t="s">
        <v>55</v>
      </c>
      <c r="D134" s="99">
        <v>2762</v>
      </c>
      <c r="E134" s="335">
        <v>3020642130</v>
      </c>
      <c r="F134" s="335">
        <v>1794560599</v>
      </c>
      <c r="G134" s="123">
        <v>0.59409904310644046</v>
      </c>
      <c r="H134" s="120">
        <v>1.8138763841930721</v>
      </c>
      <c r="I134" s="99">
        <v>1093643.0593772628</v>
      </c>
      <c r="J134" s="99">
        <v>649732.29507603182</v>
      </c>
      <c r="K134" s="9"/>
      <c r="L134" s="9"/>
      <c r="M134" s="9"/>
      <c r="N134" s="9"/>
      <c r="O134" s="9"/>
      <c r="P134" s="9"/>
      <c r="Q134" s="9"/>
      <c r="R134" s="9"/>
      <c r="S134" s="6"/>
      <c r="T134" s="6"/>
      <c r="U134" s="15"/>
      <c r="V134" s="15"/>
      <c r="W134" s="15"/>
      <c r="X134" s="15"/>
      <c r="Y134" s="15"/>
      <c r="Z134" s="15"/>
      <c r="AA134" s="15"/>
    </row>
    <row r="135" spans="1:27" ht="11.25" customHeight="1">
      <c r="A135" s="99"/>
      <c r="B135" s="99"/>
      <c r="C135" s="99" t="s">
        <v>229</v>
      </c>
      <c r="D135" s="99">
        <v>17322</v>
      </c>
      <c r="E135" s="335">
        <v>17351580758</v>
      </c>
      <c r="F135" s="335">
        <v>11317782959</v>
      </c>
      <c r="G135" s="123">
        <v>0.65226235677587474</v>
      </c>
      <c r="H135" s="120">
        <v>11.375802580373785</v>
      </c>
      <c r="I135" s="99">
        <v>1001707.6987645768</v>
      </c>
      <c r="J135" s="99">
        <v>653376.22439672088</v>
      </c>
      <c r="K135" s="9"/>
      <c r="M135" s="9"/>
      <c r="N135" s="9"/>
      <c r="O135" s="9"/>
      <c r="P135" s="9"/>
      <c r="Q135" s="9"/>
      <c r="R135" s="9"/>
      <c r="S135" s="6"/>
      <c r="T135" s="6"/>
    </row>
    <row r="136" spans="1:27" ht="11.25" customHeight="1">
      <c r="A136" s="20"/>
      <c r="B136" s="99"/>
      <c r="C136" s="99" t="s">
        <v>230</v>
      </c>
      <c r="D136" s="99">
        <v>5990</v>
      </c>
      <c r="E136" s="335">
        <v>2614556870</v>
      </c>
      <c r="F136" s="335">
        <v>1783651183</v>
      </c>
      <c r="G136" s="123">
        <v>0.68220018599174703</v>
      </c>
      <c r="H136" s="120">
        <v>3.9337869447199498</v>
      </c>
      <c r="I136" s="99">
        <v>436486.95659432386</v>
      </c>
      <c r="J136" s="99">
        <v>297771.48297161935</v>
      </c>
      <c r="K136" s="9"/>
    </row>
    <row r="137" spans="1:27" ht="11.25" customHeight="1">
      <c r="A137" s="20"/>
      <c r="B137" s="99"/>
      <c r="C137" s="99" t="s">
        <v>231</v>
      </c>
      <c r="D137" s="99">
        <v>20868</v>
      </c>
      <c r="E137" s="335">
        <v>20144984956</v>
      </c>
      <c r="F137" s="335">
        <v>14916820178</v>
      </c>
      <c r="G137" s="123">
        <v>0.74047313565042705</v>
      </c>
      <c r="H137" s="120">
        <v>24.767201695693245</v>
      </c>
      <c r="I137" s="99">
        <v>965352.93061146257</v>
      </c>
      <c r="J137" s="99">
        <v>714817.91153919883</v>
      </c>
      <c r="K137" s="9"/>
    </row>
    <row r="138" spans="1:27" ht="11.25" customHeight="1">
      <c r="A138" s="99"/>
      <c r="B138" s="99"/>
      <c r="C138" s="99" t="s">
        <v>56</v>
      </c>
      <c r="D138" s="99">
        <v>25906</v>
      </c>
      <c r="E138" s="335">
        <v>26207522317</v>
      </c>
      <c r="F138" s="335">
        <v>15548703917</v>
      </c>
      <c r="G138" s="123">
        <v>0.59329164080932761</v>
      </c>
      <c r="H138" s="120">
        <v>17.013135991638567</v>
      </c>
      <c r="I138" s="99">
        <v>1011639.0919864124</v>
      </c>
      <c r="J138" s="99">
        <v>600197.01679147687</v>
      </c>
      <c r="K138" s="9"/>
    </row>
    <row r="139" spans="1:27" ht="11.25" customHeight="1">
      <c r="A139" s="118"/>
      <c r="B139" s="100"/>
      <c r="C139" s="100" t="s">
        <v>14</v>
      </c>
      <c r="D139" s="100">
        <v>242728</v>
      </c>
      <c r="E139" s="336">
        <v>187856977512</v>
      </c>
      <c r="F139" s="336">
        <v>117441419499</v>
      </c>
      <c r="G139" s="124">
        <v>0.62516400005157136</v>
      </c>
      <c r="H139" s="121">
        <v>159.40571577929614</v>
      </c>
      <c r="I139" s="100">
        <v>773940.28505982005</v>
      </c>
      <c r="J139" s="100">
        <v>483839.60440905049</v>
      </c>
    </row>
    <row r="140" spans="1:27" ht="11.25" customHeight="1">
      <c r="A140" s="20"/>
      <c r="B140" s="99" t="s">
        <v>25</v>
      </c>
      <c r="C140" s="99" t="s">
        <v>101</v>
      </c>
      <c r="D140" s="99">
        <v>22352</v>
      </c>
      <c r="E140" s="335">
        <v>2822744683</v>
      </c>
      <c r="F140" s="335">
        <v>1583789941</v>
      </c>
      <c r="G140" s="123">
        <v>0.56108154256330234</v>
      </c>
      <c r="H140" s="120">
        <v>14.679132852818084</v>
      </c>
      <c r="I140" s="99">
        <v>126286.00049212598</v>
      </c>
      <c r="J140" s="99">
        <v>70856.743960272011</v>
      </c>
    </row>
    <row r="141" spans="1:27" ht="11.25" customHeight="1">
      <c r="A141" s="20"/>
      <c r="B141" s="99"/>
      <c r="C141" s="99" t="s">
        <v>57</v>
      </c>
      <c r="D141" s="99">
        <v>632195</v>
      </c>
      <c r="E141" s="335">
        <v>187509231783</v>
      </c>
      <c r="F141" s="335">
        <v>146086688320</v>
      </c>
      <c r="G141" s="123">
        <v>0.77909064492921964</v>
      </c>
      <c r="H141" s="120">
        <v>415.17870409302651</v>
      </c>
      <c r="I141" s="99">
        <v>296600.30810588505</v>
      </c>
      <c r="J141" s="99">
        <v>231078.52532841923</v>
      </c>
    </row>
    <row r="142" spans="1:27" ht="11.25" customHeight="1">
      <c r="A142" s="99"/>
      <c r="B142" s="99"/>
      <c r="C142" s="99" t="s">
        <v>58</v>
      </c>
      <c r="D142" s="99">
        <v>375546</v>
      </c>
      <c r="E142" s="335">
        <v>123873190334</v>
      </c>
      <c r="F142" s="335">
        <v>87649477686</v>
      </c>
      <c r="G142" s="123">
        <v>0.70757423337261438</v>
      </c>
      <c r="H142" s="120">
        <v>246.63070984003309</v>
      </c>
      <c r="I142" s="99">
        <v>329848.24850750639</v>
      </c>
      <c r="J142" s="99">
        <v>233392.12156699845</v>
      </c>
    </row>
    <row r="143" spans="1:27" ht="11.25" customHeight="1">
      <c r="B143" s="99"/>
      <c r="C143" s="99" t="s">
        <v>266</v>
      </c>
      <c r="D143" s="99">
        <v>98048</v>
      </c>
      <c r="E143" s="335">
        <v>26881558002</v>
      </c>
      <c r="F143" s="335">
        <v>12969320941</v>
      </c>
      <c r="G143" s="123">
        <v>0.48246165419560416</v>
      </c>
      <c r="H143" s="120">
        <v>64.390641461753205</v>
      </c>
      <c r="I143" s="99">
        <v>274167.32622796996</v>
      </c>
      <c r="J143" s="99">
        <v>132275.22173833224</v>
      </c>
    </row>
    <row r="144" spans="1:27" ht="11.25" customHeight="1">
      <c r="A144" s="99"/>
      <c r="B144" s="99"/>
      <c r="C144" s="99" t="s">
        <v>59</v>
      </c>
      <c r="D144" s="99">
        <v>105351</v>
      </c>
      <c r="E144" s="335">
        <v>16608242158</v>
      </c>
      <c r="F144" s="335">
        <v>3263807072</v>
      </c>
      <c r="G144" s="123">
        <v>0.19651730995672301</v>
      </c>
      <c r="H144" s="120">
        <v>69.186709250950159</v>
      </c>
      <c r="I144" s="99">
        <v>157646.7442928876</v>
      </c>
      <c r="J144" s="99">
        <v>30980.314111873642</v>
      </c>
    </row>
    <row r="145" spans="1:10" ht="11.25" customHeight="1">
      <c r="A145" s="20"/>
      <c r="B145" s="99"/>
      <c r="C145" s="99" t="s">
        <v>267</v>
      </c>
      <c r="D145" s="99">
        <v>2093</v>
      </c>
      <c r="E145" s="335">
        <v>2570325222</v>
      </c>
      <c r="F145" s="335">
        <v>555160668</v>
      </c>
      <c r="G145" s="123">
        <v>0.21598849174736845</v>
      </c>
      <c r="H145" s="120">
        <v>1.3745268907009773</v>
      </c>
      <c r="I145" s="99">
        <v>1228057.9178213091</v>
      </c>
      <c r="J145" s="99">
        <v>265246.37744863832</v>
      </c>
    </row>
    <row r="146" spans="1:10" ht="11.25" customHeight="1">
      <c r="A146" s="20"/>
      <c r="B146" s="99"/>
      <c r="C146" s="99" t="s">
        <v>60</v>
      </c>
      <c r="D146" s="99">
        <v>5685</v>
      </c>
      <c r="E146" s="335">
        <v>2115184150</v>
      </c>
      <c r="F146" s="335">
        <v>1130875068</v>
      </c>
      <c r="G146" s="123">
        <v>0.53464615267658844</v>
      </c>
      <c r="H146" s="120">
        <v>3.7334856061323736</v>
      </c>
      <c r="I146" s="99">
        <v>372064.05452946352</v>
      </c>
      <c r="J146" s="99">
        <v>198922.61530343007</v>
      </c>
    </row>
    <row r="147" spans="1:10" ht="11.25" customHeight="1">
      <c r="A147" s="99"/>
      <c r="B147" s="99"/>
      <c r="C147" s="99" t="s">
        <v>70</v>
      </c>
      <c r="D147" s="99">
        <v>3125</v>
      </c>
      <c r="E147" s="335">
        <v>159622265</v>
      </c>
      <c r="F147" s="335">
        <v>131046692</v>
      </c>
      <c r="G147" s="123">
        <v>0.82098003057405555</v>
      </c>
      <c r="H147" s="120">
        <v>2.0522678133973025</v>
      </c>
      <c r="I147" s="99">
        <v>51079.124799999998</v>
      </c>
      <c r="J147" s="99">
        <v>41934.941440000002</v>
      </c>
    </row>
    <row r="148" spans="1:10" ht="11.25" customHeight="1">
      <c r="A148" s="20"/>
      <c r="B148" s="99"/>
      <c r="C148" s="99" t="s">
        <v>98</v>
      </c>
      <c r="D148" s="99">
        <v>33343</v>
      </c>
      <c r="E148" s="335">
        <v>952247793</v>
      </c>
      <c r="F148" s="335">
        <v>582103461</v>
      </c>
      <c r="G148" s="123">
        <v>0.61129410357163205</v>
      </c>
      <c r="H148" s="120">
        <v>21.897205024674005</v>
      </c>
      <c r="I148" s="99">
        <v>28559.151636025552</v>
      </c>
      <c r="J148" s="99">
        <v>17458.040998110548</v>
      </c>
    </row>
    <row r="149" spans="1:10" ht="11.25" customHeight="1">
      <c r="A149" s="20"/>
      <c r="B149" s="99"/>
      <c r="C149" s="99" t="s">
        <v>103</v>
      </c>
      <c r="D149" s="99">
        <v>141</v>
      </c>
      <c r="E149" s="335">
        <v>18224014</v>
      </c>
      <c r="F149" s="335">
        <v>6271941</v>
      </c>
      <c r="G149" s="123">
        <v>0.34415804333776301</v>
      </c>
      <c r="H149" s="120">
        <v>9.2598323740486307E-2</v>
      </c>
      <c r="I149" s="99">
        <v>129248.32624113475</v>
      </c>
      <c r="J149" s="99">
        <v>44481.851063829788</v>
      </c>
    </row>
    <row r="150" spans="1:10" ht="11.25" customHeight="1">
      <c r="A150" s="20"/>
      <c r="B150" s="99"/>
      <c r="C150" s="99" t="s">
        <v>268</v>
      </c>
      <c r="D150" s="99">
        <v>1073</v>
      </c>
      <c r="E150" s="335">
        <v>42252276</v>
      </c>
      <c r="F150" s="335">
        <v>19278533</v>
      </c>
      <c r="G150" s="123">
        <v>0.4562720597583903</v>
      </c>
      <c r="H150" s="120">
        <v>0.70466667640809788</v>
      </c>
      <c r="I150" s="99">
        <v>39377.703634669153</v>
      </c>
      <c r="J150" s="99">
        <v>17966.945945945947</v>
      </c>
    </row>
    <row r="151" spans="1:10" ht="11.25" customHeight="1">
      <c r="A151" s="20"/>
      <c r="B151" s="99"/>
      <c r="C151" s="99" t="s">
        <v>260</v>
      </c>
      <c r="D151" s="99">
        <v>5419</v>
      </c>
      <c r="E151" s="335">
        <v>147589324</v>
      </c>
      <c r="F151" s="335">
        <v>43211825</v>
      </c>
      <c r="G151" s="123">
        <v>0.29278421927049414</v>
      </c>
      <c r="H151" s="120">
        <v>3.5587965698559949</v>
      </c>
      <c r="I151" s="99">
        <v>27235.527588115889</v>
      </c>
      <c r="J151" s="99">
        <v>7974.1326813065143</v>
      </c>
    </row>
    <row r="152" spans="1:10" ht="11.25" customHeight="1">
      <c r="A152" s="20"/>
      <c r="B152" s="99"/>
      <c r="C152" s="99" t="s">
        <v>261</v>
      </c>
      <c r="D152" s="99">
        <v>544</v>
      </c>
      <c r="E152" s="335">
        <v>17410839</v>
      </c>
      <c r="F152" s="335">
        <v>2395508</v>
      </c>
      <c r="G152" s="123">
        <v>0.13758716624741635</v>
      </c>
      <c r="H152" s="120">
        <v>0.3572587809562025</v>
      </c>
      <c r="I152" s="99">
        <v>32005.21875</v>
      </c>
      <c r="J152" s="99">
        <v>4403.5073529411766</v>
      </c>
    </row>
    <row r="153" spans="1:10" ht="11.25" customHeight="1">
      <c r="A153" s="118"/>
      <c r="B153" s="100"/>
      <c r="C153" s="100" t="s">
        <v>14</v>
      </c>
      <c r="D153" s="100">
        <v>1284915</v>
      </c>
      <c r="E153" s="336">
        <v>363717822843</v>
      </c>
      <c r="F153" s="336">
        <v>254023427656</v>
      </c>
      <c r="G153" s="124">
        <v>0.69840797371551977</v>
      </c>
      <c r="H153" s="121">
        <v>843.83670318444649</v>
      </c>
      <c r="I153" s="100">
        <v>283067.61368884321</v>
      </c>
      <c r="J153" s="100">
        <v>197696.6785009125</v>
      </c>
    </row>
    <row r="154" spans="1:10" ht="11.25" customHeight="1">
      <c r="A154" s="99"/>
      <c r="B154" s="99" t="s">
        <v>97</v>
      </c>
      <c r="C154" s="99" t="s">
        <v>93</v>
      </c>
      <c r="D154" s="99">
        <v>6205014</v>
      </c>
      <c r="E154" s="335">
        <v>126534177386</v>
      </c>
      <c r="F154" s="335">
        <v>118428459883</v>
      </c>
      <c r="G154" s="123">
        <v>0.93594048919863737</v>
      </c>
      <c r="H154" s="120">
        <v>4074.992164441489</v>
      </c>
      <c r="I154" s="99">
        <v>20392.246880667797</v>
      </c>
      <c r="J154" s="99">
        <v>19085.929521351605</v>
      </c>
    </row>
    <row r="155" spans="1:10" ht="11.25" customHeight="1">
      <c r="A155" s="20"/>
      <c r="B155" s="99"/>
      <c r="C155" s="99" t="s">
        <v>96</v>
      </c>
      <c r="D155" s="99">
        <v>2348987</v>
      </c>
      <c r="E155" s="335">
        <v>129974842178</v>
      </c>
      <c r="F155" s="335">
        <v>91137574712</v>
      </c>
      <c r="G155" s="123">
        <v>0.70119396326857986</v>
      </c>
      <c r="H155" s="120">
        <v>1542.6401325403808</v>
      </c>
      <c r="I155" s="99">
        <v>55332.295231093231</v>
      </c>
      <c r="J155" s="99">
        <v>38798.671389837407</v>
      </c>
    </row>
    <row r="156" spans="1:10" ht="11.25" customHeight="1">
      <c r="A156" s="20"/>
      <c r="B156" s="99"/>
      <c r="C156" s="99" t="s">
        <v>87</v>
      </c>
      <c r="D156" s="99">
        <v>1010285</v>
      </c>
      <c r="E156" s="335">
        <v>115393079227</v>
      </c>
      <c r="F156" s="335">
        <v>93358605529</v>
      </c>
      <c r="G156" s="123">
        <v>0.80904856820178939</v>
      </c>
      <c r="H156" s="120">
        <v>663.48012411459013</v>
      </c>
      <c r="I156" s="99">
        <v>114218.34356344992</v>
      </c>
      <c r="J156" s="99">
        <v>92408.187322389233</v>
      </c>
    </row>
    <row r="157" spans="1:10" ht="11.25" customHeight="1">
      <c r="A157" s="99"/>
      <c r="B157" s="99"/>
      <c r="C157" s="99" t="s">
        <v>61</v>
      </c>
      <c r="D157" s="99">
        <v>15218</v>
      </c>
      <c r="E157" s="335">
        <v>1150722381</v>
      </c>
      <c r="F157" s="335">
        <v>726316036</v>
      </c>
      <c r="G157" s="123">
        <v>0.63118267967363018</v>
      </c>
      <c r="H157" s="120">
        <v>9.9940517069696497</v>
      </c>
      <c r="I157" s="99">
        <v>75615.874687869626</v>
      </c>
      <c r="J157" s="99">
        <v>47727.430411354973</v>
      </c>
    </row>
    <row r="158" spans="1:10" ht="11.25" customHeight="1">
      <c r="B158" s="99"/>
      <c r="C158" s="99" t="s">
        <v>94</v>
      </c>
      <c r="D158" s="99">
        <v>28327</v>
      </c>
      <c r="E158" s="335">
        <v>52045782033</v>
      </c>
      <c r="F158" s="335">
        <v>37321544938</v>
      </c>
      <c r="G158" s="123">
        <v>0.71709067440539187</v>
      </c>
      <c r="H158" s="120">
        <v>18.603068912033727</v>
      </c>
      <c r="I158" s="99">
        <v>1837320.6493098456</v>
      </c>
      <c r="J158" s="99">
        <v>1317525.5035125499</v>
      </c>
    </row>
    <row r="159" spans="1:10" ht="11.25" customHeight="1">
      <c r="A159" s="99"/>
      <c r="B159" s="99"/>
      <c r="C159" s="99" t="s">
        <v>95</v>
      </c>
      <c r="D159" s="99">
        <v>357</v>
      </c>
      <c r="E159" s="335">
        <v>122797475</v>
      </c>
      <c r="F159" s="335">
        <v>54352673</v>
      </c>
      <c r="G159" s="123">
        <v>0.44262044476077378</v>
      </c>
      <c r="H159" s="120">
        <v>0.23445107500250786</v>
      </c>
      <c r="I159" s="99">
        <v>343970.51820728293</v>
      </c>
      <c r="J159" s="99">
        <v>152248.3837535014</v>
      </c>
    </row>
    <row r="160" spans="1:10" ht="11.25" customHeight="1">
      <c r="A160" s="20"/>
      <c r="B160" s="99"/>
      <c r="C160" s="99" t="s">
        <v>161</v>
      </c>
      <c r="D160" s="99">
        <v>754493</v>
      </c>
      <c r="E160" s="335">
        <v>63211143455</v>
      </c>
      <c r="F160" s="335">
        <v>30725176190</v>
      </c>
      <c r="G160" s="123">
        <v>0.48607214662827997</v>
      </c>
      <c r="H160" s="120">
        <v>495.49494378674279</v>
      </c>
      <c r="I160" s="99">
        <v>83779.628777205362</v>
      </c>
      <c r="J160" s="99">
        <v>40722.944003456629</v>
      </c>
    </row>
    <row r="161" spans="1:18" ht="11.25" customHeight="1">
      <c r="A161" s="100"/>
      <c r="B161" s="100"/>
      <c r="C161" s="100" t="s">
        <v>14</v>
      </c>
      <c r="D161" s="100">
        <v>10362681</v>
      </c>
      <c r="E161" s="336">
        <v>488432544135</v>
      </c>
      <c r="F161" s="336">
        <v>371752029961</v>
      </c>
      <c r="G161" s="124">
        <v>0.76111232641011295</v>
      </c>
      <c r="H161" s="121">
        <v>6805.4389365772086</v>
      </c>
      <c r="I161" s="100">
        <v>47133.801005261092</v>
      </c>
      <c r="J161" s="100">
        <v>35874.116935665588</v>
      </c>
    </row>
    <row r="162" spans="1:18" ht="11.25" customHeight="1">
      <c r="A162" s="111"/>
      <c r="B162" s="99" t="s">
        <v>164</v>
      </c>
      <c r="C162" s="99" t="s">
        <v>165</v>
      </c>
      <c r="D162" s="110">
        <v>228</v>
      </c>
      <c r="E162" s="335">
        <v>373678478</v>
      </c>
      <c r="F162" s="335">
        <v>179334840</v>
      </c>
      <c r="G162" s="123">
        <v>0.479917497416054</v>
      </c>
      <c r="H162" s="120">
        <v>0.14973345966546722</v>
      </c>
      <c r="I162" s="110">
        <v>1638940.6929824562</v>
      </c>
      <c r="J162" s="99">
        <v>786556.31578947371</v>
      </c>
    </row>
    <row r="163" spans="1:18" ht="11.25" customHeight="1">
      <c r="A163" s="99"/>
      <c r="B163" s="99"/>
      <c r="C163" s="111" t="s">
        <v>166</v>
      </c>
      <c r="D163" s="99">
        <v>1369</v>
      </c>
      <c r="E163" s="335">
        <v>5404648179</v>
      </c>
      <c r="F163" s="335">
        <v>2863418505</v>
      </c>
      <c r="G163" s="116">
        <v>0.52980664238718433</v>
      </c>
      <c r="H163" s="120">
        <v>0.89905748369309046</v>
      </c>
      <c r="I163" s="99">
        <v>3947880.3352812272</v>
      </c>
      <c r="J163" s="99">
        <v>2091613.2249817385</v>
      </c>
      <c r="L163" s="20"/>
    </row>
    <row r="164" spans="1:18" ht="11.25" customHeight="1">
      <c r="A164" s="20"/>
      <c r="B164" s="99"/>
      <c r="C164" s="99" t="s">
        <v>167</v>
      </c>
      <c r="D164" s="99">
        <v>4874</v>
      </c>
      <c r="E164" s="335">
        <v>9472296528</v>
      </c>
      <c r="F164" s="335">
        <v>5392928400</v>
      </c>
      <c r="G164" s="116">
        <v>0.56933694844313265</v>
      </c>
      <c r="H164" s="120">
        <v>3.200881063199505</v>
      </c>
      <c r="I164" s="99">
        <v>1943433.8383258104</v>
      </c>
      <c r="J164" s="99">
        <v>1106468.6910135413</v>
      </c>
      <c r="L164" s="20"/>
    </row>
    <row r="165" spans="1:18" ht="11.25" customHeight="1">
      <c r="A165" s="97"/>
      <c r="B165" s="100"/>
      <c r="C165" s="100" t="s">
        <v>14</v>
      </c>
      <c r="D165" s="100">
        <v>6471</v>
      </c>
      <c r="E165" s="336">
        <v>15250623185</v>
      </c>
      <c r="F165" s="336">
        <v>8435681745</v>
      </c>
      <c r="G165" s="119">
        <v>0.55313685497764131</v>
      </c>
      <c r="H165" s="121">
        <v>4.2496720065580629</v>
      </c>
      <c r="I165" s="100">
        <v>2356764.5163035081</v>
      </c>
      <c r="J165" s="100">
        <v>1303613.3124710245</v>
      </c>
      <c r="L165" s="20"/>
    </row>
    <row r="166" spans="1:18" ht="11.25" customHeight="1">
      <c r="A166" s="99"/>
      <c r="B166" s="99" t="s">
        <v>168</v>
      </c>
      <c r="C166" s="99" t="s">
        <v>169</v>
      </c>
      <c r="D166" s="99">
        <v>1003</v>
      </c>
      <c r="E166" s="335">
        <v>85410458</v>
      </c>
      <c r="F166" s="335">
        <v>49356018</v>
      </c>
      <c r="G166" s="116">
        <v>0.57786855562816442</v>
      </c>
      <c r="H166" s="120">
        <v>0.6586958773879984</v>
      </c>
      <c r="I166" s="99">
        <v>85154.993020937181</v>
      </c>
      <c r="J166" s="99">
        <v>49208.392821535395</v>
      </c>
      <c r="L166" s="20"/>
    </row>
    <row r="167" spans="1:18" s="57" customFormat="1" ht="11.25" customHeight="1">
      <c r="A167" s="3"/>
      <c r="B167" s="99"/>
      <c r="C167" s="99" t="s">
        <v>235</v>
      </c>
      <c r="D167" s="99">
        <v>29550</v>
      </c>
      <c r="E167" s="335">
        <v>12260061024</v>
      </c>
      <c r="F167" s="335">
        <v>4910496681</v>
      </c>
      <c r="G167" s="116">
        <v>0.40052791510477231</v>
      </c>
      <c r="H167" s="120">
        <v>19.406244443484894</v>
      </c>
      <c r="I167" s="99">
        <v>414892.08203045686</v>
      </c>
      <c r="J167" s="99">
        <v>166175.86060913705</v>
      </c>
      <c r="K167" s="20"/>
      <c r="L167" s="20"/>
      <c r="M167" s="20"/>
      <c r="N167" s="20"/>
      <c r="O167" s="20"/>
      <c r="P167" s="20"/>
      <c r="Q167" s="20"/>
      <c r="R167" s="20"/>
    </row>
    <row r="168" spans="1:18" s="57" customFormat="1" ht="11.25" customHeight="1">
      <c r="A168" s="3"/>
      <c r="B168" s="99"/>
      <c r="C168" s="99" t="s">
        <v>263</v>
      </c>
      <c r="D168" s="99">
        <v>11</v>
      </c>
      <c r="E168" s="335">
        <v>867250</v>
      </c>
      <c r="F168" s="335">
        <v>480440</v>
      </c>
      <c r="G168" s="116">
        <v>0.55398097434419136</v>
      </c>
      <c r="H168" s="120">
        <v>7.2239827031585057E-3</v>
      </c>
      <c r="I168" s="99">
        <v>78840.909090909088</v>
      </c>
      <c r="J168" s="99">
        <v>43676.36363636364</v>
      </c>
      <c r="K168" s="20"/>
      <c r="L168" s="20"/>
      <c r="M168" s="20"/>
      <c r="N168" s="20"/>
      <c r="O168" s="20"/>
      <c r="P168" s="20"/>
      <c r="Q168" s="20"/>
      <c r="R168" s="20"/>
    </row>
    <row r="169" spans="1:18" s="57" customFormat="1" ht="11.25" customHeight="1">
      <c r="A169" s="100"/>
      <c r="B169" s="100"/>
      <c r="C169" s="100" t="s">
        <v>14</v>
      </c>
      <c r="D169" s="100">
        <v>30564</v>
      </c>
      <c r="E169" s="336">
        <v>12346338732</v>
      </c>
      <c r="F169" s="336">
        <v>4960333139</v>
      </c>
      <c r="G169" s="119">
        <v>0.40176551499785951</v>
      </c>
      <c r="H169" s="121">
        <v>20.072164303576052</v>
      </c>
      <c r="I169" s="100">
        <v>403950.3576756969</v>
      </c>
      <c r="J169" s="100">
        <v>162293.32348514593</v>
      </c>
      <c r="K169" s="20"/>
      <c r="L169" s="20"/>
      <c r="M169" s="20"/>
      <c r="N169" s="20"/>
      <c r="O169" s="20"/>
      <c r="P169" s="20"/>
      <c r="Q169" s="20"/>
      <c r="R169" s="20"/>
    </row>
    <row r="170" spans="1:18" s="57" customFormat="1" ht="11.25" customHeight="1">
      <c r="A170" s="3"/>
      <c r="B170" s="99"/>
      <c r="C170" s="99" t="s">
        <v>15</v>
      </c>
      <c r="D170" s="103">
        <v>897299</v>
      </c>
      <c r="E170" s="335">
        <v>23236553223</v>
      </c>
      <c r="F170" s="335">
        <v>13841093441</v>
      </c>
      <c r="G170" s="116">
        <v>0.59566035066249889</v>
      </c>
      <c r="H170" s="120">
        <v>589.27931414194768</v>
      </c>
      <c r="I170" s="99">
        <v>25896.109572171594</v>
      </c>
      <c r="J170" s="99">
        <v>15425.285708554227</v>
      </c>
      <c r="K170" s="20"/>
      <c r="L170" s="20"/>
      <c r="M170" s="20"/>
      <c r="N170" s="20"/>
      <c r="O170" s="20"/>
      <c r="P170" s="20"/>
      <c r="Q170" s="20"/>
      <c r="R170" s="20"/>
    </row>
    <row r="171" spans="1:18" s="57" customFormat="1" ht="11.25" customHeight="1">
      <c r="A171" s="102"/>
      <c r="B171" s="102"/>
      <c r="C171" s="102" t="s">
        <v>173</v>
      </c>
      <c r="D171" s="102">
        <v>49393154</v>
      </c>
      <c r="E171" s="331">
        <v>2032975202005</v>
      </c>
      <c r="F171" s="331">
        <v>1316999552325</v>
      </c>
      <c r="G171" s="114">
        <v>0.64781879829430444</v>
      </c>
      <c r="H171" s="126">
        <v>32437.753650040398</v>
      </c>
      <c r="I171" s="102">
        <v>41159.048114339894</v>
      </c>
      <c r="J171" s="102">
        <v>26663.605088369128</v>
      </c>
      <c r="K171" s="20"/>
      <c r="L171" s="20"/>
      <c r="M171" s="20"/>
      <c r="N171" s="20"/>
      <c r="O171" s="20"/>
      <c r="P171" s="20"/>
      <c r="Q171" s="20"/>
      <c r="R171" s="20"/>
    </row>
    <row r="172" spans="1:18" s="57" customFormat="1" ht="11.25" customHeight="1">
      <c r="A172" s="4"/>
      <c r="B172" s="73"/>
      <c r="D172" s="73"/>
      <c r="E172" s="76"/>
      <c r="F172" s="76"/>
      <c r="K172" s="20"/>
      <c r="L172" s="20"/>
      <c r="M172" s="20"/>
      <c r="N172" s="20"/>
      <c r="O172" s="20"/>
      <c r="P172" s="20"/>
      <c r="Q172" s="20"/>
      <c r="R172" s="20"/>
    </row>
    <row r="173" spans="1:18" s="57" customFormat="1" ht="11.25" customHeight="1">
      <c r="A173" s="4"/>
      <c r="B173" s="73"/>
      <c r="D173" s="73"/>
      <c r="E173" s="76"/>
      <c r="F173" s="76"/>
      <c r="K173" s="20"/>
      <c r="L173" s="20"/>
      <c r="M173" s="20"/>
      <c r="N173" s="20"/>
      <c r="O173" s="20"/>
      <c r="P173" s="20"/>
      <c r="Q173" s="20"/>
      <c r="R173" s="20"/>
    </row>
    <row r="174" spans="1:18" s="57" customFormat="1" ht="11.25" customHeight="1">
      <c r="B174" s="73"/>
      <c r="D174" s="65"/>
      <c r="E174" s="65"/>
      <c r="F174" s="65"/>
      <c r="K174" s="20"/>
      <c r="L174" s="20"/>
      <c r="M174" s="20"/>
      <c r="N174" s="20"/>
      <c r="O174" s="20"/>
      <c r="P174" s="20"/>
      <c r="Q174" s="20"/>
      <c r="R174" s="20"/>
    </row>
    <row r="175" spans="1:18" s="57" customFormat="1">
      <c r="B175" s="73"/>
      <c r="D175" s="66"/>
      <c r="E175" s="66"/>
      <c r="F175" s="66"/>
      <c r="K175" s="20"/>
      <c r="L175" s="20"/>
      <c r="M175" s="20"/>
      <c r="N175" s="20"/>
      <c r="O175" s="20"/>
      <c r="P175" s="20"/>
      <c r="Q175" s="20"/>
      <c r="R175" s="20"/>
    </row>
    <row r="176" spans="1:18" s="57" customFormat="1">
      <c r="B176" s="73"/>
      <c r="D176" s="77"/>
      <c r="E176" s="77"/>
      <c r="F176" s="77"/>
      <c r="K176" s="20"/>
      <c r="L176" s="20"/>
      <c r="M176" s="20"/>
      <c r="N176" s="20"/>
      <c r="O176" s="20"/>
      <c r="P176" s="20"/>
      <c r="Q176" s="20"/>
      <c r="R176" s="20"/>
    </row>
    <row r="177" spans="1:18" s="57" customFormat="1">
      <c r="B177" s="73"/>
      <c r="D177" s="63"/>
      <c r="E177" s="63"/>
      <c r="F177" s="63"/>
      <c r="K177" s="20"/>
      <c r="L177" s="20"/>
      <c r="M177" s="20"/>
      <c r="N177" s="20"/>
      <c r="O177" s="20"/>
      <c r="P177" s="20"/>
      <c r="Q177" s="20"/>
      <c r="R177" s="20"/>
    </row>
    <row r="178" spans="1:18" s="57" customFormat="1">
      <c r="B178" s="73"/>
      <c r="D178" s="63"/>
      <c r="E178" s="63"/>
      <c r="F178" s="63"/>
      <c r="K178" s="20"/>
      <c r="L178" s="20"/>
      <c r="M178" s="20"/>
      <c r="N178" s="20"/>
      <c r="O178" s="20"/>
      <c r="P178" s="20"/>
      <c r="Q178" s="20"/>
      <c r="R178" s="20"/>
    </row>
    <row r="179" spans="1:18" s="57" customFormat="1">
      <c r="B179" s="73"/>
      <c r="D179" s="65"/>
      <c r="E179" s="65"/>
      <c r="F179" s="65"/>
      <c r="K179" s="20"/>
      <c r="L179" s="20"/>
      <c r="M179" s="20"/>
      <c r="N179" s="20"/>
      <c r="O179" s="20"/>
      <c r="P179" s="20"/>
      <c r="Q179" s="20"/>
      <c r="R179" s="20"/>
    </row>
    <row r="180" spans="1:18" s="57" customFormat="1">
      <c r="A180" s="186"/>
      <c r="B180" s="190"/>
      <c r="C180" s="186"/>
      <c r="D180" s="191"/>
      <c r="E180" s="191"/>
      <c r="F180" s="191"/>
      <c r="G180" s="186"/>
      <c r="H180" s="186"/>
      <c r="I180" s="186"/>
      <c r="J180" s="186"/>
      <c r="K180" s="20"/>
      <c r="L180" s="20"/>
      <c r="M180" s="20"/>
      <c r="N180" s="20"/>
      <c r="O180" s="20"/>
      <c r="P180" s="20"/>
      <c r="Q180" s="20"/>
      <c r="R180" s="20"/>
    </row>
    <row r="181" spans="1:18" s="57" customFormat="1" ht="10.15" customHeight="1">
      <c r="A181" s="360"/>
      <c r="B181" s="375"/>
      <c r="C181" s="376"/>
      <c r="D181" s="375"/>
      <c r="E181" s="360"/>
      <c r="F181" s="360"/>
      <c r="G181" s="360"/>
      <c r="H181" s="360"/>
      <c r="I181" s="374"/>
      <c r="J181" s="360"/>
      <c r="K181" s="20"/>
      <c r="L181" s="2"/>
      <c r="M181" s="20"/>
      <c r="N181" s="20"/>
      <c r="O181" s="20"/>
      <c r="P181" s="20"/>
    </row>
    <row r="182" spans="1:18" s="57" customFormat="1" ht="10.15" customHeight="1">
      <c r="A182" s="360"/>
      <c r="B182" s="375"/>
      <c r="C182" s="376"/>
      <c r="D182" s="375"/>
      <c r="E182" s="360"/>
      <c r="F182" s="360"/>
      <c r="G182" s="360"/>
      <c r="H182" s="360"/>
      <c r="I182" s="374"/>
      <c r="J182" s="360"/>
      <c r="K182" s="20"/>
      <c r="L182" s="2"/>
      <c r="M182" s="20"/>
      <c r="N182" s="20"/>
      <c r="O182" s="20"/>
      <c r="P182" s="20"/>
    </row>
    <row r="183" spans="1:18" s="57" customFormat="1">
      <c r="A183" s="113"/>
      <c r="B183" s="113"/>
      <c r="C183" s="113"/>
      <c r="D183" s="113"/>
      <c r="E183" s="179"/>
      <c r="F183" s="179"/>
      <c r="G183" s="192"/>
      <c r="H183" s="136"/>
      <c r="I183" s="113"/>
      <c r="J183" s="113"/>
      <c r="K183" s="20"/>
      <c r="L183" s="98"/>
      <c r="M183" s="20"/>
      <c r="N183" s="20"/>
      <c r="O183" s="20"/>
      <c r="P183" s="20"/>
    </row>
    <row r="184" spans="1:18" s="57" customFormat="1">
      <c r="A184" s="186"/>
      <c r="B184" s="113"/>
      <c r="C184" s="113"/>
      <c r="D184" s="113"/>
      <c r="E184" s="179"/>
      <c r="F184" s="179"/>
      <c r="G184" s="192"/>
      <c r="H184" s="136"/>
      <c r="I184" s="113"/>
      <c r="J184" s="113"/>
      <c r="K184" s="20"/>
      <c r="L184" s="2"/>
      <c r="M184" s="20"/>
      <c r="N184" s="20"/>
      <c r="O184" s="20"/>
      <c r="P184" s="20"/>
    </row>
    <row r="185" spans="1:18">
      <c r="A185" s="186"/>
      <c r="B185" s="113"/>
      <c r="C185" s="113"/>
      <c r="D185" s="113"/>
      <c r="E185" s="179"/>
      <c r="F185" s="179"/>
      <c r="G185" s="192"/>
      <c r="H185" s="136"/>
      <c r="I185" s="113"/>
      <c r="J185" s="113"/>
      <c r="Q185" s="3"/>
      <c r="R185" s="3"/>
    </row>
    <row r="186" spans="1:18">
      <c r="A186" s="113"/>
      <c r="B186" s="113"/>
      <c r="C186" s="113"/>
      <c r="D186" s="113"/>
      <c r="E186" s="179"/>
      <c r="F186" s="179"/>
      <c r="G186" s="192"/>
      <c r="H186" s="136"/>
      <c r="I186" s="113"/>
      <c r="J186" s="113"/>
      <c r="Q186" s="3"/>
      <c r="R186" s="3"/>
    </row>
    <row r="187" spans="1:18" s="118" customFormat="1">
      <c r="A187" s="177"/>
      <c r="B187" s="105"/>
      <c r="C187" s="105"/>
      <c r="D187" s="105"/>
      <c r="E187" s="180"/>
      <c r="F187" s="180"/>
      <c r="G187" s="184"/>
      <c r="H187" s="138"/>
      <c r="I187" s="105"/>
      <c r="J187" s="105"/>
      <c r="K187" s="98"/>
      <c r="L187" s="98"/>
    </row>
    <row r="188" spans="1:18">
      <c r="A188" s="186"/>
      <c r="B188" s="113"/>
      <c r="C188" s="113"/>
      <c r="D188" s="113"/>
      <c r="E188" s="179"/>
      <c r="F188" s="179"/>
      <c r="G188" s="192"/>
      <c r="H188" s="136"/>
      <c r="I188" s="113"/>
      <c r="J188" s="113"/>
      <c r="Q188" s="3"/>
      <c r="R188" s="3"/>
    </row>
    <row r="189" spans="1:18">
      <c r="A189" s="113"/>
      <c r="B189" s="113"/>
      <c r="C189" s="113"/>
      <c r="D189" s="113"/>
      <c r="E189" s="179"/>
      <c r="F189" s="179"/>
      <c r="G189" s="193"/>
      <c r="H189" s="136"/>
      <c r="I189" s="113"/>
      <c r="J189" s="113"/>
      <c r="Q189" s="3"/>
      <c r="R189" s="3"/>
    </row>
    <row r="190" spans="1:18">
      <c r="A190" s="186"/>
      <c r="B190" s="113"/>
      <c r="C190" s="113"/>
      <c r="D190" s="113"/>
      <c r="E190" s="179"/>
      <c r="F190" s="179"/>
      <c r="G190" s="193"/>
      <c r="H190" s="136"/>
      <c r="I190" s="113"/>
      <c r="J190" s="113"/>
      <c r="Q190" s="3"/>
      <c r="R190" s="3"/>
    </row>
    <row r="191" spans="1:18" s="118" customFormat="1">
      <c r="A191" s="177"/>
      <c r="B191" s="105"/>
      <c r="C191" s="105"/>
      <c r="D191" s="105"/>
      <c r="E191" s="180"/>
      <c r="F191" s="180"/>
      <c r="G191" s="194"/>
      <c r="H191" s="138"/>
      <c r="I191" s="105"/>
      <c r="J191" s="105"/>
      <c r="K191" s="98"/>
      <c r="L191" s="2"/>
    </row>
    <row r="192" spans="1:18">
      <c r="A192" s="186"/>
      <c r="B192" s="113"/>
      <c r="C192" s="113"/>
      <c r="D192" s="113"/>
      <c r="E192" s="179"/>
      <c r="F192" s="179"/>
      <c r="G192" s="193"/>
      <c r="H192" s="136"/>
      <c r="I192" s="113"/>
      <c r="J192" s="113"/>
      <c r="Q192" s="3"/>
      <c r="R192" s="3"/>
    </row>
    <row r="193" spans="1:18">
      <c r="A193" s="186"/>
      <c r="B193" s="113"/>
      <c r="C193" s="113"/>
      <c r="D193" s="113"/>
      <c r="E193" s="179"/>
      <c r="F193" s="179"/>
      <c r="G193" s="193"/>
      <c r="H193" s="136"/>
      <c r="I193" s="113"/>
      <c r="J193" s="113"/>
      <c r="Q193" s="3"/>
      <c r="R193" s="3"/>
    </row>
    <row r="194" spans="1:18">
      <c r="A194" s="113"/>
      <c r="B194" s="113"/>
      <c r="C194" s="113"/>
      <c r="D194" s="113"/>
      <c r="E194" s="179"/>
      <c r="F194" s="179"/>
      <c r="G194" s="193"/>
      <c r="H194" s="136"/>
      <c r="I194" s="113"/>
      <c r="J194" s="113"/>
      <c r="Q194" s="3"/>
      <c r="R194" s="3"/>
    </row>
    <row r="195" spans="1:18">
      <c r="A195" s="186"/>
      <c r="B195" s="113"/>
      <c r="C195" s="113"/>
      <c r="D195" s="113"/>
      <c r="E195" s="179"/>
      <c r="F195" s="179"/>
      <c r="G195" s="193"/>
      <c r="H195" s="136"/>
      <c r="I195" s="113"/>
      <c r="J195" s="113"/>
      <c r="Q195" s="3"/>
      <c r="R195" s="3"/>
    </row>
    <row r="196" spans="1:18">
      <c r="A196" s="186"/>
      <c r="B196" s="113"/>
      <c r="C196" s="113"/>
      <c r="D196" s="113"/>
      <c r="E196" s="179"/>
      <c r="F196" s="179"/>
      <c r="G196" s="193"/>
      <c r="H196" s="136"/>
      <c r="I196" s="113"/>
      <c r="J196" s="113"/>
      <c r="Q196" s="3"/>
      <c r="R196" s="3"/>
    </row>
    <row r="197" spans="1:18">
      <c r="A197" s="113"/>
      <c r="B197" s="113"/>
      <c r="C197" s="113"/>
      <c r="D197" s="113"/>
      <c r="E197" s="179"/>
      <c r="F197" s="179"/>
      <c r="G197" s="193"/>
      <c r="H197" s="136"/>
      <c r="I197" s="113"/>
      <c r="J197" s="113"/>
      <c r="Q197" s="3"/>
      <c r="R197" s="3"/>
    </row>
    <row r="198" spans="1:18">
      <c r="A198" s="186"/>
      <c r="B198" s="113"/>
      <c r="C198" s="113"/>
      <c r="D198" s="113"/>
      <c r="E198" s="179"/>
      <c r="F198" s="179"/>
      <c r="G198" s="193"/>
      <c r="H198" s="136"/>
      <c r="I198" s="113"/>
      <c r="J198" s="113"/>
      <c r="Q198" s="3"/>
      <c r="R198" s="3"/>
    </row>
    <row r="199" spans="1:18">
      <c r="A199" s="186"/>
      <c r="B199" s="113"/>
      <c r="C199" s="113"/>
      <c r="D199" s="113"/>
      <c r="E199" s="179"/>
      <c r="F199" s="179"/>
      <c r="G199" s="193"/>
      <c r="H199" s="136"/>
      <c r="I199" s="113"/>
      <c r="J199" s="113"/>
      <c r="Q199" s="3"/>
      <c r="R199" s="3"/>
    </row>
    <row r="200" spans="1:18">
      <c r="A200" s="113"/>
      <c r="B200" s="113"/>
      <c r="C200" s="113"/>
      <c r="D200" s="113"/>
      <c r="E200" s="179"/>
      <c r="F200" s="179"/>
      <c r="G200" s="193"/>
      <c r="H200" s="136"/>
      <c r="I200" s="113"/>
      <c r="J200" s="113"/>
      <c r="Q200" s="3"/>
      <c r="R200" s="3"/>
    </row>
    <row r="201" spans="1:18">
      <c r="A201" s="186"/>
      <c r="B201" s="113"/>
      <c r="C201" s="113"/>
      <c r="D201" s="113"/>
      <c r="E201" s="179"/>
      <c r="F201" s="179"/>
      <c r="G201" s="193"/>
      <c r="H201" s="136"/>
      <c r="I201" s="113"/>
      <c r="J201" s="113"/>
      <c r="Q201" s="3"/>
      <c r="R201" s="3"/>
    </row>
    <row r="202" spans="1:18">
      <c r="A202" s="186"/>
      <c r="B202" s="113"/>
      <c r="C202" s="113"/>
      <c r="D202" s="113"/>
      <c r="E202" s="179"/>
      <c r="F202" s="179"/>
      <c r="G202" s="193"/>
      <c r="H202" s="136"/>
      <c r="I202" s="113"/>
      <c r="J202" s="113"/>
      <c r="Q202" s="3"/>
      <c r="R202" s="3"/>
    </row>
    <row r="203" spans="1:18">
      <c r="A203" s="113"/>
      <c r="B203" s="113"/>
      <c r="C203" s="113"/>
      <c r="D203" s="113"/>
      <c r="E203" s="179"/>
      <c r="F203" s="179"/>
      <c r="G203" s="193"/>
      <c r="H203" s="136"/>
      <c r="I203" s="113"/>
      <c r="J203" s="113"/>
      <c r="Q203" s="3"/>
      <c r="R203" s="3"/>
    </row>
    <row r="204" spans="1:18">
      <c r="A204" s="186"/>
      <c r="B204" s="113"/>
      <c r="C204" s="113"/>
      <c r="D204" s="113"/>
      <c r="E204" s="179"/>
      <c r="F204" s="179"/>
      <c r="G204" s="193"/>
      <c r="H204" s="136"/>
      <c r="I204" s="113"/>
      <c r="J204" s="113"/>
      <c r="Q204" s="3"/>
      <c r="R204" s="3"/>
    </row>
    <row r="205" spans="1:18">
      <c r="A205" s="186"/>
      <c r="B205" s="113"/>
      <c r="C205" s="113"/>
      <c r="D205" s="113"/>
      <c r="E205" s="179"/>
      <c r="F205" s="179"/>
      <c r="G205" s="193"/>
      <c r="H205" s="136"/>
      <c r="I205" s="113"/>
      <c r="J205" s="113"/>
      <c r="Q205" s="3"/>
      <c r="R205" s="3"/>
    </row>
    <row r="206" spans="1:18">
      <c r="A206" s="113"/>
      <c r="B206" s="113"/>
      <c r="C206" s="113"/>
      <c r="D206" s="113"/>
      <c r="E206" s="179"/>
      <c r="F206" s="179"/>
      <c r="G206" s="193"/>
      <c r="H206" s="136"/>
      <c r="I206" s="113"/>
      <c r="J206" s="113"/>
      <c r="L206" s="98"/>
      <c r="Q206" s="3"/>
      <c r="R206" s="3"/>
    </row>
    <row r="207" spans="1:18">
      <c r="A207" s="186"/>
      <c r="B207" s="113"/>
      <c r="C207" s="113"/>
      <c r="D207" s="113"/>
      <c r="E207" s="179"/>
      <c r="F207" s="179"/>
      <c r="G207" s="193"/>
      <c r="H207" s="136"/>
      <c r="I207" s="113"/>
      <c r="J207" s="113"/>
      <c r="Q207" s="3"/>
      <c r="R207" s="3"/>
    </row>
    <row r="208" spans="1:18">
      <c r="A208" s="186"/>
      <c r="B208" s="113"/>
      <c r="C208" s="113"/>
      <c r="D208" s="113"/>
      <c r="E208" s="179"/>
      <c r="F208" s="179"/>
      <c r="G208" s="193"/>
      <c r="H208" s="136"/>
      <c r="I208" s="113"/>
      <c r="J208" s="113"/>
      <c r="Q208" s="3"/>
      <c r="R208" s="3"/>
    </row>
    <row r="209" spans="1:18">
      <c r="A209" s="113"/>
      <c r="B209" s="113"/>
      <c r="C209" s="113"/>
      <c r="D209" s="113"/>
      <c r="E209" s="179"/>
      <c r="F209" s="179"/>
      <c r="G209" s="193"/>
      <c r="H209" s="136"/>
      <c r="I209" s="113"/>
      <c r="J209" s="113"/>
      <c r="Q209" s="3"/>
      <c r="R209" s="3"/>
    </row>
    <row r="210" spans="1:18" s="118" customFormat="1">
      <c r="A210" s="177"/>
      <c r="B210" s="105"/>
      <c r="C210" s="105"/>
      <c r="D210" s="105"/>
      <c r="E210" s="180"/>
      <c r="F210" s="180"/>
      <c r="G210" s="194"/>
      <c r="H210" s="138"/>
      <c r="I210" s="105"/>
      <c r="J210" s="105"/>
      <c r="K210" s="98"/>
      <c r="L210" s="2"/>
    </row>
    <row r="211" spans="1:18">
      <c r="A211" s="186"/>
      <c r="B211" s="113"/>
      <c r="C211" s="113"/>
      <c r="D211" s="113"/>
      <c r="E211" s="179"/>
      <c r="F211" s="179"/>
      <c r="G211" s="193"/>
      <c r="H211" s="136"/>
      <c r="I211" s="113"/>
      <c r="J211" s="113"/>
      <c r="Q211" s="3"/>
      <c r="R211" s="3"/>
    </row>
    <row r="212" spans="1:18">
      <c r="A212" s="186"/>
      <c r="B212" s="113"/>
      <c r="C212" s="113"/>
      <c r="D212" s="113"/>
      <c r="E212" s="179"/>
      <c r="F212" s="179"/>
      <c r="G212" s="193"/>
      <c r="H212" s="136"/>
      <c r="I212" s="113"/>
      <c r="J212" s="113"/>
      <c r="Q212" s="3"/>
      <c r="R212" s="3"/>
    </row>
    <row r="213" spans="1:18">
      <c r="A213" s="186"/>
      <c r="B213" s="113"/>
      <c r="C213" s="113"/>
      <c r="D213" s="113"/>
      <c r="E213" s="179"/>
      <c r="F213" s="179"/>
      <c r="G213" s="193"/>
      <c r="H213" s="136"/>
      <c r="I213" s="113"/>
      <c r="J213" s="113"/>
      <c r="Q213" s="3"/>
      <c r="R213" s="3"/>
    </row>
    <row r="214" spans="1:18">
      <c r="A214" s="113"/>
      <c r="B214" s="113"/>
      <c r="C214" s="113"/>
      <c r="D214" s="113"/>
      <c r="E214" s="179"/>
      <c r="F214" s="179"/>
      <c r="G214" s="193"/>
      <c r="H214" s="136"/>
      <c r="I214" s="113"/>
      <c r="J214" s="113"/>
      <c r="Q214" s="3"/>
      <c r="R214" s="3"/>
    </row>
    <row r="215" spans="1:18">
      <c r="A215" s="186"/>
      <c r="B215" s="113"/>
      <c r="C215" s="113"/>
      <c r="D215" s="113"/>
      <c r="E215" s="179"/>
      <c r="F215" s="179"/>
      <c r="G215" s="193"/>
      <c r="H215" s="136"/>
      <c r="I215" s="113"/>
      <c r="J215" s="113"/>
      <c r="Q215" s="3"/>
      <c r="R215" s="3"/>
    </row>
    <row r="216" spans="1:18">
      <c r="A216" s="186"/>
      <c r="B216" s="113"/>
      <c r="C216" s="113"/>
      <c r="D216" s="113"/>
      <c r="E216" s="179"/>
      <c r="F216" s="179"/>
      <c r="G216" s="193"/>
      <c r="H216" s="136"/>
      <c r="I216" s="113"/>
      <c r="J216" s="113"/>
      <c r="Q216" s="3"/>
      <c r="R216" s="3"/>
    </row>
    <row r="217" spans="1:18">
      <c r="A217" s="113"/>
      <c r="B217" s="113"/>
      <c r="C217" s="113"/>
      <c r="D217" s="113"/>
      <c r="E217" s="179"/>
      <c r="F217" s="179"/>
      <c r="G217" s="193"/>
      <c r="H217" s="136"/>
      <c r="I217" s="113"/>
      <c r="J217" s="113"/>
      <c r="Q217" s="3"/>
      <c r="R217" s="3"/>
    </row>
    <row r="218" spans="1:18">
      <c r="A218" s="186"/>
      <c r="B218" s="113"/>
      <c r="C218" s="113"/>
      <c r="D218" s="113"/>
      <c r="E218" s="179"/>
      <c r="F218" s="179"/>
      <c r="G218" s="193"/>
      <c r="H218" s="136"/>
      <c r="I218" s="113"/>
      <c r="J218" s="113"/>
      <c r="Q218" s="3"/>
      <c r="R218" s="3"/>
    </row>
    <row r="219" spans="1:18">
      <c r="A219" s="186"/>
      <c r="B219" s="113"/>
      <c r="C219" s="113"/>
      <c r="D219" s="113"/>
      <c r="E219" s="179"/>
      <c r="F219" s="179"/>
      <c r="G219" s="193"/>
      <c r="H219" s="136"/>
      <c r="I219" s="113"/>
      <c r="J219" s="113"/>
      <c r="Q219" s="3"/>
      <c r="R219" s="3"/>
    </row>
    <row r="220" spans="1:18">
      <c r="A220" s="113"/>
      <c r="B220" s="113"/>
      <c r="C220" s="113"/>
      <c r="D220" s="113"/>
      <c r="E220" s="179"/>
      <c r="F220" s="179"/>
      <c r="G220" s="193"/>
      <c r="H220" s="136"/>
      <c r="I220" s="113"/>
      <c r="J220" s="113"/>
      <c r="Q220" s="3"/>
      <c r="R220" s="3"/>
    </row>
    <row r="221" spans="1:18">
      <c r="A221" s="186"/>
      <c r="B221" s="113"/>
      <c r="C221" s="113"/>
      <c r="D221" s="113"/>
      <c r="E221" s="179"/>
      <c r="F221" s="179"/>
      <c r="G221" s="193"/>
      <c r="H221" s="136"/>
      <c r="I221" s="113"/>
      <c r="J221" s="113"/>
      <c r="Q221" s="3"/>
      <c r="R221" s="3"/>
    </row>
    <row r="222" spans="1:18">
      <c r="A222" s="186"/>
      <c r="B222" s="113"/>
      <c r="C222" s="113"/>
      <c r="D222" s="113"/>
      <c r="E222" s="179"/>
      <c r="F222" s="179"/>
      <c r="G222" s="193"/>
      <c r="H222" s="136"/>
      <c r="I222" s="113"/>
      <c r="J222" s="113"/>
      <c r="Q222" s="3"/>
      <c r="R222" s="3"/>
    </row>
    <row r="223" spans="1:18">
      <c r="A223" s="113"/>
      <c r="B223" s="113"/>
      <c r="C223" s="113"/>
      <c r="D223" s="113"/>
      <c r="E223" s="179"/>
      <c r="F223" s="179"/>
      <c r="G223" s="193"/>
      <c r="H223" s="136"/>
      <c r="I223" s="113"/>
      <c r="J223" s="113"/>
      <c r="L223" s="98"/>
      <c r="Q223" s="3"/>
      <c r="R223" s="3"/>
    </row>
    <row r="224" spans="1:18">
      <c r="A224" s="186"/>
      <c r="B224" s="113"/>
      <c r="C224" s="113"/>
      <c r="D224" s="113"/>
      <c r="E224" s="179"/>
      <c r="F224" s="179"/>
      <c r="G224" s="193"/>
      <c r="H224" s="136"/>
      <c r="I224" s="113"/>
      <c r="J224" s="113"/>
      <c r="Q224" s="3"/>
      <c r="R224" s="3"/>
    </row>
    <row r="225" spans="1:18">
      <c r="A225" s="186"/>
      <c r="B225" s="113"/>
      <c r="C225" s="113"/>
      <c r="D225" s="113"/>
      <c r="E225" s="179"/>
      <c r="F225" s="179"/>
      <c r="G225" s="193"/>
      <c r="H225" s="136"/>
      <c r="I225" s="113"/>
      <c r="J225" s="113"/>
      <c r="Q225" s="3"/>
      <c r="R225" s="3"/>
    </row>
    <row r="226" spans="1:18">
      <c r="A226" s="113"/>
      <c r="B226" s="113"/>
      <c r="C226" s="113"/>
      <c r="D226" s="113"/>
      <c r="E226" s="179"/>
      <c r="F226" s="179"/>
      <c r="G226" s="193"/>
      <c r="H226" s="136"/>
      <c r="I226" s="113"/>
      <c r="J226" s="113"/>
      <c r="Q226" s="3"/>
      <c r="R226" s="3"/>
    </row>
    <row r="227" spans="1:18" s="118" customFormat="1">
      <c r="A227" s="177"/>
      <c r="B227" s="105"/>
      <c r="C227" s="105"/>
      <c r="D227" s="105"/>
      <c r="E227" s="180"/>
      <c r="F227" s="180"/>
      <c r="G227" s="194"/>
      <c r="H227" s="138"/>
      <c r="I227" s="105"/>
      <c r="J227" s="105"/>
      <c r="K227" s="98"/>
      <c r="L227" s="2"/>
    </row>
    <row r="228" spans="1:18">
      <c r="A228" s="186"/>
      <c r="B228" s="113"/>
      <c r="C228" s="113"/>
      <c r="D228" s="113"/>
      <c r="E228" s="179"/>
      <c r="F228" s="179"/>
      <c r="G228" s="193"/>
      <c r="H228" s="136"/>
      <c r="I228" s="113"/>
      <c r="J228" s="113"/>
      <c r="Q228" s="3"/>
      <c r="R228" s="3"/>
    </row>
    <row r="229" spans="1:18">
      <c r="A229" s="186"/>
      <c r="B229" s="113"/>
      <c r="C229" s="113"/>
      <c r="D229" s="113"/>
      <c r="E229" s="179"/>
      <c r="F229" s="179"/>
      <c r="G229" s="193"/>
      <c r="H229" s="136"/>
      <c r="I229" s="113"/>
      <c r="J229" s="113"/>
      <c r="Q229" s="3"/>
      <c r="R229" s="3"/>
    </row>
    <row r="230" spans="1:18">
      <c r="A230" s="113"/>
      <c r="B230" s="113"/>
      <c r="C230" s="113"/>
      <c r="D230" s="113"/>
      <c r="E230" s="179"/>
      <c r="F230" s="179"/>
      <c r="G230" s="193"/>
      <c r="H230" s="136"/>
      <c r="I230" s="113"/>
      <c r="J230" s="113"/>
      <c r="Q230" s="3"/>
      <c r="R230" s="3"/>
    </row>
    <row r="231" spans="1:18">
      <c r="A231" s="186"/>
      <c r="B231" s="113"/>
      <c r="C231" s="113"/>
      <c r="D231" s="113"/>
      <c r="E231" s="179"/>
      <c r="F231" s="179"/>
      <c r="G231" s="193"/>
      <c r="H231" s="136"/>
      <c r="I231" s="113"/>
      <c r="J231" s="113"/>
      <c r="Q231" s="3"/>
      <c r="R231" s="3"/>
    </row>
    <row r="232" spans="1:18">
      <c r="A232" s="113"/>
      <c r="B232" s="113"/>
      <c r="C232" s="113"/>
      <c r="D232" s="113"/>
      <c r="E232" s="179"/>
      <c r="F232" s="179"/>
      <c r="G232" s="193"/>
      <c r="H232" s="136"/>
      <c r="I232" s="113"/>
      <c r="J232" s="113"/>
      <c r="Q232" s="3"/>
      <c r="R232" s="3"/>
    </row>
    <row r="233" spans="1:18">
      <c r="A233" s="186"/>
      <c r="B233" s="113"/>
      <c r="C233" s="113"/>
      <c r="D233" s="113"/>
      <c r="E233" s="179"/>
      <c r="F233" s="179"/>
      <c r="G233" s="193"/>
      <c r="H233" s="136"/>
      <c r="I233" s="113"/>
      <c r="J233" s="113"/>
      <c r="Q233" s="3"/>
      <c r="R233" s="3"/>
    </row>
    <row r="234" spans="1:18">
      <c r="A234" s="186"/>
      <c r="B234" s="113"/>
      <c r="C234" s="113"/>
      <c r="D234" s="113"/>
      <c r="E234" s="179"/>
      <c r="F234" s="179"/>
      <c r="G234" s="193"/>
      <c r="H234" s="136"/>
      <c r="I234" s="113"/>
      <c r="J234" s="113"/>
      <c r="L234" s="98"/>
      <c r="Q234" s="3"/>
      <c r="R234" s="3"/>
    </row>
    <row r="235" spans="1:18">
      <c r="A235" s="113"/>
      <c r="B235" s="113"/>
      <c r="C235" s="113"/>
      <c r="D235" s="113"/>
      <c r="E235" s="179"/>
      <c r="F235" s="179"/>
      <c r="G235" s="193"/>
      <c r="H235" s="136"/>
      <c r="I235" s="113"/>
      <c r="J235" s="113"/>
      <c r="Q235" s="3"/>
      <c r="R235" s="3"/>
    </row>
    <row r="236" spans="1:18">
      <c r="A236" s="186"/>
      <c r="B236" s="113"/>
      <c r="C236" s="113"/>
      <c r="D236" s="113"/>
      <c r="E236" s="179"/>
      <c r="F236" s="179"/>
      <c r="G236" s="193"/>
      <c r="H236" s="136"/>
      <c r="I236" s="113"/>
      <c r="J236" s="113"/>
      <c r="Q236" s="3"/>
      <c r="R236" s="3"/>
    </row>
    <row r="237" spans="1:18">
      <c r="A237" s="186"/>
      <c r="B237" s="113"/>
      <c r="C237" s="113"/>
      <c r="D237" s="113"/>
      <c r="E237" s="179"/>
      <c r="F237" s="179"/>
      <c r="G237" s="193"/>
      <c r="H237" s="136"/>
      <c r="I237" s="113"/>
      <c r="J237" s="113"/>
      <c r="Q237" s="3"/>
      <c r="R237" s="3"/>
    </row>
    <row r="238" spans="1:18" s="118" customFormat="1">
      <c r="A238" s="177"/>
      <c r="B238" s="105"/>
      <c r="C238" s="105"/>
      <c r="D238" s="105"/>
      <c r="E238" s="180"/>
      <c r="F238" s="180"/>
      <c r="G238" s="194"/>
      <c r="H238" s="138"/>
      <c r="I238" s="105"/>
      <c r="J238" s="105"/>
      <c r="K238" s="98"/>
      <c r="L238" s="2"/>
    </row>
    <row r="239" spans="1:18">
      <c r="A239" s="113"/>
      <c r="B239" s="113"/>
      <c r="C239" s="113"/>
      <c r="D239" s="113"/>
      <c r="E239" s="179"/>
      <c r="F239" s="179"/>
      <c r="G239" s="193"/>
      <c r="H239" s="136"/>
      <c r="I239" s="113"/>
      <c r="J239" s="113"/>
      <c r="Q239" s="3"/>
      <c r="R239" s="3"/>
    </row>
    <row r="240" spans="1:18">
      <c r="A240" s="186"/>
      <c r="B240" s="113"/>
      <c r="C240" s="113"/>
      <c r="D240" s="113"/>
      <c r="E240" s="179"/>
      <c r="F240" s="179"/>
      <c r="G240" s="193"/>
      <c r="H240" s="136"/>
      <c r="I240" s="113"/>
      <c r="J240" s="113"/>
      <c r="Q240" s="3"/>
      <c r="R240" s="3"/>
    </row>
    <row r="241" spans="1:18">
      <c r="A241" s="186"/>
      <c r="B241" s="113"/>
      <c r="C241" s="113"/>
      <c r="D241" s="113"/>
      <c r="E241" s="179"/>
      <c r="F241" s="179"/>
      <c r="G241" s="193"/>
      <c r="H241" s="136"/>
      <c r="I241" s="113"/>
      <c r="J241" s="113"/>
      <c r="Q241" s="3"/>
      <c r="R241" s="3"/>
    </row>
    <row r="242" spans="1:18">
      <c r="A242" s="113"/>
      <c r="B242" s="113"/>
      <c r="C242" s="113"/>
      <c r="D242" s="113"/>
      <c r="E242" s="179"/>
      <c r="F242" s="179"/>
      <c r="G242" s="193"/>
      <c r="H242" s="136"/>
      <c r="I242" s="113"/>
      <c r="J242" s="113"/>
      <c r="L242" s="98"/>
      <c r="Q242" s="3"/>
      <c r="R242" s="3"/>
    </row>
    <row r="243" spans="1:18">
      <c r="A243" s="186"/>
      <c r="B243" s="113"/>
      <c r="C243" s="113"/>
      <c r="D243" s="113"/>
      <c r="E243" s="179"/>
      <c r="F243" s="179"/>
      <c r="G243" s="193"/>
      <c r="H243" s="136"/>
      <c r="I243" s="113"/>
      <c r="J243" s="113"/>
      <c r="Q243" s="3"/>
      <c r="R243" s="3"/>
    </row>
    <row r="244" spans="1:18">
      <c r="A244" s="113"/>
      <c r="B244" s="113"/>
      <c r="C244" s="113"/>
      <c r="D244" s="113"/>
      <c r="E244" s="179"/>
      <c r="F244" s="179"/>
      <c r="G244" s="193"/>
      <c r="H244" s="136"/>
      <c r="I244" s="113"/>
      <c r="J244" s="113"/>
      <c r="Q244" s="3"/>
      <c r="R244" s="3"/>
    </row>
    <row r="245" spans="1:18">
      <c r="A245" s="186"/>
      <c r="B245" s="113"/>
      <c r="C245" s="113"/>
      <c r="D245" s="113"/>
      <c r="E245" s="179"/>
      <c r="F245" s="179"/>
      <c r="G245" s="193"/>
      <c r="H245" s="136"/>
      <c r="I245" s="113"/>
      <c r="J245" s="113"/>
      <c r="Q245" s="3"/>
      <c r="R245" s="3"/>
    </row>
    <row r="246" spans="1:18" s="118" customFormat="1">
      <c r="A246" s="105"/>
      <c r="B246" s="177"/>
      <c r="C246" s="105"/>
      <c r="D246" s="105"/>
      <c r="E246" s="180"/>
      <c r="F246" s="180"/>
      <c r="G246" s="194"/>
      <c r="H246" s="138"/>
      <c r="I246" s="105"/>
      <c r="J246" s="105"/>
      <c r="K246" s="98"/>
      <c r="L246" s="98"/>
    </row>
    <row r="247" spans="1:18">
      <c r="A247" s="113"/>
      <c r="B247" s="113"/>
      <c r="C247" s="113"/>
      <c r="D247" s="113"/>
      <c r="E247" s="179"/>
      <c r="F247" s="179"/>
      <c r="G247" s="193"/>
      <c r="H247" s="136"/>
      <c r="I247" s="113"/>
      <c r="J247" s="113"/>
      <c r="Q247" s="3"/>
      <c r="R247" s="3"/>
    </row>
    <row r="248" spans="1:18">
      <c r="A248" s="113"/>
      <c r="B248" s="113"/>
      <c r="C248" s="113"/>
      <c r="D248" s="113"/>
      <c r="E248" s="179"/>
      <c r="F248" s="179"/>
      <c r="G248" s="192"/>
      <c r="H248" s="136"/>
      <c r="I248" s="113"/>
      <c r="J248" s="113"/>
      <c r="L248" s="98"/>
      <c r="Q248" s="3"/>
      <c r="R248" s="3"/>
    </row>
    <row r="249" spans="1:18">
      <c r="A249" s="186"/>
      <c r="B249" s="113"/>
      <c r="C249" s="113"/>
      <c r="D249" s="113"/>
      <c r="E249" s="179"/>
      <c r="F249" s="179"/>
      <c r="G249" s="192"/>
      <c r="H249" s="136"/>
      <c r="I249" s="113"/>
      <c r="J249" s="113"/>
      <c r="Q249" s="3"/>
      <c r="R249" s="3"/>
    </row>
    <row r="250" spans="1:18" s="118" customFormat="1">
      <c r="A250" s="177"/>
      <c r="B250" s="105"/>
      <c r="C250" s="105"/>
      <c r="D250" s="105"/>
      <c r="E250" s="180"/>
      <c r="F250" s="180"/>
      <c r="G250" s="184"/>
      <c r="H250" s="138"/>
      <c r="I250" s="105"/>
      <c r="J250" s="105"/>
      <c r="K250" s="98"/>
      <c r="L250" s="98"/>
    </row>
    <row r="251" spans="1:18">
      <c r="A251" s="113"/>
      <c r="B251" s="113"/>
      <c r="C251" s="113"/>
      <c r="D251" s="113"/>
      <c r="E251" s="179"/>
      <c r="F251" s="179"/>
      <c r="G251" s="192"/>
      <c r="H251" s="136"/>
      <c r="I251" s="113"/>
      <c r="J251" s="113"/>
      <c r="Q251" s="3"/>
      <c r="R251" s="3"/>
    </row>
    <row r="252" spans="1:18" s="118" customFormat="1">
      <c r="A252" s="177"/>
      <c r="B252" s="105"/>
      <c r="C252" s="105"/>
      <c r="D252" s="105"/>
      <c r="E252" s="180"/>
      <c r="F252" s="180"/>
      <c r="G252" s="184"/>
      <c r="H252" s="138"/>
      <c r="I252" s="105"/>
      <c r="J252" s="105"/>
      <c r="K252" s="98"/>
      <c r="L252" s="2"/>
    </row>
    <row r="253" spans="1:18">
      <c r="A253" s="113"/>
      <c r="B253" s="113"/>
      <c r="C253" s="113"/>
      <c r="D253" s="113"/>
      <c r="E253" s="179"/>
      <c r="F253" s="179"/>
      <c r="G253" s="192"/>
      <c r="H253" s="136"/>
      <c r="I253" s="113"/>
      <c r="J253" s="113"/>
      <c r="Q253" s="3"/>
      <c r="R253" s="3"/>
    </row>
    <row r="254" spans="1:18" s="118" customFormat="1">
      <c r="A254" s="105"/>
      <c r="B254" s="105"/>
      <c r="C254" s="105"/>
      <c r="D254" s="105"/>
      <c r="E254" s="180"/>
      <c r="F254" s="180"/>
      <c r="G254" s="184"/>
      <c r="H254" s="138"/>
      <c r="I254" s="105"/>
      <c r="J254" s="105"/>
      <c r="K254" s="98"/>
      <c r="L254" s="2"/>
      <c r="M254" s="98"/>
      <c r="N254" s="98"/>
      <c r="O254" s="98"/>
      <c r="P254" s="98"/>
    </row>
    <row r="255" spans="1:18">
      <c r="A255" s="186"/>
      <c r="B255" s="186"/>
      <c r="C255" s="186"/>
      <c r="D255" s="195"/>
      <c r="E255" s="195"/>
      <c r="F255" s="195"/>
      <c r="G255" s="186"/>
      <c r="H255" s="186"/>
      <c r="I255" s="186"/>
      <c r="J255" s="186"/>
      <c r="Q255" s="3"/>
      <c r="R255" s="3"/>
    </row>
    <row r="256" spans="1:18">
      <c r="A256" s="186"/>
      <c r="B256" s="186"/>
      <c r="C256" s="186"/>
      <c r="D256" s="186"/>
      <c r="E256" s="186"/>
      <c r="F256" s="186"/>
      <c r="G256" s="186"/>
      <c r="H256" s="186"/>
      <c r="I256" s="186"/>
      <c r="J256" s="186"/>
      <c r="Q256" s="3"/>
      <c r="R256" s="3"/>
    </row>
    <row r="257" spans="1:18">
      <c r="A257" s="186"/>
      <c r="B257" s="186"/>
      <c r="C257" s="186"/>
      <c r="D257" s="195"/>
      <c r="E257" s="195"/>
      <c r="F257" s="195"/>
      <c r="G257" s="186"/>
      <c r="H257" s="186"/>
      <c r="I257" s="186"/>
      <c r="J257" s="186"/>
      <c r="Q257" s="3"/>
      <c r="R257" s="3"/>
    </row>
    <row r="258" spans="1:18">
      <c r="A258" s="186"/>
      <c r="B258" s="186"/>
      <c r="C258" s="186"/>
      <c r="D258" s="195"/>
      <c r="E258" s="195"/>
      <c r="F258" s="195"/>
      <c r="G258" s="186"/>
      <c r="H258" s="186"/>
      <c r="I258" s="186"/>
      <c r="J258" s="186"/>
      <c r="Q258" s="3"/>
      <c r="R258" s="3"/>
    </row>
    <row r="259" spans="1:18">
      <c r="A259" s="186"/>
      <c r="B259" s="186"/>
      <c r="C259" s="186"/>
      <c r="D259" s="186"/>
      <c r="E259" s="186"/>
      <c r="F259" s="186"/>
      <c r="G259" s="186"/>
      <c r="H259" s="186"/>
      <c r="I259" s="186"/>
      <c r="J259" s="186"/>
      <c r="Q259" s="3"/>
      <c r="R259" s="3"/>
    </row>
    <row r="260" spans="1:18">
      <c r="A260" s="186"/>
      <c r="B260" s="186"/>
      <c r="C260" s="186"/>
      <c r="D260" s="186"/>
      <c r="E260" s="186"/>
      <c r="F260" s="186"/>
      <c r="G260" s="186"/>
      <c r="H260" s="186"/>
      <c r="I260" s="186"/>
      <c r="J260" s="186"/>
      <c r="Q260" s="3"/>
      <c r="R260" s="3"/>
    </row>
    <row r="261" spans="1:18">
      <c r="A261" s="186"/>
      <c r="B261" s="186"/>
      <c r="C261" s="186"/>
      <c r="D261" s="23"/>
      <c r="E261" s="23"/>
      <c r="F261" s="23"/>
      <c r="G261" s="186"/>
      <c r="H261" s="186"/>
      <c r="I261" s="186"/>
      <c r="J261" s="186"/>
      <c r="Q261" s="3"/>
      <c r="R261" s="3"/>
    </row>
    <row r="262" spans="1:18">
      <c r="A262" s="186"/>
      <c r="B262" s="186"/>
      <c r="C262" s="186"/>
      <c r="D262" s="23"/>
      <c r="E262" s="23"/>
      <c r="F262" s="23"/>
      <c r="G262" s="186"/>
      <c r="H262" s="186"/>
      <c r="I262" s="186"/>
      <c r="J262" s="186"/>
      <c r="Q262" s="3"/>
      <c r="R262" s="3"/>
    </row>
    <row r="263" spans="1:18">
      <c r="A263" s="186"/>
      <c r="B263" s="186"/>
      <c r="C263" s="186"/>
      <c r="D263" s="23"/>
      <c r="E263" s="23"/>
      <c r="F263" s="23"/>
      <c r="G263" s="186"/>
      <c r="H263" s="186"/>
      <c r="I263" s="186"/>
      <c r="J263" s="186"/>
      <c r="Q263" s="3"/>
      <c r="R263" s="3"/>
    </row>
    <row r="264" spans="1:18">
      <c r="A264" s="186"/>
      <c r="B264" s="186"/>
      <c r="C264" s="186"/>
      <c r="D264" s="23"/>
      <c r="E264" s="23"/>
      <c r="F264" s="23"/>
      <c r="G264" s="186"/>
      <c r="H264" s="186"/>
      <c r="I264" s="186"/>
      <c r="J264" s="186"/>
      <c r="Q264" s="3"/>
      <c r="R264" s="3"/>
    </row>
    <row r="265" spans="1:18">
      <c r="A265" s="186"/>
      <c r="B265" s="186"/>
      <c r="C265" s="186"/>
      <c r="D265" s="23"/>
      <c r="E265" s="23"/>
      <c r="F265" s="23"/>
      <c r="G265" s="186"/>
      <c r="H265" s="186"/>
      <c r="I265" s="186"/>
      <c r="J265" s="186"/>
      <c r="Q265" s="3"/>
      <c r="R265" s="3"/>
    </row>
    <row r="266" spans="1:18">
      <c r="A266" s="196"/>
      <c r="B266" s="186"/>
      <c r="C266" s="186"/>
      <c r="D266" s="23"/>
      <c r="E266" s="23"/>
      <c r="F266" s="23"/>
      <c r="G266" s="186"/>
      <c r="H266" s="186"/>
      <c r="I266" s="186"/>
      <c r="J266" s="186"/>
      <c r="Q266" s="3"/>
      <c r="R266" s="3"/>
    </row>
    <row r="267" spans="1:18">
      <c r="A267" s="197"/>
      <c r="B267" s="186"/>
      <c r="C267" s="186"/>
      <c r="D267" s="23"/>
      <c r="E267" s="23"/>
      <c r="F267" s="23"/>
      <c r="G267" s="186"/>
      <c r="H267" s="186"/>
      <c r="I267" s="186"/>
      <c r="J267" s="186"/>
      <c r="Q267" s="3"/>
      <c r="R267" s="3"/>
    </row>
    <row r="268" spans="1:18">
      <c r="A268" s="186"/>
      <c r="B268" s="186"/>
      <c r="C268" s="186"/>
      <c r="D268" s="186"/>
      <c r="E268" s="23"/>
      <c r="F268" s="23"/>
      <c r="G268" s="186"/>
      <c r="H268" s="186"/>
      <c r="I268" s="186"/>
      <c r="J268" s="186"/>
      <c r="Q268" s="3"/>
      <c r="R268" s="3"/>
    </row>
    <row r="269" spans="1:18">
      <c r="A269" s="186"/>
      <c r="B269" s="186"/>
      <c r="C269" s="186"/>
      <c r="D269" s="186"/>
      <c r="E269" s="23"/>
      <c r="F269" s="23"/>
      <c r="G269" s="186"/>
      <c r="H269" s="186"/>
      <c r="I269" s="186"/>
      <c r="J269" s="186"/>
      <c r="Q269" s="3"/>
      <c r="R269" s="3"/>
    </row>
    <row r="270" spans="1:18">
      <c r="A270" s="186"/>
      <c r="B270" s="186"/>
      <c r="C270" s="186"/>
      <c r="D270" s="186"/>
      <c r="E270" s="23"/>
      <c r="F270" s="23"/>
      <c r="G270" s="186"/>
      <c r="H270" s="186"/>
      <c r="I270" s="186"/>
      <c r="J270" s="186"/>
      <c r="Q270" s="3"/>
      <c r="R270" s="3"/>
    </row>
    <row r="271" spans="1:18">
      <c r="A271" s="186"/>
      <c r="B271" s="186"/>
      <c r="C271" s="186"/>
      <c r="D271" s="186"/>
      <c r="E271" s="23"/>
      <c r="F271" s="23"/>
      <c r="G271" s="186"/>
      <c r="H271" s="186"/>
      <c r="I271" s="186"/>
      <c r="J271" s="186"/>
      <c r="L271" s="20"/>
      <c r="Q271" s="3"/>
      <c r="R271" s="3"/>
    </row>
    <row r="272" spans="1:18">
      <c r="A272" s="186"/>
      <c r="B272" s="186"/>
      <c r="C272" s="186"/>
      <c r="D272" s="186"/>
      <c r="E272" s="186"/>
      <c r="F272" s="186"/>
      <c r="G272" s="186"/>
      <c r="H272" s="186"/>
      <c r="I272" s="186"/>
      <c r="J272" s="186"/>
      <c r="L272" s="20"/>
      <c r="Q272" s="3"/>
      <c r="R272" s="3"/>
    </row>
    <row r="273" spans="2:18">
      <c r="B273" s="3"/>
      <c r="I273" s="2"/>
      <c r="J273" s="2"/>
      <c r="Q273" s="3"/>
      <c r="R273" s="3"/>
    </row>
    <row r="274" spans="2:18">
      <c r="B274" s="3"/>
      <c r="I274" s="2"/>
      <c r="J274" s="2"/>
      <c r="Q274" s="3"/>
      <c r="R274" s="3"/>
    </row>
    <row r="275" spans="2:18" s="57" customFormat="1" ht="10.15" customHeight="1">
      <c r="K275" s="20"/>
      <c r="L275" s="2"/>
      <c r="M275" s="20"/>
      <c r="N275" s="20"/>
      <c r="O275" s="20"/>
      <c r="P275" s="20"/>
    </row>
    <row r="276" spans="2:18" s="57" customFormat="1" ht="10.15" customHeight="1">
      <c r="K276" s="20"/>
      <c r="L276" s="2"/>
      <c r="M276" s="20"/>
      <c r="N276" s="20"/>
      <c r="O276" s="20"/>
      <c r="P276" s="20"/>
    </row>
    <row r="277" spans="2:18">
      <c r="B277" s="3"/>
      <c r="L277" s="98"/>
      <c r="Q277" s="3"/>
      <c r="R277" s="3"/>
    </row>
    <row r="278" spans="2:18">
      <c r="B278" s="3"/>
      <c r="Q278" s="3"/>
      <c r="R278" s="3"/>
    </row>
    <row r="279" spans="2:18">
      <c r="B279" s="3"/>
      <c r="Q279" s="3"/>
      <c r="R279" s="3"/>
    </row>
    <row r="280" spans="2:18">
      <c r="B280" s="3"/>
      <c r="Q280" s="3"/>
      <c r="R280" s="3"/>
    </row>
    <row r="281" spans="2:18" s="118" customFormat="1">
      <c r="K281" s="98"/>
      <c r="L281" s="98"/>
    </row>
    <row r="282" spans="2:18">
      <c r="B282" s="3"/>
      <c r="Q282" s="3"/>
      <c r="R282" s="3"/>
    </row>
    <row r="283" spans="2:18">
      <c r="B283" s="3"/>
      <c r="Q283" s="3"/>
      <c r="R283" s="3"/>
    </row>
    <row r="284" spans="2:18">
      <c r="B284" s="3"/>
      <c r="Q284" s="3"/>
      <c r="R284" s="3"/>
    </row>
    <row r="285" spans="2:18" s="118" customFormat="1">
      <c r="K285" s="98"/>
      <c r="L285" s="2"/>
    </row>
    <row r="286" spans="2:18">
      <c r="B286" s="3"/>
      <c r="Q286" s="3"/>
      <c r="R286" s="3"/>
    </row>
    <row r="287" spans="2:18">
      <c r="B287" s="3"/>
      <c r="Q287" s="3"/>
      <c r="R287" s="3"/>
    </row>
    <row r="288" spans="2:18">
      <c r="B288" s="3"/>
      <c r="Q288" s="3"/>
      <c r="R288" s="3"/>
    </row>
    <row r="289" spans="2:18">
      <c r="B289" s="3"/>
      <c r="Q289" s="3"/>
      <c r="R289" s="3"/>
    </row>
    <row r="290" spans="2:18">
      <c r="B290" s="3"/>
      <c r="Q290" s="3"/>
      <c r="R290" s="3"/>
    </row>
    <row r="291" spans="2:18">
      <c r="B291" s="3"/>
      <c r="Q291" s="3"/>
      <c r="R291" s="3"/>
    </row>
    <row r="292" spans="2:18">
      <c r="B292" s="3"/>
      <c r="Q292" s="3"/>
      <c r="R292" s="3"/>
    </row>
    <row r="293" spans="2:18">
      <c r="B293" s="3"/>
      <c r="Q293" s="3"/>
      <c r="R293" s="3"/>
    </row>
    <row r="294" spans="2:18">
      <c r="B294" s="3"/>
      <c r="Q294" s="3"/>
      <c r="R294" s="3"/>
    </row>
    <row r="295" spans="2:18">
      <c r="B295" s="3"/>
      <c r="Q295" s="3"/>
      <c r="R295" s="3"/>
    </row>
    <row r="296" spans="2:18">
      <c r="B296" s="3"/>
      <c r="Q296" s="3"/>
      <c r="R296" s="3"/>
    </row>
    <row r="297" spans="2:18">
      <c r="B297" s="3"/>
      <c r="Q297" s="3"/>
      <c r="R297" s="3"/>
    </row>
    <row r="298" spans="2:18">
      <c r="B298" s="3"/>
      <c r="Q298" s="3"/>
      <c r="R298" s="3"/>
    </row>
    <row r="299" spans="2:18">
      <c r="B299" s="3"/>
      <c r="Q299" s="3"/>
      <c r="R299" s="3"/>
    </row>
    <row r="300" spans="2:18">
      <c r="B300" s="3"/>
      <c r="L300" s="98"/>
      <c r="Q300" s="3"/>
      <c r="R300" s="3"/>
    </row>
    <row r="301" spans="2:18">
      <c r="B301" s="3"/>
      <c r="Q301" s="3"/>
      <c r="R301" s="3"/>
    </row>
    <row r="302" spans="2:18">
      <c r="B302" s="3"/>
      <c r="Q302" s="3"/>
      <c r="R302" s="3"/>
    </row>
    <row r="303" spans="2:18">
      <c r="B303" s="3"/>
      <c r="Q303" s="3"/>
      <c r="R303" s="3"/>
    </row>
    <row r="304" spans="2:18" s="118" customFormat="1">
      <c r="K304" s="98"/>
      <c r="L304" s="2"/>
    </row>
    <row r="305" spans="2:18">
      <c r="B305" s="3"/>
      <c r="Q305" s="3"/>
      <c r="R305" s="3"/>
    </row>
    <row r="306" spans="2:18">
      <c r="B306" s="3"/>
      <c r="Q306" s="3"/>
      <c r="R306" s="3"/>
    </row>
    <row r="307" spans="2:18">
      <c r="B307" s="3"/>
      <c r="Q307" s="3"/>
      <c r="R307" s="3"/>
    </row>
    <row r="308" spans="2:18">
      <c r="B308" s="3"/>
      <c r="Q308" s="3"/>
      <c r="R308" s="3"/>
    </row>
    <row r="309" spans="2:18">
      <c r="B309" s="3"/>
      <c r="Q309" s="3"/>
      <c r="R309" s="3"/>
    </row>
    <row r="310" spans="2:18">
      <c r="B310" s="3"/>
      <c r="Q310" s="3"/>
      <c r="R310" s="3"/>
    </row>
    <row r="311" spans="2:18">
      <c r="B311" s="3"/>
      <c r="Q311" s="3"/>
      <c r="R311" s="3"/>
    </row>
    <row r="312" spans="2:18">
      <c r="B312" s="3"/>
      <c r="Q312" s="3"/>
      <c r="R312" s="3"/>
    </row>
    <row r="313" spans="2:18">
      <c r="B313" s="3"/>
      <c r="Q313" s="3"/>
      <c r="R313" s="3"/>
    </row>
    <row r="314" spans="2:18">
      <c r="B314" s="3"/>
      <c r="Q314" s="3"/>
      <c r="R314" s="3"/>
    </row>
    <row r="315" spans="2:18">
      <c r="B315" s="3"/>
      <c r="Q315" s="3"/>
      <c r="R315" s="3"/>
    </row>
    <row r="316" spans="2:18">
      <c r="B316" s="3"/>
      <c r="Q316" s="3"/>
      <c r="R316" s="3"/>
    </row>
    <row r="317" spans="2:18">
      <c r="B317" s="3"/>
      <c r="L317" s="98"/>
      <c r="Q317" s="3"/>
      <c r="R317" s="3"/>
    </row>
    <row r="318" spans="2:18">
      <c r="B318" s="3"/>
      <c r="Q318" s="3"/>
      <c r="R318" s="3"/>
    </row>
    <row r="319" spans="2:18">
      <c r="B319" s="3"/>
      <c r="Q319" s="3"/>
      <c r="R319" s="3"/>
    </row>
    <row r="320" spans="2:18">
      <c r="B320" s="3"/>
      <c r="Q320" s="3"/>
      <c r="R320" s="3"/>
    </row>
    <row r="321" spans="2:18" s="118" customFormat="1">
      <c r="K321" s="98"/>
      <c r="L321" s="2"/>
    </row>
    <row r="322" spans="2:18">
      <c r="B322" s="3"/>
      <c r="Q322" s="3"/>
      <c r="R322" s="3"/>
    </row>
    <row r="323" spans="2:18">
      <c r="B323" s="3"/>
      <c r="Q323" s="3"/>
      <c r="R323" s="3"/>
    </row>
    <row r="324" spans="2:18">
      <c r="B324" s="3"/>
      <c r="Q324" s="3"/>
      <c r="R324" s="3"/>
    </row>
    <row r="325" spans="2:18">
      <c r="B325" s="3"/>
      <c r="Q325" s="3"/>
      <c r="R325" s="3"/>
    </row>
    <row r="326" spans="2:18">
      <c r="B326" s="3"/>
      <c r="Q326" s="3"/>
      <c r="R326" s="3"/>
    </row>
    <row r="327" spans="2:18">
      <c r="B327" s="3"/>
      <c r="Q327" s="3"/>
      <c r="R327" s="3"/>
    </row>
    <row r="328" spans="2:18">
      <c r="B328" s="3"/>
      <c r="L328" s="98"/>
      <c r="Q328" s="3"/>
      <c r="R328" s="3"/>
    </row>
    <row r="329" spans="2:18">
      <c r="B329" s="3"/>
      <c r="Q329" s="3"/>
      <c r="R329" s="3"/>
    </row>
    <row r="330" spans="2:18">
      <c r="B330" s="3"/>
      <c r="Q330" s="3"/>
      <c r="R330" s="3"/>
    </row>
    <row r="331" spans="2:18">
      <c r="B331" s="3"/>
      <c r="Q331" s="3"/>
      <c r="R331" s="3"/>
    </row>
    <row r="332" spans="2:18" s="118" customFormat="1">
      <c r="K332" s="98"/>
      <c r="L332" s="2"/>
    </row>
    <row r="333" spans="2:18">
      <c r="B333" s="3"/>
      <c r="Q333" s="3"/>
      <c r="R333" s="3"/>
    </row>
    <row r="334" spans="2:18">
      <c r="B334" s="3"/>
      <c r="Q334" s="3"/>
      <c r="R334" s="3"/>
    </row>
    <row r="335" spans="2:18">
      <c r="B335" s="3"/>
      <c r="Q335" s="3"/>
      <c r="R335" s="3"/>
    </row>
    <row r="336" spans="2:18">
      <c r="B336" s="3"/>
      <c r="L336" s="98"/>
      <c r="Q336" s="3"/>
      <c r="R336" s="3"/>
    </row>
    <row r="337" spans="1:18">
      <c r="B337" s="3"/>
      <c r="Q337" s="3"/>
      <c r="R337" s="3"/>
    </row>
    <row r="338" spans="1:18">
      <c r="B338" s="3"/>
      <c r="Q338" s="3"/>
      <c r="R338" s="3"/>
    </row>
    <row r="339" spans="1:18">
      <c r="B339" s="3"/>
      <c r="Q339" s="3"/>
      <c r="R339" s="3"/>
    </row>
    <row r="340" spans="1:18" s="118" customFormat="1">
      <c r="K340" s="98"/>
      <c r="L340" s="98"/>
    </row>
    <row r="341" spans="1:18">
      <c r="B341" s="3"/>
      <c r="Q341" s="3"/>
      <c r="R341" s="3"/>
    </row>
    <row r="342" spans="1:18">
      <c r="B342" s="3"/>
      <c r="L342" s="98"/>
      <c r="Q342" s="3"/>
      <c r="R342" s="3"/>
    </row>
    <row r="343" spans="1:18">
      <c r="B343" s="3"/>
      <c r="Q343" s="3"/>
      <c r="R343" s="3"/>
    </row>
    <row r="344" spans="1:18" s="118" customFormat="1">
      <c r="K344" s="98"/>
      <c r="L344" s="2"/>
    </row>
    <row r="345" spans="1:18">
      <c r="B345" s="3"/>
      <c r="Q345" s="3"/>
      <c r="R345" s="3"/>
    </row>
    <row r="346" spans="1:18" s="118" customFormat="1">
      <c r="K346" s="98"/>
      <c r="L346" s="2"/>
    </row>
    <row r="347" spans="1:18">
      <c r="B347" s="3"/>
      <c r="Q347" s="3"/>
      <c r="R347" s="3"/>
    </row>
    <row r="348" spans="1:18">
      <c r="B348" s="3"/>
      <c r="Q348" s="3"/>
      <c r="R348" s="3"/>
    </row>
    <row r="349" spans="1:18">
      <c r="A349" s="80"/>
      <c r="B349" s="3"/>
      <c r="I349" s="2"/>
      <c r="J349" s="2"/>
      <c r="Q349" s="3"/>
      <c r="R349" s="3"/>
    </row>
    <row r="350" spans="1:18">
      <c r="A350" s="81"/>
      <c r="B350" s="3"/>
      <c r="I350" s="2"/>
      <c r="J350" s="2"/>
      <c r="Q350" s="3"/>
      <c r="R350" s="3"/>
    </row>
    <row r="351" spans="1:18">
      <c r="B351" s="3"/>
      <c r="I351" s="2"/>
      <c r="J351" s="2"/>
      <c r="Q351" s="3"/>
      <c r="R351" s="3"/>
    </row>
    <row r="352" spans="1:18">
      <c r="B352" s="3"/>
      <c r="D352" s="103"/>
      <c r="E352" s="103"/>
      <c r="F352" s="103"/>
      <c r="I352" s="2"/>
      <c r="J352" s="2"/>
      <c r="Q352" s="3"/>
      <c r="R352" s="3"/>
    </row>
    <row r="354" spans="4:6">
      <c r="D354" s="6"/>
      <c r="E354" s="6"/>
      <c r="F354" s="6"/>
    </row>
  </sheetData>
  <mergeCells count="37">
    <mergeCell ref="A90:J90"/>
    <mergeCell ref="F6:F7"/>
    <mergeCell ref="G6:G7"/>
    <mergeCell ref="H6:H7"/>
    <mergeCell ref="I6:I7"/>
    <mergeCell ref="J6:J7"/>
    <mergeCell ref="A6:A7"/>
    <mergeCell ref="B6:B7"/>
    <mergeCell ref="C6:C7"/>
    <mergeCell ref="D6:D7"/>
    <mergeCell ref="E6:E7"/>
    <mergeCell ref="A89:J89"/>
    <mergeCell ref="A2:J2"/>
    <mergeCell ref="A3:J3"/>
    <mergeCell ref="N9:N10"/>
    <mergeCell ref="M9:M10"/>
    <mergeCell ref="K9:K10"/>
    <mergeCell ref="A181:A182"/>
    <mergeCell ref="B181:B182"/>
    <mergeCell ref="C181:C182"/>
    <mergeCell ref="D181:D182"/>
    <mergeCell ref="E181:E182"/>
    <mergeCell ref="F181:F182"/>
    <mergeCell ref="G181:G182"/>
    <mergeCell ref="H181:H182"/>
    <mergeCell ref="I181:I182"/>
    <mergeCell ref="J181:J182"/>
    <mergeCell ref="A93:A94"/>
    <mergeCell ref="B93:B94"/>
    <mergeCell ref="C93:C94"/>
    <mergeCell ref="D93:D94"/>
    <mergeCell ref="E93:E94"/>
    <mergeCell ref="F93:F94"/>
    <mergeCell ref="G93:G94"/>
    <mergeCell ref="H93:H94"/>
    <mergeCell ref="I93:I94"/>
    <mergeCell ref="J93:J94"/>
  </mergeCells>
  <phoneticPr fontId="3" type="noConversion"/>
  <conditionalFormatting sqref="D171">
    <cfRule type="cellIs" dxfId="4" priority="4" operator="equal">
      <formula>$B$353</formula>
    </cfRule>
  </conditionalFormatting>
  <conditionalFormatting sqref="E104 E143 E156">
    <cfRule type="cellIs" dxfId="3" priority="3" operator="equal">
      <formula>$K$134</formula>
    </cfRule>
  </conditionalFormatting>
  <conditionalFormatting sqref="E113">
    <cfRule type="cellIs" dxfId="2" priority="2" operator="equal">
      <formula>$K$134</formula>
    </cfRule>
  </conditionalFormatting>
  <conditionalFormatting sqref="E126">
    <cfRule type="cellIs" dxfId="1" priority="1" operator="equal">
      <formula>$K$134</formula>
    </cfRule>
  </conditionalFormatting>
  <printOptions horizontalCentered="1" verticalCentered="1"/>
  <pageMargins left="0.78740157480314965" right="0.39370078740157483" top="0.59055118110236227" bottom="0.59055118110236227" header="0" footer="0"/>
  <pageSetup scale="48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2:AA344"/>
  <sheetViews>
    <sheetView showGridLines="0" zoomScaleNormal="100" workbookViewId="0"/>
  </sheetViews>
  <sheetFormatPr baseColWidth="10" defaultColWidth="8.88671875" defaultRowHeight="10.5"/>
  <cols>
    <col min="1" max="1" width="8.109375" style="3" customWidth="1"/>
    <col min="2" max="2" width="30.88671875" style="7" customWidth="1"/>
    <col min="3" max="3" width="28.109375" style="3" customWidth="1"/>
    <col min="4" max="4" width="11.109375" style="3" customWidth="1"/>
    <col min="5" max="5" width="11.5546875" style="3" customWidth="1"/>
    <col min="6" max="6" width="12.33203125" style="3" customWidth="1"/>
    <col min="7" max="7" width="10.21875" style="3" customWidth="1"/>
    <col min="8" max="8" width="17" style="3" customWidth="1"/>
    <col min="9" max="9" width="13.33203125" style="3" customWidth="1"/>
    <col min="10" max="10" width="12.5546875" style="3" customWidth="1"/>
    <col min="11" max="11" width="8.44140625" style="2" customWidth="1"/>
    <col min="12" max="12" width="9.88671875" style="2" customWidth="1"/>
    <col min="13" max="13" width="7.6640625" style="2" customWidth="1"/>
    <col min="14" max="18" width="8.88671875" style="2" customWidth="1"/>
    <col min="19" max="16384" width="8.88671875" style="3"/>
  </cols>
  <sheetData>
    <row r="2" spans="1:22" s="53" customFormat="1" ht="11.65" customHeight="1">
      <c r="A2" s="353" t="s">
        <v>202</v>
      </c>
      <c r="B2" s="353"/>
      <c r="C2" s="353"/>
      <c r="D2" s="353"/>
      <c r="E2" s="353"/>
      <c r="F2" s="353"/>
      <c r="G2" s="353"/>
      <c r="H2" s="353"/>
      <c r="I2" s="353"/>
      <c r="J2" s="353"/>
      <c r="K2" s="166"/>
      <c r="L2" s="78"/>
      <c r="M2" s="166"/>
      <c r="N2" s="166"/>
      <c r="O2" s="166"/>
      <c r="P2" s="166"/>
      <c r="Q2" s="166"/>
      <c r="R2" s="166"/>
      <c r="S2" s="166"/>
      <c r="T2" s="166"/>
      <c r="U2" s="4"/>
      <c r="V2" s="173"/>
    </row>
    <row r="3" spans="1:22" s="53" customFormat="1" ht="11.65" customHeight="1">
      <c r="A3" s="353" t="s">
        <v>212</v>
      </c>
      <c r="B3" s="353"/>
      <c r="C3" s="353"/>
      <c r="D3" s="353"/>
      <c r="E3" s="353"/>
      <c r="F3" s="353"/>
      <c r="G3" s="353"/>
      <c r="H3" s="353"/>
      <c r="I3" s="353"/>
      <c r="J3" s="353"/>
      <c r="K3" s="166"/>
      <c r="L3" s="78"/>
      <c r="M3" s="166"/>
      <c r="N3" s="166"/>
      <c r="O3" s="166"/>
      <c r="P3" s="166"/>
      <c r="Q3" s="166"/>
      <c r="R3" s="166"/>
      <c r="S3" s="166"/>
      <c r="T3" s="166"/>
      <c r="U3" s="4"/>
      <c r="V3" s="173"/>
    </row>
    <row r="4" spans="1:22" s="53" customFormat="1" ht="11.65" customHeight="1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73"/>
      <c r="M4" s="166"/>
      <c r="N4" s="166"/>
      <c r="O4" s="166"/>
      <c r="P4" s="166"/>
      <c r="Q4" s="166"/>
      <c r="R4" s="166"/>
      <c r="S4" s="166"/>
      <c r="T4" s="166"/>
      <c r="U4" s="4"/>
      <c r="V4" s="173"/>
    </row>
    <row r="5" spans="1:22" s="53" customFormat="1" ht="11.65" customHeight="1">
      <c r="A5" s="57"/>
      <c r="B5" s="73"/>
      <c r="C5" s="57"/>
      <c r="D5" s="57"/>
      <c r="E5" s="63"/>
      <c r="F5" s="63"/>
      <c r="G5" s="57"/>
      <c r="H5" s="57"/>
      <c r="I5" s="57"/>
      <c r="J5" s="57"/>
      <c r="K5" s="166"/>
      <c r="L5" s="173"/>
      <c r="M5" s="166"/>
      <c r="N5" s="166"/>
      <c r="O5" s="166"/>
      <c r="P5" s="166"/>
      <c r="Q5" s="166"/>
      <c r="R5" s="166"/>
      <c r="S5" s="166"/>
      <c r="T5" s="166"/>
      <c r="U5" s="4"/>
      <c r="V5" s="173"/>
    </row>
    <row r="6" spans="1:22" s="183" customFormat="1" ht="11.25" customHeight="1">
      <c r="A6" s="385" t="s">
        <v>12</v>
      </c>
      <c r="B6" s="395" t="s">
        <v>68</v>
      </c>
      <c r="C6" s="395" t="s">
        <v>69</v>
      </c>
      <c r="D6" s="395" t="s">
        <v>63</v>
      </c>
      <c r="E6" s="385" t="s">
        <v>91</v>
      </c>
      <c r="F6" s="385" t="s">
        <v>92</v>
      </c>
      <c r="G6" s="385" t="s">
        <v>67</v>
      </c>
      <c r="H6" s="385" t="s">
        <v>74</v>
      </c>
      <c r="I6" s="385" t="s">
        <v>72</v>
      </c>
      <c r="J6" s="385" t="s">
        <v>71</v>
      </c>
      <c r="L6" s="53"/>
    </row>
    <row r="7" spans="1:22" ht="21.75" customHeight="1">
      <c r="A7" s="388"/>
      <c r="B7" s="396"/>
      <c r="C7" s="396"/>
      <c r="D7" s="396"/>
      <c r="E7" s="388"/>
      <c r="F7" s="388"/>
      <c r="G7" s="388"/>
      <c r="H7" s="388"/>
      <c r="I7" s="388"/>
      <c r="J7" s="388"/>
      <c r="K7" s="362"/>
      <c r="L7" s="53"/>
      <c r="M7" s="362"/>
      <c r="N7" s="362"/>
      <c r="O7" s="37"/>
      <c r="P7" s="37"/>
    </row>
    <row r="8" spans="1:22" ht="13.9" customHeight="1">
      <c r="A8" s="99" t="s">
        <v>129</v>
      </c>
      <c r="B8" s="99" t="s">
        <v>20</v>
      </c>
      <c r="C8" s="99" t="s">
        <v>26</v>
      </c>
      <c r="D8" s="99">
        <v>124432</v>
      </c>
      <c r="E8" s="335">
        <v>3772030017</v>
      </c>
      <c r="F8" s="335">
        <v>3103640572</v>
      </c>
      <c r="G8" s="116">
        <v>0.8228037841725373</v>
      </c>
      <c r="H8" s="120">
        <v>71.163065344235719</v>
      </c>
      <c r="I8" s="99">
        <v>30313.986892439243</v>
      </c>
      <c r="J8" s="99">
        <v>24942.463128455704</v>
      </c>
      <c r="K8" s="362"/>
      <c r="L8" s="53"/>
      <c r="M8" s="373"/>
      <c r="N8" s="373"/>
      <c r="O8" s="38"/>
      <c r="P8" s="38"/>
    </row>
    <row r="9" spans="1:22" ht="11.25" customHeight="1">
      <c r="A9" s="20"/>
      <c r="B9" s="99"/>
      <c r="C9" s="99" t="s">
        <v>27</v>
      </c>
      <c r="D9" s="99">
        <v>85</v>
      </c>
      <c r="E9" s="335">
        <v>3990426</v>
      </c>
      <c r="F9" s="335">
        <v>2091170</v>
      </c>
      <c r="G9" s="116">
        <v>0.52404680603023335</v>
      </c>
      <c r="H9" s="120">
        <v>4.8611776345795575E-2</v>
      </c>
      <c r="I9" s="99">
        <v>46946.188235294117</v>
      </c>
      <c r="J9" s="99">
        <v>24602</v>
      </c>
      <c r="K9" s="8"/>
      <c r="L9" s="9"/>
      <c r="M9" s="9"/>
      <c r="N9" s="9"/>
      <c r="O9" s="9"/>
      <c r="P9" s="9"/>
    </row>
    <row r="10" spans="1:22" ht="11.25" customHeight="1">
      <c r="A10" s="20"/>
      <c r="B10" s="99"/>
      <c r="C10" s="99" t="s">
        <v>28</v>
      </c>
      <c r="D10" s="99">
        <v>14111</v>
      </c>
      <c r="E10" s="335">
        <v>691120379</v>
      </c>
      <c r="F10" s="335">
        <v>570144008</v>
      </c>
      <c r="G10" s="116">
        <v>0.82495615137981626</v>
      </c>
      <c r="H10" s="120">
        <v>8.0701267766531934</v>
      </c>
      <c r="I10" s="99">
        <v>48977.420381262848</v>
      </c>
      <c r="J10" s="99">
        <v>40404.224222237972</v>
      </c>
      <c r="K10" s="8"/>
      <c r="L10" s="9"/>
      <c r="M10" s="9"/>
      <c r="N10" s="9"/>
      <c r="O10" s="9"/>
      <c r="P10" s="9"/>
    </row>
    <row r="11" spans="1:22" ht="11.25" customHeight="1">
      <c r="A11" s="99"/>
      <c r="B11" s="99"/>
      <c r="C11" s="99" t="s">
        <v>162</v>
      </c>
      <c r="D11" s="99">
        <v>553</v>
      </c>
      <c r="E11" s="335">
        <v>17185970</v>
      </c>
      <c r="F11" s="335">
        <v>14279362</v>
      </c>
      <c r="G11" s="116">
        <v>0.83087320645852403</v>
      </c>
      <c r="H11" s="120">
        <v>0.31626249787323474</v>
      </c>
      <c r="I11" s="99">
        <v>31077.703435804702</v>
      </c>
      <c r="J11" s="99">
        <v>25821.631103074142</v>
      </c>
      <c r="K11" s="8"/>
      <c r="L11" s="9"/>
      <c r="M11" s="9"/>
      <c r="N11" s="9"/>
      <c r="O11" s="9"/>
      <c r="P11" s="9"/>
    </row>
    <row r="12" spans="1:22" ht="11.25" customHeight="1">
      <c r="A12" s="118"/>
      <c r="B12" s="100"/>
      <c r="C12" s="100" t="s">
        <v>14</v>
      </c>
      <c r="D12" s="100">
        <v>139181</v>
      </c>
      <c r="E12" s="336">
        <v>4484326792</v>
      </c>
      <c r="F12" s="336">
        <v>3690155112</v>
      </c>
      <c r="G12" s="119">
        <v>0.82290057865167288</v>
      </c>
      <c r="H12" s="121">
        <v>79.598066395107935</v>
      </c>
      <c r="I12" s="100">
        <v>32219.389083280046</v>
      </c>
      <c r="J12" s="100">
        <v>26513.353920434543</v>
      </c>
      <c r="K12" s="8"/>
      <c r="L12" s="9"/>
      <c r="M12" s="9"/>
      <c r="N12" s="9"/>
      <c r="O12" s="9"/>
      <c r="P12" s="9"/>
    </row>
    <row r="13" spans="1:22" ht="11.25" customHeight="1">
      <c r="B13" s="99" t="s">
        <v>21</v>
      </c>
      <c r="C13" s="99" t="s">
        <v>29</v>
      </c>
      <c r="D13" s="99">
        <v>481198</v>
      </c>
      <c r="E13" s="335">
        <v>3910936785</v>
      </c>
      <c r="F13" s="335">
        <v>3055335401</v>
      </c>
      <c r="G13" s="116">
        <v>0.7812285314143731</v>
      </c>
      <c r="H13" s="120">
        <v>275.1987006358134</v>
      </c>
      <c r="I13" s="99">
        <v>8127.5000831258649</v>
      </c>
      <c r="J13" s="99">
        <v>6349.434954010615</v>
      </c>
      <c r="K13" s="8"/>
      <c r="L13" s="9"/>
      <c r="M13" s="9"/>
      <c r="N13" s="9"/>
      <c r="O13" s="9"/>
      <c r="P13" s="9"/>
    </row>
    <row r="14" spans="1:22" ht="11.25" customHeight="1">
      <c r="A14" s="99"/>
      <c r="B14" s="99"/>
      <c r="C14" s="99" t="s">
        <v>30</v>
      </c>
      <c r="D14" s="99">
        <v>51671</v>
      </c>
      <c r="E14" s="335">
        <v>3967540469</v>
      </c>
      <c r="F14" s="335">
        <v>3148667622</v>
      </c>
      <c r="G14" s="123">
        <v>0.79360693270851679</v>
      </c>
      <c r="H14" s="120">
        <v>29.550812888983572</v>
      </c>
      <c r="I14" s="99">
        <v>76784.665847380544</v>
      </c>
      <c r="J14" s="99">
        <v>60936.843142188074</v>
      </c>
      <c r="K14" s="8"/>
      <c r="L14" s="9"/>
      <c r="M14" s="9"/>
      <c r="N14" s="9"/>
      <c r="O14" s="9"/>
      <c r="P14" s="9"/>
    </row>
    <row r="15" spans="1:22" ht="11.25" customHeight="1">
      <c r="A15" s="20"/>
      <c r="B15" s="99"/>
      <c r="C15" s="99" t="s">
        <v>31</v>
      </c>
      <c r="D15" s="99">
        <v>6765</v>
      </c>
      <c r="E15" s="335">
        <v>272994977</v>
      </c>
      <c r="F15" s="335">
        <v>214372966</v>
      </c>
      <c r="G15" s="123">
        <v>0.78526340797838201</v>
      </c>
      <c r="H15" s="120">
        <v>3.868925493874201</v>
      </c>
      <c r="I15" s="99">
        <v>40354.024685883225</v>
      </c>
      <c r="J15" s="99">
        <v>31688.538950480415</v>
      </c>
      <c r="K15" s="8"/>
      <c r="L15" s="9"/>
      <c r="M15" s="9"/>
      <c r="N15" s="9"/>
      <c r="O15" s="9"/>
      <c r="P15" s="9"/>
    </row>
    <row r="16" spans="1:22" ht="11.25" customHeight="1">
      <c r="A16" s="97"/>
      <c r="B16" s="100"/>
      <c r="C16" s="100" t="s">
        <v>14</v>
      </c>
      <c r="D16" s="100">
        <v>539634</v>
      </c>
      <c r="E16" s="336">
        <v>8151472231</v>
      </c>
      <c r="F16" s="336">
        <v>6418375989</v>
      </c>
      <c r="G16" s="124">
        <v>0.78738856087750075</v>
      </c>
      <c r="H16" s="121">
        <v>308.61843901867121</v>
      </c>
      <c r="I16" s="100">
        <v>15105.557157258438</v>
      </c>
      <c r="J16" s="100">
        <v>11893.942911306553</v>
      </c>
      <c r="K16" s="8"/>
      <c r="L16" s="9"/>
      <c r="M16" s="9"/>
      <c r="N16" s="9"/>
      <c r="O16" s="9"/>
      <c r="P16" s="9"/>
    </row>
    <row r="17" spans="1:16" ht="11.25" customHeight="1">
      <c r="B17" s="99" t="s">
        <v>62</v>
      </c>
      <c r="C17" s="99" t="s">
        <v>32</v>
      </c>
      <c r="D17" s="99">
        <v>540</v>
      </c>
      <c r="E17" s="335">
        <v>164322860</v>
      </c>
      <c r="F17" s="335">
        <v>111709654</v>
      </c>
      <c r="G17" s="123">
        <v>0.67981809712902996</v>
      </c>
      <c r="H17" s="120">
        <v>0.30882775560858372</v>
      </c>
      <c r="I17" s="99">
        <v>304301.59259259258</v>
      </c>
      <c r="J17" s="99">
        <v>206869.72962962964</v>
      </c>
      <c r="K17" s="8"/>
      <c r="L17" s="9"/>
      <c r="M17" s="9"/>
      <c r="N17" s="9"/>
      <c r="O17" s="9"/>
      <c r="P17" s="9"/>
    </row>
    <row r="18" spans="1:16" ht="11.25" customHeight="1">
      <c r="B18" s="99"/>
      <c r="C18" s="99" t="s">
        <v>33</v>
      </c>
      <c r="D18" s="99">
        <v>118083</v>
      </c>
      <c r="E18" s="335">
        <v>1206680779</v>
      </c>
      <c r="F18" s="335">
        <v>984635613</v>
      </c>
      <c r="G18" s="123">
        <v>0.81598682115081578</v>
      </c>
      <c r="H18" s="120">
        <v>67.53205160283035</v>
      </c>
      <c r="I18" s="99">
        <v>10218.920411913654</v>
      </c>
      <c r="J18" s="99">
        <v>8338.5043825106077</v>
      </c>
      <c r="K18" s="8"/>
      <c r="L18" s="9"/>
      <c r="M18" s="9"/>
      <c r="N18" s="9"/>
      <c r="O18" s="9"/>
      <c r="P18" s="9"/>
    </row>
    <row r="19" spans="1:16" ht="11.25" customHeight="1">
      <c r="A19" s="20"/>
      <c r="B19" s="99"/>
      <c r="C19" s="99" t="s">
        <v>35</v>
      </c>
      <c r="D19" s="99">
        <v>6152</v>
      </c>
      <c r="E19" s="335">
        <v>154545618</v>
      </c>
      <c r="F19" s="335">
        <v>112649520</v>
      </c>
      <c r="G19" s="123">
        <v>0.72890788789624561</v>
      </c>
      <c r="H19" s="120">
        <v>3.5183488009333463</v>
      </c>
      <c r="I19" s="99">
        <v>25121.199284785434</v>
      </c>
      <c r="J19" s="99">
        <v>18311.040312093628</v>
      </c>
      <c r="K19" s="8"/>
      <c r="L19" s="9"/>
      <c r="M19" s="9"/>
      <c r="N19" s="9"/>
      <c r="O19" s="9"/>
      <c r="P19" s="9"/>
    </row>
    <row r="20" spans="1:16" ht="11.25" customHeight="1">
      <c r="A20" s="20"/>
      <c r="B20" s="99"/>
      <c r="C20" s="99" t="s">
        <v>75</v>
      </c>
      <c r="D20" s="99">
        <v>939</v>
      </c>
      <c r="E20" s="335">
        <v>32085262</v>
      </c>
      <c r="F20" s="335">
        <v>14992350</v>
      </c>
      <c r="G20" s="123">
        <v>0.46726593661600768</v>
      </c>
      <c r="H20" s="120">
        <v>0.53701715280825946</v>
      </c>
      <c r="I20" s="99">
        <v>34169.608093716721</v>
      </c>
      <c r="J20" s="99">
        <v>15966.293929712459</v>
      </c>
      <c r="K20" s="8"/>
      <c r="L20" s="9"/>
      <c r="M20" s="9"/>
      <c r="N20" s="9"/>
      <c r="O20" s="9"/>
      <c r="P20" s="9"/>
    </row>
    <row r="21" spans="1:16" ht="11.25" customHeight="1">
      <c r="A21" s="99"/>
      <c r="B21" s="99"/>
      <c r="C21" s="99" t="s">
        <v>76</v>
      </c>
      <c r="D21" s="99">
        <v>67</v>
      </c>
      <c r="E21" s="335">
        <v>2558294</v>
      </c>
      <c r="F21" s="335">
        <v>1884328</v>
      </c>
      <c r="G21" s="123">
        <v>0.7365564708356428</v>
      </c>
      <c r="H21" s="120">
        <v>3.8317517825509462E-2</v>
      </c>
      <c r="I21" s="99">
        <v>38183.492537313432</v>
      </c>
      <c r="J21" s="99">
        <v>28124.298507462685</v>
      </c>
      <c r="K21" s="8"/>
      <c r="L21" s="9"/>
      <c r="M21" s="9"/>
      <c r="N21" s="9"/>
      <c r="O21" s="9"/>
      <c r="P21" s="9"/>
    </row>
    <row r="22" spans="1:16" ht="11.25" customHeight="1">
      <c r="A22" s="20"/>
      <c r="B22" s="99"/>
      <c r="C22" s="99" t="s">
        <v>36</v>
      </c>
      <c r="D22" s="99">
        <v>6</v>
      </c>
      <c r="E22" s="335">
        <v>40569</v>
      </c>
      <c r="F22" s="335">
        <v>33879</v>
      </c>
      <c r="G22" s="123">
        <v>0.83509576277453224</v>
      </c>
      <c r="H22" s="120">
        <v>3.431419506762041E-3</v>
      </c>
      <c r="I22" s="99">
        <v>6761.5</v>
      </c>
      <c r="J22" s="99">
        <v>5646.5</v>
      </c>
      <c r="K22" s="8"/>
      <c r="L22" s="9"/>
      <c r="M22" s="9"/>
      <c r="N22" s="9"/>
      <c r="O22" s="9"/>
      <c r="P22" s="9"/>
    </row>
    <row r="23" spans="1:16" ht="11.25" customHeight="1">
      <c r="A23" s="20"/>
      <c r="B23" s="99"/>
      <c r="C23" s="99" t="s">
        <v>37</v>
      </c>
      <c r="D23" s="99">
        <v>1262</v>
      </c>
      <c r="E23" s="335">
        <v>117685385</v>
      </c>
      <c r="F23" s="335">
        <v>83035949</v>
      </c>
      <c r="G23" s="123">
        <v>0.70557570933722991</v>
      </c>
      <c r="H23" s="120">
        <v>0.72174190292228269</v>
      </c>
      <c r="I23" s="99">
        <v>93253.078446909669</v>
      </c>
      <c r="J23" s="99">
        <v>65797.106973058631</v>
      </c>
      <c r="K23" s="8"/>
      <c r="L23" s="9"/>
      <c r="M23" s="9"/>
      <c r="N23" s="9"/>
      <c r="O23" s="9"/>
      <c r="P23" s="9"/>
    </row>
    <row r="24" spans="1:16" ht="11.25" customHeight="1">
      <c r="A24" s="99"/>
      <c r="B24" s="99"/>
      <c r="C24" s="99" t="s">
        <v>38</v>
      </c>
      <c r="D24" s="99">
        <v>4066</v>
      </c>
      <c r="E24" s="335">
        <v>100460816</v>
      </c>
      <c r="F24" s="335">
        <v>87936848</v>
      </c>
      <c r="G24" s="123">
        <v>0.87533479720093055</v>
      </c>
      <c r="H24" s="120">
        <v>2.3253586190824098</v>
      </c>
      <c r="I24" s="99">
        <v>24707.529758976882</v>
      </c>
      <c r="J24" s="99">
        <v>21627.360550909983</v>
      </c>
      <c r="K24" s="8"/>
      <c r="L24" s="9"/>
      <c r="M24" s="9"/>
      <c r="N24" s="9"/>
      <c r="O24" s="9"/>
      <c r="P24" s="9"/>
    </row>
    <row r="25" spans="1:16" ht="11.25" customHeight="1">
      <c r="A25" s="20"/>
      <c r="B25" s="99"/>
      <c r="C25" s="99" t="s">
        <v>39</v>
      </c>
      <c r="D25" s="99">
        <v>3731</v>
      </c>
      <c r="E25" s="335">
        <v>62872145</v>
      </c>
      <c r="F25" s="335">
        <v>55456826</v>
      </c>
      <c r="G25" s="123">
        <v>0.88205716537904022</v>
      </c>
      <c r="H25" s="120">
        <v>2.1337710299548625</v>
      </c>
      <c r="I25" s="99">
        <v>16851.285178236398</v>
      </c>
      <c r="J25" s="99">
        <v>14863.796837309032</v>
      </c>
      <c r="K25" s="8"/>
      <c r="L25" s="9"/>
      <c r="M25" s="9"/>
      <c r="N25" s="9"/>
      <c r="O25" s="9"/>
      <c r="P25" s="9"/>
    </row>
    <row r="26" spans="1:16" ht="11.25" customHeight="1">
      <c r="A26" s="20"/>
      <c r="B26" s="99"/>
      <c r="C26" s="99" t="s">
        <v>40</v>
      </c>
      <c r="D26" s="99">
        <v>783</v>
      </c>
      <c r="E26" s="335">
        <v>25327195</v>
      </c>
      <c r="F26" s="335">
        <v>17757452</v>
      </c>
      <c r="G26" s="123">
        <v>0.70112193632180742</v>
      </c>
      <c r="H26" s="120">
        <v>0.44780024563244636</v>
      </c>
      <c r="I26" s="99">
        <v>32346.353767560664</v>
      </c>
      <c r="J26" s="99">
        <v>22678.738186462324</v>
      </c>
      <c r="K26" s="8"/>
      <c r="L26" s="9"/>
      <c r="M26" s="9"/>
      <c r="N26" s="9"/>
      <c r="O26" s="9"/>
      <c r="P26" s="9"/>
    </row>
    <row r="27" spans="1:16" ht="11.25" customHeight="1">
      <c r="A27" s="99"/>
      <c r="B27" s="99"/>
      <c r="C27" s="99" t="s">
        <v>41</v>
      </c>
      <c r="D27" s="99">
        <v>17758</v>
      </c>
      <c r="E27" s="335">
        <v>883383898</v>
      </c>
      <c r="F27" s="335">
        <v>602637164</v>
      </c>
      <c r="G27" s="123">
        <v>0.68219170098570214</v>
      </c>
      <c r="H27" s="120">
        <v>10.155857933513387</v>
      </c>
      <c r="I27" s="99">
        <v>49745.686338551641</v>
      </c>
      <c r="J27" s="99">
        <v>33936.094379997747</v>
      </c>
      <c r="K27" s="8"/>
      <c r="L27" s="9"/>
      <c r="M27" s="9"/>
      <c r="N27" s="9"/>
      <c r="O27" s="9"/>
      <c r="P27" s="9"/>
    </row>
    <row r="28" spans="1:16" ht="11.25" customHeight="1">
      <c r="A28" s="20"/>
      <c r="B28" s="99"/>
      <c r="C28" s="99" t="s">
        <v>42</v>
      </c>
      <c r="D28" s="99">
        <v>3673</v>
      </c>
      <c r="E28" s="335">
        <v>297888229</v>
      </c>
      <c r="F28" s="335">
        <v>258133611</v>
      </c>
      <c r="G28" s="123">
        <v>0.86654518665119862</v>
      </c>
      <c r="H28" s="120">
        <v>2.1006006413894958</v>
      </c>
      <c r="I28" s="99">
        <v>81102.158725837187</v>
      </c>
      <c r="J28" s="99">
        <v>70278.68527089573</v>
      </c>
      <c r="K28" s="8"/>
      <c r="L28" s="9"/>
      <c r="M28" s="9"/>
      <c r="N28" s="9"/>
      <c r="O28" s="9"/>
      <c r="P28" s="9"/>
    </row>
    <row r="29" spans="1:16" ht="11.25" customHeight="1">
      <c r="A29" s="20"/>
      <c r="B29" s="99"/>
      <c r="C29" s="99" t="s">
        <v>43</v>
      </c>
      <c r="D29" s="99">
        <v>5113</v>
      </c>
      <c r="E29" s="335">
        <v>749504470</v>
      </c>
      <c r="F29" s="335">
        <v>692861400</v>
      </c>
      <c r="G29" s="123">
        <v>0.92442597440412866</v>
      </c>
      <c r="H29" s="120">
        <v>2.9241413230123858</v>
      </c>
      <c r="I29" s="99">
        <v>146588.00508507725</v>
      </c>
      <c r="J29" s="99">
        <v>135509.75943672992</v>
      </c>
      <c r="K29" s="8"/>
      <c r="L29" s="9"/>
      <c r="M29" s="9"/>
      <c r="N29" s="9"/>
      <c r="O29" s="9"/>
      <c r="P29" s="9"/>
    </row>
    <row r="30" spans="1:16" ht="11.25" customHeight="1">
      <c r="A30" s="99"/>
      <c r="B30" s="99"/>
      <c r="C30" s="99" t="s">
        <v>44</v>
      </c>
      <c r="D30" s="99">
        <v>27</v>
      </c>
      <c r="E30" s="335">
        <v>183702</v>
      </c>
      <c r="F30" s="335">
        <v>146356</v>
      </c>
      <c r="G30" s="123">
        <v>0.79670335652306457</v>
      </c>
      <c r="H30" s="120">
        <v>1.5441387780429184E-2</v>
      </c>
      <c r="I30" s="99">
        <v>6803.7777777777774</v>
      </c>
      <c r="J30" s="99">
        <v>5420.5925925925922</v>
      </c>
      <c r="K30" s="8"/>
      <c r="L30" s="9"/>
      <c r="M30" s="9"/>
      <c r="N30" s="9"/>
      <c r="O30" s="9"/>
      <c r="P30" s="9"/>
    </row>
    <row r="31" spans="1:16" ht="11.25" customHeight="1">
      <c r="A31" s="20"/>
      <c r="B31" s="99"/>
      <c r="C31" s="99" t="s">
        <v>45</v>
      </c>
      <c r="D31" s="99">
        <v>4</v>
      </c>
      <c r="E31" s="335">
        <v>417500</v>
      </c>
      <c r="F31" s="335">
        <v>152450</v>
      </c>
      <c r="G31" s="123">
        <v>0.36514970059880242</v>
      </c>
      <c r="H31" s="120">
        <v>2.2876130045080276E-3</v>
      </c>
      <c r="I31" s="99">
        <v>104375</v>
      </c>
      <c r="J31" s="99">
        <v>38112.5</v>
      </c>
      <c r="K31" s="8"/>
      <c r="L31" s="9"/>
      <c r="M31" s="9"/>
      <c r="N31" s="9"/>
      <c r="O31" s="9"/>
      <c r="P31" s="9"/>
    </row>
    <row r="32" spans="1:16" ht="11.25" customHeight="1">
      <c r="A32" s="20"/>
      <c r="B32" s="99"/>
      <c r="C32" s="99" t="s">
        <v>46</v>
      </c>
      <c r="D32" s="99">
        <v>1117</v>
      </c>
      <c r="E32" s="335">
        <v>34177178</v>
      </c>
      <c r="F32" s="335">
        <v>25193233</v>
      </c>
      <c r="G32" s="123">
        <v>0.73713613803924949</v>
      </c>
      <c r="H32" s="120">
        <v>0.63881593150886662</v>
      </c>
      <c r="I32" s="99">
        <v>30597.294538943599</v>
      </c>
      <c r="J32" s="99">
        <v>22554.371530886303</v>
      </c>
      <c r="K32" s="8"/>
      <c r="L32" s="9"/>
      <c r="M32" s="9"/>
      <c r="N32" s="9"/>
      <c r="O32" s="9"/>
      <c r="P32" s="9"/>
    </row>
    <row r="33" spans="1:16" ht="11.25" customHeight="1">
      <c r="A33" s="99"/>
      <c r="B33" s="99"/>
      <c r="C33" s="99" t="s">
        <v>255</v>
      </c>
      <c r="D33" s="99">
        <v>7785</v>
      </c>
      <c r="E33" s="335">
        <v>150427263</v>
      </c>
      <c r="F33" s="335">
        <v>130136121</v>
      </c>
      <c r="G33" s="123">
        <v>0.8651099435346371</v>
      </c>
      <c r="H33" s="120">
        <v>4.4522668100237484</v>
      </c>
      <c r="I33" s="99">
        <v>19322.705587668592</v>
      </c>
      <c r="J33" s="99">
        <v>16716.264739884395</v>
      </c>
      <c r="K33" s="8"/>
      <c r="L33" s="9"/>
      <c r="M33" s="9"/>
      <c r="N33" s="9"/>
      <c r="O33" s="9"/>
      <c r="P33" s="9"/>
    </row>
    <row r="34" spans="1:16" ht="11.25" customHeight="1">
      <c r="A34" s="113"/>
      <c r="B34" s="99"/>
      <c r="C34" s="99" t="s">
        <v>34</v>
      </c>
      <c r="D34" s="99">
        <v>1707</v>
      </c>
      <c r="E34" s="335">
        <v>59751860</v>
      </c>
      <c r="F34" s="335">
        <v>32429555</v>
      </c>
      <c r="G34" s="123">
        <v>0.54273716332847211</v>
      </c>
      <c r="H34" s="120">
        <v>0.9762388496738007</v>
      </c>
      <c r="I34" s="99">
        <v>35004.018746338603</v>
      </c>
      <c r="J34" s="99">
        <v>18997.981839484477</v>
      </c>
      <c r="K34" s="8"/>
      <c r="L34" s="9"/>
      <c r="M34" s="9"/>
      <c r="N34" s="9"/>
      <c r="O34" s="9"/>
      <c r="P34" s="9"/>
    </row>
    <row r="35" spans="1:16" ht="11.25" customHeight="1">
      <c r="A35" s="118"/>
      <c r="B35" s="100"/>
      <c r="C35" s="100" t="s">
        <v>14</v>
      </c>
      <c r="D35" s="100">
        <v>172813</v>
      </c>
      <c r="E35" s="336">
        <v>4042313023</v>
      </c>
      <c r="F35" s="336">
        <v>3211782309</v>
      </c>
      <c r="G35" s="124">
        <v>0.79454072228587036</v>
      </c>
      <c r="H35" s="121">
        <v>98.832316537011437</v>
      </c>
      <c r="I35" s="100">
        <v>23391.255420599144</v>
      </c>
      <c r="J35" s="100">
        <v>18585.304977056123</v>
      </c>
      <c r="K35" s="8"/>
      <c r="L35" s="9"/>
      <c r="M35" s="9"/>
      <c r="N35" s="9"/>
      <c r="O35" s="9"/>
      <c r="P35" s="9"/>
    </row>
    <row r="36" spans="1:16" ht="11.25" customHeight="1">
      <c r="A36" s="20"/>
      <c r="B36" s="99" t="s">
        <v>100</v>
      </c>
      <c r="C36" s="99" t="s">
        <v>47</v>
      </c>
      <c r="D36" s="99">
        <v>771</v>
      </c>
      <c r="E36" s="335">
        <v>606228721</v>
      </c>
      <c r="F36" s="335">
        <v>479550048</v>
      </c>
      <c r="G36" s="123">
        <v>0.79103815340349071</v>
      </c>
      <c r="H36" s="120">
        <v>0.44093740661892228</v>
      </c>
      <c r="I36" s="99">
        <v>786288.87289234763</v>
      </c>
      <c r="J36" s="99">
        <v>621984.49805447471</v>
      </c>
      <c r="K36" s="8"/>
      <c r="L36" s="9"/>
      <c r="M36" s="9"/>
      <c r="N36" s="9"/>
      <c r="O36" s="9"/>
      <c r="P36" s="9"/>
    </row>
    <row r="37" spans="1:16" ht="11.25" customHeight="1">
      <c r="A37" s="20"/>
      <c r="B37" s="99"/>
      <c r="C37" s="99" t="s">
        <v>38</v>
      </c>
      <c r="D37" s="99">
        <v>387</v>
      </c>
      <c r="E37" s="335">
        <v>164659854</v>
      </c>
      <c r="F37" s="335">
        <v>111055675</v>
      </c>
      <c r="G37" s="123">
        <v>0.67445507998567766</v>
      </c>
      <c r="H37" s="120">
        <v>0.22132655818615163</v>
      </c>
      <c r="I37" s="99">
        <v>425477.65891472867</v>
      </c>
      <c r="J37" s="99">
        <v>286965.56847545219</v>
      </c>
      <c r="K37" s="8"/>
      <c r="L37" s="9"/>
      <c r="M37" s="9"/>
      <c r="N37" s="9"/>
      <c r="O37" s="9"/>
      <c r="P37" s="9"/>
    </row>
    <row r="38" spans="1:16" ht="11.25" customHeight="1">
      <c r="B38" s="99"/>
      <c r="C38" s="99" t="s">
        <v>39</v>
      </c>
      <c r="D38" s="99">
        <v>462</v>
      </c>
      <c r="E38" s="335">
        <v>106228366</v>
      </c>
      <c r="F38" s="335">
        <v>68391047</v>
      </c>
      <c r="G38" s="123">
        <v>0.64381153146985237</v>
      </c>
      <c r="H38" s="120">
        <v>0.26421930202067717</v>
      </c>
      <c r="I38" s="99">
        <v>229931.52813852814</v>
      </c>
      <c r="J38" s="99">
        <v>148032.56926406926</v>
      </c>
      <c r="K38" s="8"/>
      <c r="L38" s="9"/>
      <c r="M38" s="9"/>
      <c r="N38" s="9"/>
      <c r="O38" s="9"/>
      <c r="P38" s="9"/>
    </row>
    <row r="39" spans="1:16" ht="11.25" customHeight="1">
      <c r="A39" s="99"/>
      <c r="B39" s="99"/>
      <c r="C39" s="99" t="s">
        <v>48</v>
      </c>
      <c r="D39" s="99">
        <v>81</v>
      </c>
      <c r="E39" s="335">
        <v>67112462</v>
      </c>
      <c r="F39" s="335">
        <v>27800614</v>
      </c>
      <c r="G39" s="123">
        <v>0.41423922132375357</v>
      </c>
      <c r="H39" s="120">
        <v>4.6324163341287555E-2</v>
      </c>
      <c r="I39" s="99">
        <v>828548.91358024697</v>
      </c>
      <c r="J39" s="99">
        <v>343217.45679012348</v>
      </c>
      <c r="K39" s="8"/>
      <c r="L39" s="9"/>
      <c r="M39" s="9"/>
      <c r="N39" s="9"/>
      <c r="O39" s="9"/>
      <c r="P39" s="9"/>
    </row>
    <row r="40" spans="1:16" ht="11.25" customHeight="1">
      <c r="A40" s="20"/>
      <c r="B40" s="99"/>
      <c r="C40" s="99" t="s">
        <v>49</v>
      </c>
      <c r="D40" s="99">
        <v>391</v>
      </c>
      <c r="E40" s="335">
        <v>111832400</v>
      </c>
      <c r="F40" s="335">
        <v>85918866</v>
      </c>
      <c r="G40" s="123">
        <v>0.76828241189494284</v>
      </c>
      <c r="H40" s="120">
        <v>0.22361417119065968</v>
      </c>
      <c r="I40" s="99">
        <v>286016.36828644504</v>
      </c>
      <c r="J40" s="99">
        <v>219741.34526854221</v>
      </c>
      <c r="K40" s="8"/>
      <c r="L40" s="9"/>
      <c r="M40" s="9"/>
      <c r="N40" s="9"/>
      <c r="O40" s="9"/>
      <c r="P40" s="9"/>
    </row>
    <row r="41" spans="1:16" ht="11.25" customHeight="1">
      <c r="A41" s="20"/>
      <c r="B41" s="99"/>
      <c r="C41" s="99" t="s">
        <v>50</v>
      </c>
      <c r="D41" s="99">
        <v>2634</v>
      </c>
      <c r="E41" s="335">
        <v>199923650</v>
      </c>
      <c r="F41" s="335">
        <v>160808265</v>
      </c>
      <c r="G41" s="123">
        <v>0.80434838499597217</v>
      </c>
      <c r="H41" s="120">
        <v>1.5063931634685359</v>
      </c>
      <c r="I41" s="99">
        <v>75901.157934700081</v>
      </c>
      <c r="J41" s="99">
        <v>61050.973804100227</v>
      </c>
      <c r="K41" s="8"/>
      <c r="L41" s="9"/>
      <c r="M41" s="9"/>
      <c r="N41" s="9"/>
      <c r="O41" s="9"/>
      <c r="P41" s="9"/>
    </row>
    <row r="42" spans="1:16" ht="11.25" customHeight="1">
      <c r="A42" s="99"/>
      <c r="B42" s="99"/>
      <c r="C42" s="99" t="s">
        <v>51</v>
      </c>
      <c r="D42" s="99">
        <v>263</v>
      </c>
      <c r="E42" s="335">
        <v>185676734</v>
      </c>
      <c r="F42" s="335">
        <v>127172603</v>
      </c>
      <c r="G42" s="123">
        <v>0.68491404528905597</v>
      </c>
      <c r="H42" s="120">
        <v>0.1504105550464028</v>
      </c>
      <c r="I42" s="99">
        <v>705995.18631178711</v>
      </c>
      <c r="J42" s="99">
        <v>483546.01901140687</v>
      </c>
      <c r="K42" s="8"/>
      <c r="L42" s="9"/>
      <c r="M42" s="9"/>
      <c r="N42" s="9"/>
      <c r="O42" s="9"/>
      <c r="P42" s="9"/>
    </row>
    <row r="43" spans="1:16" ht="11.25" customHeight="1">
      <c r="A43" s="20"/>
      <c r="B43" s="99"/>
      <c r="C43" s="99" t="s">
        <v>174</v>
      </c>
      <c r="D43" s="99">
        <v>103</v>
      </c>
      <c r="E43" s="335">
        <v>48705595</v>
      </c>
      <c r="F43" s="335">
        <v>35916972</v>
      </c>
      <c r="G43" s="123">
        <v>0.73743010428268041</v>
      </c>
      <c r="H43" s="120">
        <v>5.8906034866081702E-2</v>
      </c>
      <c r="I43" s="99">
        <v>472869.85436893202</v>
      </c>
      <c r="J43" s="99">
        <v>348708.46601941745</v>
      </c>
      <c r="K43" s="8"/>
      <c r="L43" s="9"/>
      <c r="M43" s="9"/>
      <c r="N43" s="9"/>
      <c r="O43" s="9"/>
      <c r="P43" s="9"/>
    </row>
    <row r="44" spans="1:16" ht="11.25" customHeight="1">
      <c r="A44" s="20"/>
      <c r="B44" s="99"/>
      <c r="C44" s="99" t="s">
        <v>52</v>
      </c>
      <c r="D44" s="99">
        <v>931</v>
      </c>
      <c r="E44" s="335">
        <v>615315230</v>
      </c>
      <c r="F44" s="335">
        <v>472792691</v>
      </c>
      <c r="G44" s="123">
        <v>0.768374758089443</v>
      </c>
      <c r="H44" s="120">
        <v>0.5324419267992434</v>
      </c>
      <c r="I44" s="99">
        <v>660918.61439312564</v>
      </c>
      <c r="J44" s="99">
        <v>507833.18045112782</v>
      </c>
      <c r="K44" s="8"/>
      <c r="L44" s="9"/>
      <c r="M44" s="9"/>
      <c r="N44" s="9"/>
      <c r="O44" s="9"/>
      <c r="P44" s="9"/>
    </row>
    <row r="45" spans="1:16" ht="11.25" customHeight="1">
      <c r="A45" s="99"/>
      <c r="B45" s="99"/>
      <c r="C45" s="99" t="s">
        <v>53</v>
      </c>
      <c r="D45" s="99">
        <v>98</v>
      </c>
      <c r="E45" s="335">
        <v>42959810</v>
      </c>
      <c r="F45" s="335">
        <v>28951782</v>
      </c>
      <c r="G45" s="123">
        <v>0.67392714260142217</v>
      </c>
      <c r="H45" s="120">
        <v>5.6046518610446676E-2</v>
      </c>
      <c r="I45" s="99">
        <v>438365.40816326533</v>
      </c>
      <c r="J45" s="99">
        <v>295426.3469387755</v>
      </c>
      <c r="K45" s="8"/>
      <c r="L45" s="9"/>
      <c r="M45" s="9"/>
      <c r="N45" s="9"/>
      <c r="O45" s="9"/>
      <c r="P45" s="9"/>
    </row>
    <row r="46" spans="1:16" ht="11.25" customHeight="1">
      <c r="A46" s="20"/>
      <c r="B46" s="99"/>
      <c r="C46" s="99" t="s">
        <v>54</v>
      </c>
      <c r="D46" s="99">
        <v>687</v>
      </c>
      <c r="E46" s="335">
        <v>422779079</v>
      </c>
      <c r="F46" s="335">
        <v>303548282</v>
      </c>
      <c r="G46" s="123">
        <v>0.71798321411263588</v>
      </c>
      <c r="H46" s="120">
        <v>0.39289753352425372</v>
      </c>
      <c r="I46" s="99">
        <v>615398.95050946146</v>
      </c>
      <c r="J46" s="99">
        <v>441846.11644832604</v>
      </c>
      <c r="K46" s="8"/>
      <c r="L46" s="9"/>
      <c r="M46" s="9"/>
      <c r="N46" s="9"/>
      <c r="O46" s="9"/>
      <c r="P46" s="9"/>
    </row>
    <row r="47" spans="1:16" ht="11.25" customHeight="1">
      <c r="A47" s="20"/>
      <c r="B47" s="99"/>
      <c r="C47" s="99" t="s">
        <v>55</v>
      </c>
      <c r="D47" s="99">
        <v>1</v>
      </c>
      <c r="E47" s="335">
        <v>405711</v>
      </c>
      <c r="F47" s="335">
        <v>405711</v>
      </c>
      <c r="G47" s="123">
        <v>1</v>
      </c>
      <c r="H47" s="120">
        <v>5.719032511270069E-4</v>
      </c>
      <c r="I47" s="99">
        <v>405711</v>
      </c>
      <c r="J47" s="99">
        <v>405711</v>
      </c>
      <c r="K47" s="8"/>
      <c r="L47" s="9"/>
      <c r="M47" s="9"/>
      <c r="N47" s="9"/>
      <c r="O47" s="9"/>
      <c r="P47" s="9"/>
    </row>
    <row r="48" spans="1:16" ht="11.25" customHeight="1">
      <c r="A48" s="99"/>
      <c r="B48" s="99"/>
      <c r="C48" s="99" t="s">
        <v>229</v>
      </c>
      <c r="D48" s="99"/>
      <c r="E48" s="335"/>
      <c r="F48" s="335"/>
      <c r="G48" s="123"/>
      <c r="H48" s="120"/>
      <c r="I48" s="99"/>
      <c r="J48" s="99"/>
      <c r="K48" s="8"/>
      <c r="L48" s="9"/>
      <c r="M48" s="9"/>
      <c r="N48" s="9"/>
      <c r="O48" s="9"/>
      <c r="P48" s="9"/>
    </row>
    <row r="49" spans="1:16" ht="11.25" customHeight="1">
      <c r="A49" s="20"/>
      <c r="B49" s="99"/>
      <c r="C49" s="99" t="s">
        <v>230</v>
      </c>
      <c r="D49" s="99"/>
      <c r="E49" s="335"/>
      <c r="F49" s="335"/>
      <c r="G49" s="123"/>
      <c r="H49" s="120"/>
      <c r="I49" s="99"/>
      <c r="J49" s="99"/>
      <c r="K49" s="8"/>
      <c r="L49" s="9"/>
      <c r="M49" s="9"/>
      <c r="N49" s="9"/>
      <c r="O49" s="9"/>
      <c r="P49" s="9"/>
    </row>
    <row r="50" spans="1:16" ht="11.25" customHeight="1">
      <c r="A50" s="20"/>
      <c r="B50" s="99"/>
      <c r="C50" s="99" t="s">
        <v>231</v>
      </c>
      <c r="D50" s="99">
        <v>1</v>
      </c>
      <c r="E50" s="335">
        <v>840000</v>
      </c>
      <c r="F50" s="335">
        <v>484249</v>
      </c>
      <c r="G50" s="123">
        <v>0.57648690476190478</v>
      </c>
      <c r="H50" s="120">
        <v>5.719032511270069E-4</v>
      </c>
      <c r="I50" s="99">
        <v>840000</v>
      </c>
      <c r="J50" s="99">
        <v>484249</v>
      </c>
      <c r="K50" s="8"/>
      <c r="L50" s="9"/>
      <c r="M50" s="9"/>
      <c r="N50" s="9"/>
      <c r="O50" s="9"/>
      <c r="P50" s="9"/>
    </row>
    <row r="51" spans="1:16" ht="11.25" customHeight="1">
      <c r="A51" s="99"/>
      <c r="B51" s="99"/>
      <c r="C51" s="99" t="s">
        <v>56</v>
      </c>
      <c r="D51" s="99">
        <v>1526</v>
      </c>
      <c r="E51" s="335">
        <v>817761510</v>
      </c>
      <c r="F51" s="335">
        <v>573574417</v>
      </c>
      <c r="G51" s="123">
        <v>0.70139571254704813</v>
      </c>
      <c r="H51" s="120">
        <v>0.87272436121981245</v>
      </c>
      <c r="I51" s="99">
        <v>535885.65530799481</v>
      </c>
      <c r="J51" s="99">
        <v>375867.90104849281</v>
      </c>
      <c r="K51" s="8"/>
      <c r="L51" s="9"/>
      <c r="M51" s="9"/>
      <c r="N51" s="9"/>
      <c r="O51" s="9"/>
      <c r="P51" s="9"/>
    </row>
    <row r="52" spans="1:16" ht="11.25" customHeight="1">
      <c r="A52" s="118"/>
      <c r="B52" s="100"/>
      <c r="C52" s="100" t="s">
        <v>14</v>
      </c>
      <c r="D52" s="100">
        <v>8336</v>
      </c>
      <c r="E52" s="336">
        <v>3390429122</v>
      </c>
      <c r="F52" s="336">
        <v>2476371222</v>
      </c>
      <c r="G52" s="124">
        <v>0.73040052833760438</v>
      </c>
      <c r="H52" s="121">
        <v>4.7673855013947293</v>
      </c>
      <c r="I52" s="100">
        <v>406721.34380998078</v>
      </c>
      <c r="J52" s="100">
        <v>297069.48440499039</v>
      </c>
      <c r="K52" s="8"/>
      <c r="L52" s="9"/>
      <c r="M52" s="9"/>
      <c r="N52" s="9"/>
      <c r="O52" s="9"/>
      <c r="P52" s="9"/>
    </row>
    <row r="53" spans="1:16" ht="11.25" customHeight="1">
      <c r="A53" s="20"/>
      <c r="B53" s="99" t="s">
        <v>25</v>
      </c>
      <c r="C53" s="99" t="s">
        <v>101</v>
      </c>
      <c r="D53" s="99">
        <v>358</v>
      </c>
      <c r="E53" s="335">
        <v>47258559</v>
      </c>
      <c r="F53" s="335">
        <v>32340259</v>
      </c>
      <c r="G53" s="123">
        <v>0.6843259651653788</v>
      </c>
      <c r="H53" s="120">
        <v>0.20474136390346845</v>
      </c>
      <c r="I53" s="99">
        <v>132007.14804469273</v>
      </c>
      <c r="J53" s="99">
        <v>90335.918994413412</v>
      </c>
      <c r="K53" s="8"/>
      <c r="L53" s="9"/>
      <c r="M53" s="9"/>
      <c r="N53" s="9"/>
      <c r="O53" s="9"/>
      <c r="P53" s="9"/>
    </row>
    <row r="54" spans="1:16" ht="11.25" customHeight="1">
      <c r="A54" s="20"/>
      <c r="B54" s="99"/>
      <c r="C54" s="99" t="s">
        <v>57</v>
      </c>
      <c r="D54" s="99">
        <v>29083</v>
      </c>
      <c r="E54" s="335">
        <v>7694054728</v>
      </c>
      <c r="F54" s="335">
        <v>6129236546</v>
      </c>
      <c r="G54" s="123">
        <v>0.79661982695478428</v>
      </c>
      <c r="H54" s="120">
        <v>16.632662252526739</v>
      </c>
      <c r="I54" s="99">
        <v>264555.05718117114</v>
      </c>
      <c r="J54" s="99">
        <v>210749.80387167761</v>
      </c>
      <c r="K54" s="8"/>
      <c r="L54" s="9"/>
      <c r="M54" s="9"/>
      <c r="N54" s="9"/>
      <c r="O54" s="9"/>
      <c r="P54" s="9"/>
    </row>
    <row r="55" spans="1:16" ht="11.25" customHeight="1">
      <c r="A55" s="99"/>
      <c r="B55" s="99"/>
      <c r="C55" s="99" t="s">
        <v>58</v>
      </c>
      <c r="D55" s="99">
        <v>12371</v>
      </c>
      <c r="E55" s="335">
        <v>2999735364</v>
      </c>
      <c r="F55" s="335">
        <v>2426234426</v>
      </c>
      <c r="G55" s="123">
        <v>0.80881615595741596</v>
      </c>
      <c r="H55" s="120">
        <v>7.0750151196922015</v>
      </c>
      <c r="I55" s="99">
        <v>242481.23547005092</v>
      </c>
      <c r="J55" s="99">
        <v>196122.74076469161</v>
      </c>
      <c r="K55" s="8"/>
      <c r="L55" s="9"/>
      <c r="M55" s="9"/>
      <c r="N55" s="9"/>
      <c r="O55" s="9"/>
      <c r="P55" s="9"/>
    </row>
    <row r="56" spans="1:16" ht="11.25" customHeight="1">
      <c r="B56" s="99"/>
      <c r="C56" s="99" t="s">
        <v>266</v>
      </c>
      <c r="D56" s="99">
        <v>2447</v>
      </c>
      <c r="E56" s="335">
        <v>1145375912</v>
      </c>
      <c r="F56" s="335">
        <v>670902353</v>
      </c>
      <c r="G56" s="123">
        <v>0.58574861403231604</v>
      </c>
      <c r="H56" s="120">
        <v>1.3994472555077857</v>
      </c>
      <c r="I56" s="99">
        <v>468073.523498161</v>
      </c>
      <c r="J56" s="99">
        <v>274173.41765427054</v>
      </c>
      <c r="K56" s="8"/>
      <c r="L56" s="9"/>
      <c r="M56" s="9"/>
      <c r="N56" s="9"/>
      <c r="O56" s="9"/>
      <c r="P56" s="9"/>
    </row>
    <row r="57" spans="1:16" ht="11.25" customHeight="1">
      <c r="A57" s="99"/>
      <c r="B57" s="99"/>
      <c r="C57" s="99" t="s">
        <v>59</v>
      </c>
      <c r="D57" s="99">
        <v>2145</v>
      </c>
      <c r="E57" s="335">
        <v>301328610</v>
      </c>
      <c r="F57" s="335">
        <v>144842717</v>
      </c>
      <c r="G57" s="123">
        <v>0.48068026796393482</v>
      </c>
      <c r="H57" s="120">
        <v>1.2267324736674297</v>
      </c>
      <c r="I57" s="99">
        <v>140479.53846153847</v>
      </c>
      <c r="J57" s="99">
        <v>67525.742191142184</v>
      </c>
      <c r="K57" s="8"/>
      <c r="L57" s="9"/>
      <c r="M57" s="9"/>
      <c r="N57" s="9"/>
      <c r="O57" s="9"/>
      <c r="P57" s="9"/>
    </row>
    <row r="58" spans="1:16" ht="11.25" customHeight="1">
      <c r="A58" s="20"/>
      <c r="B58" s="99"/>
      <c r="C58" s="99" t="s">
        <v>267</v>
      </c>
      <c r="D58" s="99">
        <v>98</v>
      </c>
      <c r="E58" s="335">
        <v>109052867</v>
      </c>
      <c r="F58" s="335">
        <v>61367036</v>
      </c>
      <c r="G58" s="123">
        <v>0.56272739716233233</v>
      </c>
      <c r="H58" s="120">
        <v>5.6046518610446676E-2</v>
      </c>
      <c r="I58" s="99">
        <v>1112784.357142857</v>
      </c>
      <c r="J58" s="99">
        <v>626194.24489795917</v>
      </c>
      <c r="K58" s="8"/>
      <c r="L58" s="9"/>
      <c r="M58" s="9"/>
      <c r="N58" s="9"/>
      <c r="O58" s="9"/>
      <c r="P58" s="9"/>
    </row>
    <row r="59" spans="1:16" ht="11.25" customHeight="1">
      <c r="A59" s="20"/>
      <c r="B59" s="99"/>
      <c r="C59" s="99" t="s">
        <v>60</v>
      </c>
      <c r="D59" s="99">
        <v>6069</v>
      </c>
      <c r="E59" s="335">
        <v>328530667</v>
      </c>
      <c r="F59" s="335">
        <v>247362114</v>
      </c>
      <c r="G59" s="123">
        <v>0.75293462329956551</v>
      </c>
      <c r="H59" s="120">
        <v>3.4708808310898047</v>
      </c>
      <c r="I59" s="99">
        <v>54132.586422804416</v>
      </c>
      <c r="J59" s="99">
        <v>40758.29856648542</v>
      </c>
      <c r="K59" s="8"/>
      <c r="L59" s="9"/>
      <c r="M59" s="9"/>
      <c r="N59" s="9"/>
      <c r="O59" s="9"/>
      <c r="P59" s="9"/>
    </row>
    <row r="60" spans="1:16" ht="11.25" customHeight="1">
      <c r="A60" s="99"/>
      <c r="B60" s="99"/>
      <c r="C60" s="99" t="s">
        <v>70</v>
      </c>
      <c r="D60" s="99">
        <v>25</v>
      </c>
      <c r="E60" s="335">
        <v>506993</v>
      </c>
      <c r="F60" s="335">
        <v>307930</v>
      </c>
      <c r="G60" s="123">
        <v>0.60736538768779846</v>
      </c>
      <c r="H60" s="120">
        <v>1.4297581278175171E-2</v>
      </c>
      <c r="I60" s="99">
        <v>20279.72</v>
      </c>
      <c r="J60" s="99">
        <v>12317.2</v>
      </c>
      <c r="K60" s="8"/>
      <c r="L60" s="9"/>
      <c r="M60" s="9"/>
      <c r="N60" s="9"/>
      <c r="O60" s="9"/>
      <c r="P60" s="9"/>
    </row>
    <row r="61" spans="1:16" ht="11.25" customHeight="1">
      <c r="A61" s="20"/>
      <c r="B61" s="99"/>
      <c r="C61" s="99" t="s">
        <v>98</v>
      </c>
      <c r="D61" s="99">
        <v>2601</v>
      </c>
      <c r="E61" s="335">
        <v>28319264</v>
      </c>
      <c r="F61" s="335">
        <v>26752569</v>
      </c>
      <c r="G61" s="123">
        <v>0.9446774111078593</v>
      </c>
      <c r="H61" s="120">
        <v>1.4875203561813448</v>
      </c>
      <c r="I61" s="99">
        <v>10887.836985774702</v>
      </c>
      <c r="J61" s="99">
        <v>10285.493656286044</v>
      </c>
      <c r="K61" s="8"/>
      <c r="L61" s="9"/>
      <c r="M61" s="9"/>
      <c r="N61" s="9"/>
      <c r="O61" s="9"/>
      <c r="P61" s="9"/>
    </row>
    <row r="62" spans="1:16" ht="11.25" customHeight="1">
      <c r="A62" s="20"/>
      <c r="B62" s="99"/>
      <c r="C62" s="99" t="s">
        <v>103</v>
      </c>
      <c r="D62" s="99">
        <v>2</v>
      </c>
      <c r="E62" s="335">
        <v>400000</v>
      </c>
      <c r="F62" s="335">
        <v>111210</v>
      </c>
      <c r="G62" s="123">
        <v>0.27802500000000002</v>
      </c>
      <c r="H62" s="120">
        <v>1.1438065022540138E-3</v>
      </c>
      <c r="I62" s="99">
        <v>200000</v>
      </c>
      <c r="J62" s="99">
        <v>55605</v>
      </c>
      <c r="K62" s="8"/>
      <c r="L62" s="9"/>
      <c r="M62" s="9"/>
      <c r="N62" s="9"/>
      <c r="O62" s="9"/>
      <c r="P62" s="9"/>
    </row>
    <row r="63" spans="1:16" ht="11.25" customHeight="1">
      <c r="A63" s="20"/>
      <c r="B63" s="99"/>
      <c r="C63" s="99" t="s">
        <v>268</v>
      </c>
      <c r="D63" s="99">
        <v>25</v>
      </c>
      <c r="E63" s="335">
        <v>1602587</v>
      </c>
      <c r="F63" s="335">
        <v>1568688</v>
      </c>
      <c r="G63" s="123">
        <v>0.97884732622940285</v>
      </c>
      <c r="H63" s="120">
        <v>1.4297581278175171E-2</v>
      </c>
      <c r="I63" s="99">
        <v>64103.48</v>
      </c>
      <c r="J63" s="99">
        <v>62747.519999999997</v>
      </c>
      <c r="K63" s="8"/>
      <c r="L63" s="9"/>
      <c r="M63" s="9"/>
      <c r="N63" s="9"/>
      <c r="O63" s="9"/>
      <c r="P63" s="9"/>
    </row>
    <row r="64" spans="1:16" ht="11.25" customHeight="1">
      <c r="A64" s="20"/>
      <c r="B64" s="99"/>
      <c r="C64" s="99" t="s">
        <v>260</v>
      </c>
      <c r="D64" s="99">
        <v>6</v>
      </c>
      <c r="E64" s="335">
        <v>58266</v>
      </c>
      <c r="F64" s="335">
        <v>39295</v>
      </c>
      <c r="G64" s="123">
        <v>0.67440702982871659</v>
      </c>
      <c r="H64" s="120">
        <v>3.431419506762041E-3</v>
      </c>
      <c r="I64" s="99">
        <v>9711</v>
      </c>
      <c r="J64" s="99">
        <v>6549.166666666667</v>
      </c>
      <c r="K64" s="8"/>
      <c r="L64" s="9"/>
      <c r="M64" s="9"/>
      <c r="N64" s="9"/>
      <c r="O64" s="9"/>
      <c r="P64" s="9"/>
    </row>
    <row r="65" spans="1:18" ht="11.25" customHeight="1">
      <c r="A65" s="20"/>
      <c r="B65" s="99"/>
      <c r="C65" s="99" t="s">
        <v>261</v>
      </c>
      <c r="D65" s="99">
        <v>9</v>
      </c>
      <c r="E65" s="335">
        <v>116622</v>
      </c>
      <c r="F65" s="335">
        <v>81639</v>
      </c>
      <c r="G65" s="123">
        <v>0.70003086896125943</v>
      </c>
      <c r="H65" s="120">
        <v>5.147129260143061E-3</v>
      </c>
      <c r="I65" s="99">
        <v>12958</v>
      </c>
      <c r="J65" s="99">
        <v>9071</v>
      </c>
      <c r="K65" s="8"/>
      <c r="L65" s="9"/>
      <c r="M65" s="9"/>
      <c r="N65" s="9"/>
      <c r="O65" s="9"/>
      <c r="P65" s="9"/>
    </row>
    <row r="66" spans="1:18" ht="11.25" customHeight="1">
      <c r="A66" s="118"/>
      <c r="B66" s="100"/>
      <c r="C66" s="100" t="s">
        <v>14</v>
      </c>
      <c r="D66" s="100">
        <v>55239</v>
      </c>
      <c r="E66" s="336">
        <v>12656340439</v>
      </c>
      <c r="F66" s="336">
        <v>9741146782</v>
      </c>
      <c r="G66" s="124">
        <v>0.76966535697657523</v>
      </c>
      <c r="H66" s="121">
        <v>31.591363689004734</v>
      </c>
      <c r="I66" s="100">
        <v>229119.651677257</v>
      </c>
      <c r="J66" s="100">
        <v>176345.45849852459</v>
      </c>
      <c r="K66" s="8"/>
      <c r="L66" s="9"/>
      <c r="M66" s="9"/>
      <c r="N66" s="9"/>
      <c r="O66" s="9"/>
      <c r="P66" s="9"/>
    </row>
    <row r="67" spans="1:18" ht="11.25" customHeight="1">
      <c r="A67" s="99"/>
      <c r="B67" s="99" t="s">
        <v>97</v>
      </c>
      <c r="C67" s="99" t="s">
        <v>93</v>
      </c>
      <c r="D67" s="99">
        <v>142643</v>
      </c>
      <c r="E67" s="335">
        <v>4418600287</v>
      </c>
      <c r="F67" s="335">
        <v>4083576868</v>
      </c>
      <c r="G67" s="123">
        <v>0.92417883554987423</v>
      </c>
      <c r="H67" s="120">
        <v>81.577995450509647</v>
      </c>
      <c r="I67" s="99">
        <v>30976.635986343528</v>
      </c>
      <c r="J67" s="99">
        <v>28627.951375111294</v>
      </c>
      <c r="K67" s="8"/>
      <c r="L67" s="9"/>
      <c r="M67" s="9"/>
      <c r="N67" s="9"/>
      <c r="O67" s="9"/>
      <c r="P67" s="9"/>
    </row>
    <row r="68" spans="1:18" ht="11.25" customHeight="1">
      <c r="A68" s="20"/>
      <c r="B68" s="99"/>
      <c r="C68" s="99" t="s">
        <v>96</v>
      </c>
      <c r="D68" s="99">
        <v>19492</v>
      </c>
      <c r="E68" s="335">
        <v>612985378</v>
      </c>
      <c r="F68" s="335">
        <v>364352372</v>
      </c>
      <c r="G68" s="123">
        <v>0.59438998885875549</v>
      </c>
      <c r="H68" s="120">
        <v>11.147538170967618</v>
      </c>
      <c r="I68" s="99">
        <v>31448.049353580955</v>
      </c>
      <c r="J68" s="99">
        <v>18692.405704904577</v>
      </c>
      <c r="K68" s="8"/>
      <c r="L68" s="9"/>
      <c r="M68" s="9"/>
      <c r="N68" s="9"/>
      <c r="O68" s="9"/>
      <c r="P68" s="9"/>
    </row>
    <row r="69" spans="1:18" ht="11.25" customHeight="1">
      <c r="A69" s="20"/>
      <c r="B69" s="99"/>
      <c r="C69" s="99" t="s">
        <v>87</v>
      </c>
      <c r="D69" s="99">
        <v>8475</v>
      </c>
      <c r="E69" s="335">
        <v>869652128</v>
      </c>
      <c r="F69" s="335">
        <v>698521393</v>
      </c>
      <c r="G69" s="123">
        <v>0.80321932242773741</v>
      </c>
      <c r="H69" s="120">
        <v>4.8468800533013825</v>
      </c>
      <c r="I69" s="99">
        <v>102613.82041297934</v>
      </c>
      <c r="J69" s="99">
        <v>82421.403303834813</v>
      </c>
      <c r="K69" s="8"/>
      <c r="L69" s="9"/>
      <c r="M69" s="9"/>
      <c r="N69" s="9"/>
      <c r="O69" s="9"/>
      <c r="P69" s="9"/>
    </row>
    <row r="70" spans="1:18" ht="11.25" customHeight="1">
      <c r="A70" s="99"/>
      <c r="B70" s="99"/>
      <c r="C70" s="99" t="s">
        <v>61</v>
      </c>
      <c r="D70" s="99">
        <v>18836</v>
      </c>
      <c r="E70" s="335">
        <v>538790532</v>
      </c>
      <c r="F70" s="335">
        <v>427322343</v>
      </c>
      <c r="G70" s="123">
        <v>0.79311405383047817</v>
      </c>
      <c r="H70" s="120">
        <v>10.7723696382283</v>
      </c>
      <c r="I70" s="99">
        <v>28604.296665958802</v>
      </c>
      <c r="J70" s="99">
        <v>22686.46968570822</v>
      </c>
      <c r="K70" s="8"/>
      <c r="L70" s="9"/>
      <c r="M70" s="9"/>
      <c r="N70" s="9"/>
      <c r="O70" s="9"/>
      <c r="P70" s="9"/>
    </row>
    <row r="71" spans="1:18" ht="11.25" customHeight="1">
      <c r="B71" s="99"/>
      <c r="C71" s="99" t="s">
        <v>94</v>
      </c>
      <c r="D71" s="99">
        <v>28</v>
      </c>
      <c r="E71" s="335">
        <v>40786679</v>
      </c>
      <c r="F71" s="335">
        <v>18843808</v>
      </c>
      <c r="G71" s="123">
        <v>0.46200888285118774</v>
      </c>
      <c r="H71" s="120">
        <v>1.6013291031556191E-2</v>
      </c>
      <c r="I71" s="99">
        <v>1456667.107142857</v>
      </c>
      <c r="J71" s="99">
        <v>672993.14285714284</v>
      </c>
      <c r="K71" s="8"/>
      <c r="L71" s="9"/>
      <c r="M71" s="9"/>
      <c r="N71" s="9"/>
      <c r="O71" s="9"/>
      <c r="P71" s="9"/>
    </row>
    <row r="72" spans="1:18" ht="11.25" customHeight="1">
      <c r="A72" s="99"/>
      <c r="B72" s="99"/>
      <c r="C72" s="99" t="s">
        <v>95</v>
      </c>
      <c r="D72" s="99"/>
      <c r="E72" s="335"/>
      <c r="F72" s="335"/>
      <c r="G72" s="123"/>
      <c r="H72" s="120"/>
      <c r="I72" s="99"/>
      <c r="J72" s="318"/>
      <c r="K72" s="8"/>
      <c r="L72" s="21"/>
      <c r="M72" s="9"/>
      <c r="N72" s="9"/>
      <c r="O72" s="9"/>
      <c r="P72" s="9"/>
    </row>
    <row r="73" spans="1:18" ht="11.25" customHeight="1">
      <c r="A73" s="20"/>
      <c r="B73" s="99"/>
      <c r="C73" s="99" t="s">
        <v>161</v>
      </c>
      <c r="D73" s="99">
        <v>122534</v>
      </c>
      <c r="E73" s="335">
        <v>2200926653</v>
      </c>
      <c r="F73" s="335">
        <v>1690418206</v>
      </c>
      <c r="G73" s="123">
        <v>0.76804840529140528</v>
      </c>
      <c r="H73" s="120">
        <v>70.077592973596651</v>
      </c>
      <c r="I73" s="99">
        <v>17961.762882138835</v>
      </c>
      <c r="J73" s="99">
        <v>13795.503337849086</v>
      </c>
      <c r="K73" s="8"/>
      <c r="L73" s="21"/>
      <c r="M73" s="9"/>
      <c r="N73" s="9"/>
      <c r="O73" s="9"/>
      <c r="P73" s="9"/>
    </row>
    <row r="74" spans="1:18" s="57" customFormat="1" ht="11.25" customHeight="1">
      <c r="A74" s="100"/>
      <c r="B74" s="100"/>
      <c r="C74" s="100" t="s">
        <v>14</v>
      </c>
      <c r="D74" s="100">
        <v>312008</v>
      </c>
      <c r="E74" s="336">
        <v>8681741657</v>
      </c>
      <c r="F74" s="336">
        <v>7283034990</v>
      </c>
      <c r="G74" s="124">
        <v>0.83889100571516806</v>
      </c>
      <c r="H74" s="121">
        <v>178.43838957763518</v>
      </c>
      <c r="I74" s="100">
        <v>27825.381583164533</v>
      </c>
      <c r="J74" s="100">
        <v>23342.462340709211</v>
      </c>
      <c r="K74" s="62"/>
      <c r="L74" s="21"/>
      <c r="M74" s="21"/>
      <c r="N74" s="21"/>
      <c r="O74" s="21"/>
      <c r="P74" s="21"/>
      <c r="Q74" s="20"/>
      <c r="R74" s="20"/>
    </row>
    <row r="75" spans="1:18" s="57" customFormat="1" ht="11.25" customHeight="1">
      <c r="A75" s="131"/>
      <c r="B75" s="99" t="s">
        <v>164</v>
      </c>
      <c r="C75" s="99" t="s">
        <v>165</v>
      </c>
      <c r="D75" s="99"/>
      <c r="E75" s="335"/>
      <c r="F75" s="335"/>
      <c r="G75" s="123"/>
      <c r="H75" s="120"/>
      <c r="I75" s="99"/>
      <c r="J75" s="99"/>
      <c r="K75" s="62"/>
      <c r="L75" s="21"/>
      <c r="M75" s="21"/>
      <c r="N75" s="21"/>
      <c r="O75" s="21"/>
      <c r="P75" s="21"/>
      <c r="Q75" s="20"/>
      <c r="R75" s="20"/>
    </row>
    <row r="76" spans="1:18" s="57" customFormat="1" ht="11.25" customHeight="1">
      <c r="A76" s="99"/>
      <c r="B76" s="99"/>
      <c r="C76" s="111" t="s">
        <v>166</v>
      </c>
      <c r="D76" s="99">
        <v>41</v>
      </c>
      <c r="E76" s="335">
        <v>168102225</v>
      </c>
      <c r="F76" s="335">
        <v>125078386</v>
      </c>
      <c r="G76" s="123">
        <v>0.7440614542728391</v>
      </c>
      <c r="H76" s="120">
        <v>2.3448033296207281E-2</v>
      </c>
      <c r="I76" s="99">
        <v>4100054.2682926827</v>
      </c>
      <c r="J76" s="99">
        <v>3050692.3414634145</v>
      </c>
      <c r="K76" s="62"/>
      <c r="L76" s="21"/>
      <c r="M76" s="21"/>
      <c r="N76" s="21"/>
      <c r="O76" s="21"/>
      <c r="P76" s="21"/>
      <c r="Q76" s="20"/>
      <c r="R76" s="20"/>
    </row>
    <row r="77" spans="1:18" s="57" customFormat="1" ht="11.25" customHeight="1">
      <c r="A77" s="20"/>
      <c r="B77" s="99"/>
      <c r="C77" s="99" t="s">
        <v>167</v>
      </c>
      <c r="D77" s="99">
        <v>137</v>
      </c>
      <c r="E77" s="335">
        <v>275739041</v>
      </c>
      <c r="F77" s="335">
        <v>262357753</v>
      </c>
      <c r="G77" s="123">
        <v>0.95147118829647337</v>
      </c>
      <c r="H77" s="120">
        <v>7.8350745404399944E-2</v>
      </c>
      <c r="I77" s="99">
        <v>2012693.7299270073</v>
      </c>
      <c r="J77" s="99">
        <v>1915020.0948905109</v>
      </c>
      <c r="K77" s="62"/>
      <c r="L77" s="9"/>
      <c r="M77" s="21"/>
      <c r="N77" s="21"/>
      <c r="O77" s="21"/>
      <c r="P77" s="21"/>
      <c r="Q77" s="20"/>
      <c r="R77" s="20"/>
    </row>
    <row r="78" spans="1:18" s="57" customFormat="1" ht="11.25" customHeight="1">
      <c r="A78" s="97"/>
      <c r="B78" s="100"/>
      <c r="C78" s="100" t="s">
        <v>14</v>
      </c>
      <c r="D78" s="100">
        <v>178</v>
      </c>
      <c r="E78" s="336">
        <v>443841266</v>
      </c>
      <c r="F78" s="336">
        <v>387436139</v>
      </c>
      <c r="G78" s="124">
        <v>0.87291599199791392</v>
      </c>
      <c r="H78" s="121">
        <v>0.10179877870060722</v>
      </c>
      <c r="I78" s="100">
        <v>2493490.2584269661</v>
      </c>
      <c r="J78" s="100">
        <v>2176607.5224719103</v>
      </c>
      <c r="K78" s="62"/>
      <c r="L78" s="9"/>
      <c r="M78" s="21"/>
      <c r="N78" s="21"/>
      <c r="O78" s="21"/>
      <c r="P78" s="21"/>
      <c r="Q78" s="20"/>
      <c r="R78" s="20"/>
    </row>
    <row r="79" spans="1:18" ht="11.25" customHeight="1">
      <c r="A79" s="118"/>
      <c r="B79" s="99" t="s">
        <v>168</v>
      </c>
      <c r="C79" s="99" t="s">
        <v>169</v>
      </c>
      <c r="D79" s="314">
        <v>13</v>
      </c>
      <c r="E79" s="335">
        <v>8083598</v>
      </c>
      <c r="F79" s="335">
        <v>4421792</v>
      </c>
      <c r="G79" s="123">
        <v>0.54700790415357126</v>
      </c>
      <c r="H79" s="120">
        <v>7.4347422646510886E-3</v>
      </c>
      <c r="I79" s="99">
        <v>621815.23076923075</v>
      </c>
      <c r="J79" s="99">
        <v>340137.84615384613</v>
      </c>
      <c r="K79" s="8"/>
      <c r="M79" s="9"/>
      <c r="N79" s="9"/>
      <c r="O79" s="9"/>
      <c r="P79" s="9"/>
    </row>
    <row r="80" spans="1:18" ht="11.25" customHeight="1">
      <c r="B80" s="99"/>
      <c r="C80" s="99" t="s">
        <v>235</v>
      </c>
      <c r="D80" s="99">
        <v>5</v>
      </c>
      <c r="E80" s="335">
        <v>535960</v>
      </c>
      <c r="F80" s="335">
        <v>186240</v>
      </c>
      <c r="G80" s="123">
        <v>0.3474886185536234</v>
      </c>
      <c r="H80" s="120">
        <v>2.8595162556350343E-3</v>
      </c>
      <c r="I80" s="99">
        <v>107192</v>
      </c>
      <c r="J80" s="99">
        <v>37248</v>
      </c>
      <c r="K80" s="8"/>
      <c r="M80" s="9"/>
      <c r="N80" s="9"/>
      <c r="O80" s="9"/>
      <c r="P80" s="9"/>
    </row>
    <row r="81" spans="1:22" ht="11.25" customHeight="1">
      <c r="A81" s="118"/>
      <c r="B81" s="100"/>
      <c r="C81" s="100" t="s">
        <v>14</v>
      </c>
      <c r="D81" s="100">
        <v>18</v>
      </c>
      <c r="E81" s="336">
        <v>8619558</v>
      </c>
      <c r="F81" s="336">
        <v>4608032</v>
      </c>
      <c r="G81" s="124">
        <v>0.53460189025933813</v>
      </c>
      <c r="H81" s="121">
        <v>1.0294258520286122E-2</v>
      </c>
      <c r="I81" s="100">
        <v>478864.33333333331</v>
      </c>
      <c r="J81" s="100">
        <v>256001.77777777778</v>
      </c>
      <c r="K81" s="8"/>
      <c r="M81" s="9"/>
      <c r="N81" s="9"/>
      <c r="O81" s="9"/>
      <c r="P81" s="9"/>
    </row>
    <row r="82" spans="1:22" ht="11.25" customHeight="1">
      <c r="B82" s="99"/>
      <c r="C82" s="99" t="s">
        <v>15</v>
      </c>
      <c r="D82" s="99">
        <v>176138</v>
      </c>
      <c r="E82" s="335">
        <v>10777964374</v>
      </c>
      <c r="F82" s="335">
        <v>8824371997</v>
      </c>
      <c r="G82" s="123">
        <v>0.81874198974783141</v>
      </c>
      <c r="H82" s="120">
        <v>100.73389484700873</v>
      </c>
      <c r="I82" s="99">
        <v>61190.455063643283</v>
      </c>
      <c r="J82" s="99">
        <v>50099.194932382561</v>
      </c>
      <c r="K82" s="8"/>
      <c r="M82" s="9"/>
      <c r="N82" s="9"/>
      <c r="O82" s="9"/>
      <c r="P82" s="9"/>
    </row>
    <row r="83" spans="1:22" ht="11.25" customHeight="1">
      <c r="A83" s="102"/>
      <c r="B83" s="102"/>
      <c r="C83" s="102" t="s">
        <v>173</v>
      </c>
      <c r="D83" s="102">
        <v>1403545</v>
      </c>
      <c r="E83" s="331">
        <v>52637048462</v>
      </c>
      <c r="F83" s="331">
        <v>42037282572</v>
      </c>
      <c r="G83" s="114">
        <v>0.79862537509768927</v>
      </c>
      <c r="H83" s="126">
        <v>802.69194860305481</v>
      </c>
      <c r="I83" s="102">
        <v>37502.928984820581</v>
      </c>
      <c r="J83" s="102">
        <v>29950.790727764339</v>
      </c>
      <c r="K83" s="8"/>
      <c r="M83" s="9"/>
      <c r="N83" s="9"/>
      <c r="O83" s="9"/>
      <c r="P83" s="9"/>
    </row>
    <row r="84" spans="1:22" ht="15" customHeight="1">
      <c r="A84" s="105"/>
      <c r="B84" s="105"/>
      <c r="C84" s="105"/>
      <c r="D84" s="105"/>
      <c r="E84" s="180"/>
      <c r="F84" s="180"/>
      <c r="G84" s="184"/>
      <c r="H84" s="138"/>
      <c r="I84" s="105"/>
      <c r="J84" s="105"/>
      <c r="K84" s="8"/>
      <c r="M84" s="9"/>
      <c r="N84" s="9"/>
      <c r="O84" s="9"/>
      <c r="P84" s="9"/>
    </row>
    <row r="85" spans="1:22" ht="11.25" customHeight="1">
      <c r="A85" s="105"/>
      <c r="B85" s="105"/>
      <c r="C85" s="105"/>
      <c r="D85" s="105"/>
      <c r="E85" s="180"/>
      <c r="F85" s="180"/>
      <c r="G85" s="184"/>
      <c r="H85" s="138"/>
      <c r="I85" s="105"/>
      <c r="J85" s="105"/>
      <c r="K85" s="8"/>
      <c r="M85" s="9"/>
      <c r="N85" s="9"/>
      <c r="O85" s="9"/>
      <c r="P85" s="9"/>
    </row>
    <row r="86" spans="1:22" s="53" customFormat="1" ht="11.65" customHeight="1">
      <c r="A86" s="353" t="s">
        <v>203</v>
      </c>
      <c r="B86" s="353"/>
      <c r="C86" s="353"/>
      <c r="D86" s="353"/>
      <c r="E86" s="353"/>
      <c r="F86" s="353"/>
      <c r="G86" s="353"/>
      <c r="H86" s="353"/>
      <c r="I86" s="353"/>
      <c r="J86" s="353"/>
      <c r="K86" s="166"/>
      <c r="L86" s="78"/>
      <c r="M86" s="166"/>
      <c r="N86" s="166"/>
      <c r="O86" s="166"/>
      <c r="P86" s="166"/>
      <c r="Q86" s="166"/>
      <c r="R86" s="166"/>
      <c r="S86" s="166"/>
      <c r="T86" s="166"/>
      <c r="U86" s="4"/>
      <c r="V86" s="173"/>
    </row>
    <row r="87" spans="1:22" s="53" customFormat="1" ht="11.65" customHeight="1">
      <c r="A87" s="353" t="s">
        <v>213</v>
      </c>
      <c r="B87" s="353"/>
      <c r="C87" s="353"/>
      <c r="D87" s="353"/>
      <c r="E87" s="353"/>
      <c r="F87" s="353"/>
      <c r="G87" s="353"/>
      <c r="H87" s="353"/>
      <c r="I87" s="353"/>
      <c r="J87" s="353"/>
      <c r="K87" s="166"/>
      <c r="L87" s="166"/>
      <c r="M87" s="166"/>
      <c r="N87" s="166"/>
      <c r="O87" s="166"/>
      <c r="P87" s="166"/>
      <c r="Q87" s="166"/>
      <c r="R87" s="166"/>
      <c r="S87" s="166"/>
      <c r="T87" s="166"/>
      <c r="U87" s="4"/>
      <c r="V87" s="173"/>
    </row>
    <row r="88" spans="1:22" s="53" customFormat="1" ht="11.65" customHeight="1">
      <c r="A88" s="167"/>
      <c r="B88" s="167"/>
      <c r="C88" s="167"/>
      <c r="D88" s="167"/>
      <c r="E88" s="167"/>
      <c r="F88" s="167"/>
      <c r="G88" s="167"/>
      <c r="H88" s="167"/>
      <c r="I88" s="167"/>
      <c r="J88" s="167"/>
      <c r="K88" s="166"/>
      <c r="L88" s="166"/>
      <c r="M88" s="166"/>
      <c r="N88" s="166"/>
      <c r="O88" s="166"/>
      <c r="P88" s="166"/>
      <c r="Q88" s="166"/>
      <c r="R88" s="166"/>
      <c r="S88" s="166"/>
      <c r="T88" s="166"/>
      <c r="U88" s="4"/>
      <c r="V88" s="173"/>
    </row>
    <row r="89" spans="1:22" s="53" customFormat="1" ht="11.65" customHeight="1">
      <c r="A89" s="167"/>
      <c r="B89" s="167"/>
      <c r="C89" s="167"/>
      <c r="D89" s="167"/>
      <c r="E89" s="167"/>
      <c r="F89" s="167"/>
      <c r="G89" s="167"/>
      <c r="H89" s="167"/>
      <c r="I89" s="167"/>
      <c r="J89" s="167"/>
      <c r="K89" s="166"/>
      <c r="L89" s="166"/>
      <c r="M89" s="166"/>
      <c r="N89" s="166"/>
      <c r="O89" s="166"/>
      <c r="P89" s="166"/>
      <c r="Q89" s="166"/>
      <c r="R89" s="166"/>
      <c r="S89" s="166"/>
      <c r="T89" s="166"/>
      <c r="U89" s="4"/>
      <c r="V89" s="173"/>
    </row>
    <row r="90" spans="1:22" s="53" customFormat="1" ht="11.65" customHeight="1">
      <c r="A90" s="385" t="s">
        <v>12</v>
      </c>
      <c r="B90" s="395" t="s">
        <v>68</v>
      </c>
      <c r="C90" s="380" t="s">
        <v>69</v>
      </c>
      <c r="D90" s="395" t="s">
        <v>63</v>
      </c>
      <c r="E90" s="385" t="s">
        <v>91</v>
      </c>
      <c r="F90" s="385" t="s">
        <v>92</v>
      </c>
      <c r="G90" s="385" t="s">
        <v>67</v>
      </c>
      <c r="H90" s="385" t="s">
        <v>74</v>
      </c>
      <c r="I90" s="385" t="s">
        <v>72</v>
      </c>
      <c r="J90" s="385" t="s">
        <v>71</v>
      </c>
      <c r="K90" s="166"/>
      <c r="L90" s="166"/>
      <c r="M90" s="166"/>
      <c r="N90" s="166"/>
      <c r="O90" s="166"/>
      <c r="P90" s="166"/>
      <c r="Q90" s="166"/>
      <c r="R90" s="166"/>
      <c r="S90" s="166"/>
      <c r="T90" s="166"/>
      <c r="U90" s="4"/>
      <c r="V90" s="173"/>
    </row>
    <row r="91" spans="1:22" s="53" customFormat="1" ht="21.75" customHeight="1">
      <c r="A91" s="388"/>
      <c r="B91" s="396"/>
      <c r="C91" s="381"/>
      <c r="D91" s="396"/>
      <c r="E91" s="388"/>
      <c r="F91" s="388"/>
      <c r="G91" s="388"/>
      <c r="H91" s="388"/>
      <c r="I91" s="388"/>
      <c r="J91" s="388"/>
      <c r="K91" s="166"/>
      <c r="L91" s="166"/>
      <c r="M91" s="166"/>
      <c r="N91" s="166"/>
      <c r="O91" s="166"/>
      <c r="P91" s="166"/>
      <c r="Q91" s="166"/>
      <c r="R91" s="166"/>
      <c r="S91" s="166"/>
      <c r="T91" s="166"/>
      <c r="U91" s="4"/>
      <c r="V91" s="173"/>
    </row>
    <row r="92" spans="1:22" ht="13.15" customHeight="1">
      <c r="A92" s="99" t="s">
        <v>128</v>
      </c>
      <c r="B92" s="99" t="s">
        <v>20</v>
      </c>
      <c r="C92" s="99" t="s">
        <v>26</v>
      </c>
      <c r="D92" s="99">
        <v>138755</v>
      </c>
      <c r="E92" s="335">
        <v>4162387138</v>
      </c>
      <c r="F92" s="335">
        <v>3412485161</v>
      </c>
      <c r="G92" s="116">
        <v>0.81983848399062587</v>
      </c>
      <c r="H92" s="120">
        <v>91.123974543341674</v>
      </c>
      <c r="I92" s="99">
        <v>29998.105567366943</v>
      </c>
      <c r="J92" s="99">
        <v>24593.601390940868</v>
      </c>
      <c r="K92" s="8"/>
      <c r="M92" s="9"/>
      <c r="N92" s="9"/>
      <c r="O92" s="9"/>
      <c r="P92" s="9"/>
    </row>
    <row r="93" spans="1:22" ht="11.25" customHeight="1">
      <c r="A93" s="20"/>
      <c r="B93" s="99"/>
      <c r="C93" s="99" t="s">
        <v>27</v>
      </c>
      <c r="D93" s="99">
        <v>71</v>
      </c>
      <c r="E93" s="335">
        <v>2982487</v>
      </c>
      <c r="F93" s="335">
        <v>1336917</v>
      </c>
      <c r="G93" s="116">
        <v>0.44825576775355602</v>
      </c>
      <c r="H93" s="120">
        <v>4.6627524720386719E-2</v>
      </c>
      <c r="I93" s="99">
        <v>42006.859154929574</v>
      </c>
      <c r="J93" s="99">
        <v>18829.816901408452</v>
      </c>
    </row>
    <row r="94" spans="1:22" ht="11.25" customHeight="1">
      <c r="A94" s="20"/>
      <c r="B94" s="99"/>
      <c r="C94" s="99" t="s">
        <v>28</v>
      </c>
      <c r="D94" s="99">
        <v>10013</v>
      </c>
      <c r="E94" s="335">
        <v>532227848</v>
      </c>
      <c r="F94" s="335">
        <v>392801492</v>
      </c>
      <c r="G94" s="116">
        <v>0.73803258036208585</v>
      </c>
      <c r="H94" s="120">
        <v>6.5757944369751016</v>
      </c>
      <c r="I94" s="99">
        <v>53153.685009487665</v>
      </c>
      <c r="J94" s="99">
        <v>39229.151303305705</v>
      </c>
    </row>
    <row r="95" spans="1:22" ht="11.25" customHeight="1">
      <c r="A95" s="99"/>
      <c r="B95" s="99"/>
      <c r="C95" s="99" t="s">
        <v>162</v>
      </c>
      <c r="D95" s="99">
        <v>791</v>
      </c>
      <c r="E95" s="335">
        <v>25838154</v>
      </c>
      <c r="F95" s="335">
        <v>20235716</v>
      </c>
      <c r="G95" s="116">
        <v>0.78317189378157592</v>
      </c>
      <c r="H95" s="120">
        <v>0.51947002892712535</v>
      </c>
      <c r="I95" s="99">
        <v>32665.175726927941</v>
      </c>
      <c r="J95" s="99">
        <v>25582.447534766117</v>
      </c>
    </row>
    <row r="96" spans="1:22" ht="11.25" customHeight="1">
      <c r="A96" s="118"/>
      <c r="B96" s="100"/>
      <c r="C96" s="100" t="s">
        <v>14</v>
      </c>
      <c r="D96" s="100">
        <v>149630</v>
      </c>
      <c r="E96" s="336">
        <v>4723435627</v>
      </c>
      <c r="F96" s="336">
        <v>3826859286</v>
      </c>
      <c r="G96" s="119">
        <v>0.81018554886722494</v>
      </c>
      <c r="H96" s="121">
        <v>98.265866533964299</v>
      </c>
      <c r="I96" s="100">
        <v>31567.437191739624</v>
      </c>
      <c r="J96" s="100">
        <v>25575.481427521219</v>
      </c>
    </row>
    <row r="97" spans="1:27" ht="11.25" customHeight="1">
      <c r="B97" s="99" t="s">
        <v>21</v>
      </c>
      <c r="C97" s="99" t="s">
        <v>29</v>
      </c>
      <c r="D97" s="99">
        <v>446967</v>
      </c>
      <c r="E97" s="335">
        <v>3693822576</v>
      </c>
      <c r="F97" s="335">
        <v>2882747950</v>
      </c>
      <c r="G97" s="116">
        <v>0.78042404330142356</v>
      </c>
      <c r="H97" s="120">
        <v>293.53471608024074</v>
      </c>
      <c r="I97" s="99">
        <v>8264.1952895851373</v>
      </c>
      <c r="J97" s="99">
        <v>6449.5767025306122</v>
      </c>
      <c r="L97" s="9"/>
    </row>
    <row r="98" spans="1:27" ht="11.25" customHeight="1">
      <c r="A98" s="99"/>
      <c r="B98" s="99"/>
      <c r="C98" s="99" t="s">
        <v>30</v>
      </c>
      <c r="D98" s="99">
        <v>60452</v>
      </c>
      <c r="E98" s="335">
        <v>3914757308</v>
      </c>
      <c r="F98" s="335">
        <v>3130810347</v>
      </c>
      <c r="G98" s="123">
        <v>0.79974570597314787</v>
      </c>
      <c r="H98" s="120">
        <v>39.700382033758004</v>
      </c>
      <c r="I98" s="99">
        <v>64758.110699397868</v>
      </c>
      <c r="J98" s="99">
        <v>51790.020958777211</v>
      </c>
      <c r="L98" s="9"/>
    </row>
    <row r="99" spans="1:27" ht="11.25" customHeight="1">
      <c r="A99" s="20"/>
      <c r="B99" s="99"/>
      <c r="C99" s="99" t="s">
        <v>31</v>
      </c>
      <c r="D99" s="99">
        <v>10446</v>
      </c>
      <c r="E99" s="335">
        <v>329541645</v>
      </c>
      <c r="F99" s="335">
        <v>256448730</v>
      </c>
      <c r="G99" s="123">
        <v>0.77819824562689188</v>
      </c>
      <c r="H99" s="120">
        <v>6.8601566651994323</v>
      </c>
      <c r="I99" s="99">
        <v>31547.161114302125</v>
      </c>
      <c r="J99" s="99">
        <v>24549.945433658817</v>
      </c>
      <c r="K99" s="9"/>
      <c r="L99" s="9"/>
      <c r="M99" s="9"/>
      <c r="N99" s="9"/>
      <c r="O99" s="9"/>
      <c r="P99" s="9"/>
      <c r="Q99" s="9"/>
      <c r="R99" s="9"/>
      <c r="S99" s="6"/>
      <c r="T99" s="6"/>
    </row>
    <row r="100" spans="1:27" ht="11.25" customHeight="1">
      <c r="A100" s="97"/>
      <c r="B100" s="100"/>
      <c r="C100" s="100" t="s">
        <v>14</v>
      </c>
      <c r="D100" s="100">
        <v>517865</v>
      </c>
      <c r="E100" s="336">
        <v>7938121529</v>
      </c>
      <c r="F100" s="336">
        <v>6270007027</v>
      </c>
      <c r="G100" s="124">
        <v>0.78986029680876657</v>
      </c>
      <c r="H100" s="121">
        <v>340.09525477919817</v>
      </c>
      <c r="I100" s="100">
        <v>15328.553829666032</v>
      </c>
      <c r="J100" s="100">
        <v>12107.416077549167</v>
      </c>
      <c r="K100" s="9"/>
      <c r="L100" s="9"/>
      <c r="M100" s="9"/>
      <c r="N100" s="9"/>
      <c r="O100" s="9"/>
      <c r="P100" s="9"/>
      <c r="Q100" s="9"/>
      <c r="R100" s="9"/>
      <c r="S100" s="6"/>
      <c r="T100" s="6"/>
    </row>
    <row r="101" spans="1:27" ht="11.25" customHeight="1">
      <c r="B101" s="99" t="s">
        <v>62</v>
      </c>
      <c r="C101" s="99" t="s">
        <v>32</v>
      </c>
      <c r="D101" s="99">
        <v>1151</v>
      </c>
      <c r="E101" s="335">
        <v>189444604</v>
      </c>
      <c r="F101" s="335">
        <v>127520237</v>
      </c>
      <c r="G101" s="123">
        <v>0.67312678380641555</v>
      </c>
      <c r="H101" s="120">
        <v>0.75589128103049452</v>
      </c>
      <c r="I101" s="99">
        <v>164591.31537793225</v>
      </c>
      <c r="J101" s="99">
        <v>110790.82276281495</v>
      </c>
      <c r="K101" s="9"/>
      <c r="L101" s="9"/>
      <c r="M101" s="9"/>
      <c r="N101" s="9"/>
      <c r="O101" s="9"/>
      <c r="P101" s="9"/>
      <c r="Q101" s="9"/>
      <c r="R101" s="9"/>
      <c r="S101" s="6"/>
      <c r="T101" s="6"/>
    </row>
    <row r="102" spans="1:27" ht="11.25" customHeight="1">
      <c r="B102" s="99"/>
      <c r="C102" s="99" t="s">
        <v>33</v>
      </c>
      <c r="D102" s="99">
        <v>115936</v>
      </c>
      <c r="E102" s="335">
        <v>922213110</v>
      </c>
      <c r="F102" s="335">
        <v>771364491</v>
      </c>
      <c r="G102" s="123">
        <v>0.83642759209961781</v>
      </c>
      <c r="H102" s="120">
        <v>76.138150788489497</v>
      </c>
      <c r="I102" s="99">
        <v>7954.5017078388073</v>
      </c>
      <c r="J102" s="99">
        <v>6653.3647098399115</v>
      </c>
      <c r="K102" s="9"/>
      <c r="L102" s="9"/>
      <c r="M102" s="9"/>
      <c r="N102" s="9"/>
      <c r="O102" s="9"/>
      <c r="P102" s="9"/>
      <c r="Q102" s="9"/>
      <c r="R102" s="9"/>
      <c r="S102" s="6"/>
      <c r="T102" s="6"/>
    </row>
    <row r="103" spans="1:27" ht="11.25" customHeight="1">
      <c r="A103" s="20"/>
      <c r="B103" s="99"/>
      <c r="C103" s="99" t="s">
        <v>35</v>
      </c>
      <c r="D103" s="99">
        <v>9567</v>
      </c>
      <c r="E103" s="335">
        <v>239110948</v>
      </c>
      <c r="F103" s="335">
        <v>174537112</v>
      </c>
      <c r="G103" s="123">
        <v>0.72994195146597807</v>
      </c>
      <c r="H103" s="120">
        <v>6.2828947746470387</v>
      </c>
      <c r="I103" s="99">
        <v>24993.304902268213</v>
      </c>
      <c r="J103" s="99">
        <v>18243.661753945857</v>
      </c>
      <c r="K103" s="9"/>
      <c r="L103" s="9"/>
      <c r="M103" s="9"/>
      <c r="N103" s="9"/>
      <c r="O103" s="9"/>
      <c r="P103" s="9"/>
      <c r="Q103" s="9"/>
      <c r="R103" s="9"/>
      <c r="S103" s="6"/>
      <c r="T103" s="6"/>
      <c r="V103" s="6"/>
      <c r="W103" s="6"/>
      <c r="X103" s="6"/>
      <c r="Y103" s="6"/>
      <c r="Z103" s="6"/>
      <c r="AA103" s="6"/>
    </row>
    <row r="104" spans="1:27" ht="11.25" customHeight="1">
      <c r="A104" s="20"/>
      <c r="B104" s="99"/>
      <c r="C104" s="99" t="s">
        <v>75</v>
      </c>
      <c r="D104" s="99">
        <v>1768</v>
      </c>
      <c r="E104" s="335">
        <v>65747616</v>
      </c>
      <c r="F104" s="335">
        <v>29667641</v>
      </c>
      <c r="G104" s="123">
        <v>0.4512352356623851</v>
      </c>
      <c r="H104" s="120">
        <v>1.161091038107658</v>
      </c>
      <c r="I104" s="99">
        <v>37187.565610859725</v>
      </c>
      <c r="J104" s="99">
        <v>16780.339932126695</v>
      </c>
      <c r="K104" s="9"/>
      <c r="L104" s="9"/>
      <c r="M104" s="9"/>
      <c r="N104" s="9"/>
      <c r="O104" s="9"/>
      <c r="P104" s="9"/>
      <c r="Q104" s="9"/>
      <c r="R104" s="9"/>
      <c r="S104" s="6"/>
      <c r="T104" s="6"/>
      <c r="V104" s="6"/>
      <c r="W104" s="6"/>
      <c r="X104" s="6"/>
      <c r="Y104" s="6"/>
      <c r="Z104" s="6"/>
      <c r="AA104" s="6"/>
    </row>
    <row r="105" spans="1:27" ht="11.25" customHeight="1">
      <c r="A105" s="99"/>
      <c r="B105" s="99"/>
      <c r="C105" s="99" t="s">
        <v>76</v>
      </c>
      <c r="D105" s="99">
        <v>51</v>
      </c>
      <c r="E105" s="335">
        <v>2186773</v>
      </c>
      <c r="F105" s="335">
        <v>1086990</v>
      </c>
      <c r="G105" s="123">
        <v>0.49707491358270839</v>
      </c>
      <c r="H105" s="120">
        <v>3.349301071464398E-2</v>
      </c>
      <c r="I105" s="99">
        <v>42877.901960784315</v>
      </c>
      <c r="J105" s="99">
        <v>21313.529411764706</v>
      </c>
      <c r="K105" s="9"/>
      <c r="L105" s="9"/>
      <c r="M105" s="9"/>
      <c r="N105" s="9"/>
      <c r="O105" s="9"/>
      <c r="P105" s="9"/>
      <c r="Q105" s="9"/>
      <c r="R105" s="9"/>
      <c r="S105" s="6"/>
      <c r="T105" s="6"/>
      <c r="V105" s="6"/>
      <c r="W105" s="6"/>
      <c r="X105" s="6"/>
      <c r="Y105" s="6"/>
      <c r="Z105" s="6"/>
      <c r="AA105" s="6"/>
    </row>
    <row r="106" spans="1:27" ht="11.25" customHeight="1">
      <c r="A106" s="20"/>
      <c r="B106" s="99"/>
      <c r="C106" s="99" t="s">
        <v>36</v>
      </c>
      <c r="D106" s="99">
        <v>3</v>
      </c>
      <c r="E106" s="335">
        <v>204068</v>
      </c>
      <c r="F106" s="335">
        <v>198605</v>
      </c>
      <c r="G106" s="123">
        <v>0.97322951173138361</v>
      </c>
      <c r="H106" s="120">
        <v>1.9701771008614108E-3</v>
      </c>
      <c r="I106" s="99">
        <v>68022.666666666672</v>
      </c>
      <c r="J106" s="99">
        <v>66201.666666666672</v>
      </c>
      <c r="K106" s="9"/>
      <c r="L106" s="9"/>
      <c r="M106" s="9"/>
      <c r="N106" s="9"/>
      <c r="O106" s="9"/>
      <c r="P106" s="9"/>
      <c r="Q106" s="9"/>
      <c r="R106" s="9"/>
      <c r="S106" s="6"/>
      <c r="T106" s="6"/>
      <c r="U106" s="6"/>
      <c r="V106" s="6"/>
      <c r="W106" s="6"/>
      <c r="X106" s="6"/>
      <c r="Y106" s="6"/>
      <c r="Z106" s="6"/>
      <c r="AA106" s="6"/>
    </row>
    <row r="107" spans="1:27" ht="11.25" customHeight="1">
      <c r="A107" s="20"/>
      <c r="B107" s="99"/>
      <c r="C107" s="99" t="s">
        <v>37</v>
      </c>
      <c r="D107" s="99">
        <v>1758</v>
      </c>
      <c r="E107" s="335">
        <v>123035677</v>
      </c>
      <c r="F107" s="335">
        <v>80320876</v>
      </c>
      <c r="G107" s="123">
        <v>0.65282589537016977</v>
      </c>
      <c r="H107" s="120">
        <v>1.1545237811047868</v>
      </c>
      <c r="I107" s="99">
        <v>69986.164391353814</v>
      </c>
      <c r="J107" s="99">
        <v>45688.780432309446</v>
      </c>
      <c r="K107" s="9"/>
      <c r="L107" s="14"/>
      <c r="M107" s="9"/>
      <c r="N107" s="9"/>
      <c r="O107" s="9"/>
      <c r="P107" s="9"/>
      <c r="Q107" s="9"/>
      <c r="R107" s="9"/>
      <c r="S107" s="6"/>
      <c r="T107" s="6"/>
      <c r="U107" s="6"/>
      <c r="V107" s="6"/>
      <c r="W107" s="6"/>
      <c r="X107" s="6"/>
      <c r="Y107" s="6"/>
      <c r="Z107" s="6"/>
      <c r="AA107" s="6"/>
    </row>
    <row r="108" spans="1:27" ht="11.25" customHeight="1">
      <c r="A108" s="99"/>
      <c r="B108" s="99"/>
      <c r="C108" s="99" t="s">
        <v>38</v>
      </c>
      <c r="D108" s="99">
        <v>4429</v>
      </c>
      <c r="E108" s="335">
        <v>111093588</v>
      </c>
      <c r="F108" s="335">
        <v>96696507</v>
      </c>
      <c r="G108" s="123">
        <v>0.87040583296310492</v>
      </c>
      <c r="H108" s="120">
        <v>2.9086381265717294</v>
      </c>
      <c r="I108" s="99">
        <v>25083.221494694062</v>
      </c>
      <c r="J108" s="99">
        <v>21832.582298487243</v>
      </c>
      <c r="K108" s="9"/>
      <c r="L108" s="14"/>
      <c r="M108" s="9"/>
      <c r="N108" s="9"/>
      <c r="O108" s="9"/>
      <c r="P108" s="9"/>
      <c r="Q108" s="9"/>
      <c r="R108" s="9"/>
      <c r="S108" s="6"/>
      <c r="T108" s="6"/>
      <c r="U108" s="6"/>
      <c r="V108" s="6"/>
      <c r="W108" s="6"/>
      <c r="X108" s="6"/>
      <c r="Y108" s="6"/>
      <c r="Z108" s="6"/>
      <c r="AA108" s="6"/>
    </row>
    <row r="109" spans="1:27" ht="11.25" customHeight="1">
      <c r="A109" s="20"/>
      <c r="B109" s="99"/>
      <c r="C109" s="99" t="s">
        <v>39</v>
      </c>
      <c r="D109" s="99">
        <v>3100</v>
      </c>
      <c r="E109" s="335">
        <v>55355697</v>
      </c>
      <c r="F109" s="335">
        <v>46549903</v>
      </c>
      <c r="G109" s="123">
        <v>0.84092343738350905</v>
      </c>
      <c r="H109" s="120">
        <v>2.0358496708901246</v>
      </c>
      <c r="I109" s="99">
        <v>17856.676451612904</v>
      </c>
      <c r="J109" s="99">
        <v>15016.097741935484</v>
      </c>
      <c r="K109" s="9"/>
      <c r="L109" s="14"/>
      <c r="M109" s="14"/>
      <c r="N109" s="14"/>
      <c r="O109" s="14"/>
      <c r="P109" s="14"/>
      <c r="Q109" s="14"/>
      <c r="R109" s="14"/>
      <c r="S109" s="15"/>
      <c r="T109" s="15"/>
      <c r="U109" s="6"/>
      <c r="V109" s="6"/>
      <c r="W109" s="6"/>
      <c r="X109" s="6"/>
      <c r="Y109" s="6"/>
      <c r="Z109" s="6"/>
      <c r="AA109" s="6"/>
    </row>
    <row r="110" spans="1:27" ht="11.25" customHeight="1">
      <c r="A110" s="20"/>
      <c r="B110" s="99"/>
      <c r="C110" s="99" t="s">
        <v>40</v>
      </c>
      <c r="D110" s="99">
        <v>919</v>
      </c>
      <c r="E110" s="335">
        <v>34998955</v>
      </c>
      <c r="F110" s="335">
        <v>24601897</v>
      </c>
      <c r="G110" s="123">
        <v>0.70293233040815073</v>
      </c>
      <c r="H110" s="120">
        <v>0.60353091856387886</v>
      </c>
      <c r="I110" s="99">
        <v>38083.737758433082</v>
      </c>
      <c r="J110" s="99">
        <v>26770.290533188247</v>
      </c>
      <c r="K110" s="9"/>
      <c r="L110" s="14"/>
      <c r="M110" s="14"/>
      <c r="N110" s="14"/>
      <c r="O110" s="14"/>
      <c r="P110" s="14"/>
      <c r="Q110" s="14"/>
      <c r="R110" s="14"/>
      <c r="S110" s="15"/>
      <c r="T110" s="15"/>
      <c r="V110" s="6"/>
      <c r="W110" s="6"/>
      <c r="X110" s="6"/>
      <c r="Y110" s="6"/>
      <c r="Z110" s="6"/>
      <c r="AA110" s="6"/>
    </row>
    <row r="111" spans="1:27" ht="11.25" customHeight="1">
      <c r="A111" s="99"/>
      <c r="B111" s="99"/>
      <c r="C111" s="99" t="s">
        <v>41</v>
      </c>
      <c r="D111" s="99">
        <v>13713</v>
      </c>
      <c r="E111" s="335">
        <v>535416055</v>
      </c>
      <c r="F111" s="335">
        <v>405331430</v>
      </c>
      <c r="G111" s="123">
        <v>0.75704011154465656</v>
      </c>
      <c r="H111" s="120">
        <v>9.0056795280375095</v>
      </c>
      <c r="I111" s="99">
        <v>39044.414424268944</v>
      </c>
      <c r="J111" s="99">
        <v>29558.18785094436</v>
      </c>
      <c r="K111" s="9"/>
      <c r="L111" s="14"/>
      <c r="M111" s="14"/>
      <c r="N111" s="14"/>
      <c r="O111" s="14"/>
      <c r="P111" s="14"/>
      <c r="Q111" s="14"/>
      <c r="R111" s="14"/>
      <c r="S111" s="15"/>
      <c r="T111" s="15"/>
      <c r="U111" s="6"/>
      <c r="V111" s="6"/>
      <c r="W111" s="6"/>
      <c r="X111" s="6"/>
      <c r="Y111" s="6"/>
      <c r="Z111" s="6"/>
      <c r="AA111" s="6"/>
    </row>
    <row r="112" spans="1:27" ht="11.25" customHeight="1">
      <c r="A112" s="20"/>
      <c r="B112" s="99"/>
      <c r="C112" s="99" t="s">
        <v>42</v>
      </c>
      <c r="D112" s="99">
        <v>4900</v>
      </c>
      <c r="E112" s="335">
        <v>389640222</v>
      </c>
      <c r="F112" s="335">
        <v>333451749</v>
      </c>
      <c r="G112" s="123">
        <v>0.85579396112755524</v>
      </c>
      <c r="H112" s="120">
        <v>3.217955931406971</v>
      </c>
      <c r="I112" s="99">
        <v>79518.412653061227</v>
      </c>
      <c r="J112" s="99">
        <v>68051.377346938782</v>
      </c>
      <c r="K112" s="16"/>
      <c r="L112" s="14"/>
      <c r="M112" s="14"/>
      <c r="N112" s="14"/>
      <c r="O112" s="14"/>
      <c r="P112" s="14"/>
      <c r="Q112" s="14"/>
      <c r="R112" s="14"/>
      <c r="S112" s="15"/>
      <c r="T112" s="15"/>
      <c r="V112" s="6"/>
      <c r="W112" s="6"/>
    </row>
    <row r="113" spans="1:27" ht="11.25" customHeight="1">
      <c r="A113" s="20"/>
      <c r="B113" s="99"/>
      <c r="C113" s="99" t="s">
        <v>43</v>
      </c>
      <c r="D113" s="99">
        <v>2455</v>
      </c>
      <c r="E113" s="335">
        <v>340791041</v>
      </c>
      <c r="F113" s="335">
        <v>301763590</v>
      </c>
      <c r="G113" s="123">
        <v>0.8854798210496384</v>
      </c>
      <c r="H113" s="120">
        <v>1.612261594204921</v>
      </c>
      <c r="I113" s="99">
        <v>138815.08798370673</v>
      </c>
      <c r="J113" s="99">
        <v>122917.95926680244</v>
      </c>
      <c r="K113" s="9"/>
      <c r="L113" s="14"/>
      <c r="M113" s="14"/>
      <c r="N113" s="14"/>
      <c r="O113" s="14"/>
      <c r="P113" s="14"/>
      <c r="Q113" s="14"/>
      <c r="R113" s="14"/>
      <c r="S113" s="15"/>
      <c r="T113" s="15"/>
      <c r="U113" s="6"/>
      <c r="V113" s="6"/>
      <c r="W113" s="6"/>
      <c r="X113" s="6"/>
      <c r="Y113" s="6"/>
      <c r="Z113" s="6"/>
      <c r="AA113" s="6"/>
    </row>
    <row r="114" spans="1:27" ht="11.25" customHeight="1">
      <c r="A114" s="99"/>
      <c r="B114" s="99"/>
      <c r="C114" s="99" t="s">
        <v>44</v>
      </c>
      <c r="D114" s="99">
        <v>1163</v>
      </c>
      <c r="E114" s="335">
        <v>47364873</v>
      </c>
      <c r="F114" s="335">
        <v>30578043</v>
      </c>
      <c r="G114" s="123">
        <v>0.64558481978828486</v>
      </c>
      <c r="H114" s="120">
        <v>0.7637719894339402</v>
      </c>
      <c r="I114" s="99">
        <v>40726.460017196907</v>
      </c>
      <c r="J114" s="99">
        <v>26292.384350816854</v>
      </c>
      <c r="K114" s="9"/>
      <c r="L114" s="17"/>
      <c r="M114" s="14"/>
      <c r="N114" s="14"/>
      <c r="O114" s="14"/>
      <c r="P114" s="14"/>
      <c r="Q114" s="14"/>
      <c r="R114" s="14"/>
      <c r="S114" s="15"/>
      <c r="T114" s="15"/>
      <c r="U114" s="6"/>
      <c r="V114" s="6"/>
      <c r="W114" s="6"/>
      <c r="X114" s="6"/>
      <c r="Y114" s="6"/>
      <c r="Z114" s="6"/>
      <c r="AA114" s="6"/>
    </row>
    <row r="115" spans="1:27" ht="11.25" customHeight="1">
      <c r="A115" s="20"/>
      <c r="B115" s="99"/>
      <c r="C115" s="99" t="s">
        <v>45</v>
      </c>
      <c r="D115" s="99">
        <v>1094</v>
      </c>
      <c r="E115" s="335">
        <v>142463820</v>
      </c>
      <c r="F115" s="335">
        <v>93445754</v>
      </c>
      <c r="G115" s="123">
        <v>0.65592621340632307</v>
      </c>
      <c r="H115" s="120">
        <v>1.2984147333279858</v>
      </c>
      <c r="I115" s="99">
        <v>130222.8702010969</v>
      </c>
      <c r="J115" s="99">
        <v>85416.594149908589</v>
      </c>
      <c r="K115" s="9"/>
      <c r="L115" s="14"/>
      <c r="M115" s="14"/>
      <c r="N115" s="14"/>
      <c r="O115" s="14"/>
      <c r="P115" s="14"/>
      <c r="Q115" s="14"/>
      <c r="R115" s="14"/>
      <c r="S115" s="15"/>
      <c r="T115" s="15"/>
      <c r="V115" s="6"/>
      <c r="W115" s="6"/>
      <c r="X115" s="6"/>
      <c r="Y115" s="6"/>
      <c r="Z115" s="6"/>
      <c r="AA115" s="6"/>
    </row>
    <row r="116" spans="1:27" ht="11.25" customHeight="1">
      <c r="A116" s="20"/>
      <c r="B116" s="99"/>
      <c r="C116" s="99" t="s">
        <v>46</v>
      </c>
      <c r="D116" s="99">
        <v>1477</v>
      </c>
      <c r="E116" s="335">
        <v>28456596</v>
      </c>
      <c r="F116" s="335">
        <v>21706224</v>
      </c>
      <c r="G116" s="123">
        <v>0.76278357397349983</v>
      </c>
      <c r="H116" s="120">
        <v>0.96998385932410125</v>
      </c>
      <c r="I116" s="99">
        <v>19266.483412322275</v>
      </c>
      <c r="J116" s="99">
        <v>14696.157075152336</v>
      </c>
      <c r="K116" s="9"/>
      <c r="L116" s="14"/>
      <c r="M116" s="17"/>
      <c r="N116" s="17"/>
      <c r="O116" s="17"/>
      <c r="P116" s="17"/>
      <c r="Q116" s="17"/>
      <c r="R116" s="14"/>
      <c r="S116" s="18"/>
      <c r="T116" s="15"/>
      <c r="U116" s="6"/>
      <c r="V116" s="6"/>
      <c r="W116" s="6"/>
      <c r="X116" s="6"/>
      <c r="Y116" s="6"/>
      <c r="Z116" s="6"/>
      <c r="AA116" s="6"/>
    </row>
    <row r="117" spans="1:27" ht="11.25" customHeight="1">
      <c r="A117" s="99"/>
      <c r="B117" s="99"/>
      <c r="C117" s="99" t="s">
        <v>255</v>
      </c>
      <c r="D117" s="99">
        <v>3770</v>
      </c>
      <c r="E117" s="335">
        <v>73361228</v>
      </c>
      <c r="F117" s="335">
        <v>62695033</v>
      </c>
      <c r="G117" s="123">
        <v>0.85460719114461936</v>
      </c>
      <c r="H117" s="120">
        <v>2.4758558900825065</v>
      </c>
      <c r="I117" s="99">
        <v>19459.211671087534</v>
      </c>
      <c r="J117" s="99">
        <v>16629.982228116711</v>
      </c>
      <c r="K117" s="16"/>
      <c r="L117" s="9"/>
      <c r="M117" s="17"/>
      <c r="N117" s="17"/>
      <c r="O117" s="17"/>
      <c r="P117" s="17"/>
      <c r="Q117" s="17"/>
      <c r="R117" s="17"/>
      <c r="S117" s="18"/>
      <c r="T117" s="18"/>
      <c r="U117" s="6"/>
      <c r="V117" s="6"/>
    </row>
    <row r="118" spans="1:27" ht="11.25" customHeight="1">
      <c r="A118" s="113"/>
      <c r="B118" s="99"/>
      <c r="C118" s="99" t="s">
        <v>34</v>
      </c>
      <c r="D118" s="99">
        <v>743</v>
      </c>
      <c r="E118" s="335">
        <v>25516248</v>
      </c>
      <c r="F118" s="335">
        <v>18167201</v>
      </c>
      <c r="G118" s="123">
        <v>0.71198559443378984</v>
      </c>
      <c r="H118" s="120">
        <v>0.48794719531334274</v>
      </c>
      <c r="I118" s="99">
        <v>34342.191117092865</v>
      </c>
      <c r="J118" s="99">
        <v>24451.145356662182</v>
      </c>
      <c r="K118" s="16"/>
      <c r="L118" s="9"/>
      <c r="M118" s="17"/>
      <c r="N118" s="17"/>
      <c r="O118" s="17"/>
      <c r="P118" s="17"/>
      <c r="Q118" s="17"/>
      <c r="R118" s="17"/>
      <c r="S118" s="18"/>
      <c r="T118" s="18"/>
      <c r="U118" s="6"/>
      <c r="V118" s="6"/>
    </row>
    <row r="119" spans="1:27" ht="11.25" customHeight="1">
      <c r="A119" s="118"/>
      <c r="B119" s="100"/>
      <c r="C119" s="100" t="s">
        <v>14</v>
      </c>
      <c r="D119" s="100">
        <v>167997</v>
      </c>
      <c r="E119" s="336">
        <v>3326401119</v>
      </c>
      <c r="F119" s="336">
        <v>2619683283</v>
      </c>
      <c r="G119" s="124">
        <v>0.7875428095657756</v>
      </c>
      <c r="H119" s="121">
        <v>110.32794747113813</v>
      </c>
      <c r="I119" s="100">
        <v>19800.360238575689</v>
      </c>
      <c r="J119" s="100">
        <v>15593.631332702369</v>
      </c>
      <c r="K119" s="9"/>
      <c r="M119" s="14"/>
      <c r="N119" s="14"/>
      <c r="O119" s="14"/>
      <c r="P119" s="14"/>
      <c r="Q119" s="14"/>
      <c r="R119" s="14"/>
      <c r="S119" s="15"/>
      <c r="T119" s="15"/>
      <c r="U119" s="6"/>
      <c r="V119" s="6"/>
      <c r="W119" s="6"/>
      <c r="X119" s="6"/>
      <c r="Y119" s="6"/>
      <c r="Z119" s="6"/>
      <c r="AA119" s="6"/>
    </row>
    <row r="120" spans="1:27" ht="11.25" customHeight="1">
      <c r="A120" s="20"/>
      <c r="B120" s="99" t="s">
        <v>100</v>
      </c>
      <c r="C120" s="99" t="s">
        <v>47</v>
      </c>
      <c r="D120" s="99">
        <v>947</v>
      </c>
      <c r="E120" s="335">
        <v>660719563</v>
      </c>
      <c r="F120" s="335">
        <v>553798183</v>
      </c>
      <c r="G120" s="123">
        <v>0.83817433902740368</v>
      </c>
      <c r="H120" s="120">
        <v>0.62191923817191863</v>
      </c>
      <c r="I120" s="99">
        <v>697697.53220696934</v>
      </c>
      <c r="J120" s="99">
        <v>584792.16789862723</v>
      </c>
      <c r="K120" s="9"/>
      <c r="L120" s="9"/>
      <c r="M120" s="9"/>
      <c r="N120" s="9"/>
      <c r="O120" s="9"/>
      <c r="P120" s="9"/>
      <c r="Q120" s="9"/>
      <c r="R120" s="9"/>
      <c r="S120" s="6"/>
      <c r="T120" s="6"/>
      <c r="U120" s="6"/>
      <c r="V120" s="6"/>
      <c r="W120" s="6"/>
      <c r="X120" s="6"/>
      <c r="Y120" s="6"/>
      <c r="Z120" s="6"/>
      <c r="AA120" s="6"/>
    </row>
    <row r="121" spans="1:27" ht="11.25" customHeight="1">
      <c r="A121" s="20"/>
      <c r="B121" s="99"/>
      <c r="C121" s="99" t="s">
        <v>38</v>
      </c>
      <c r="D121" s="99">
        <v>361</v>
      </c>
      <c r="E121" s="335">
        <v>150473610</v>
      </c>
      <c r="F121" s="335">
        <v>104891404</v>
      </c>
      <c r="G121" s="123">
        <v>0.69707508180338063</v>
      </c>
      <c r="H121" s="120">
        <v>0.23707797780365641</v>
      </c>
      <c r="I121" s="99">
        <v>416824.40443213296</v>
      </c>
      <c r="J121" s="99">
        <v>290557.90581717453</v>
      </c>
      <c r="K121" s="9"/>
      <c r="L121" s="9"/>
      <c r="R121" s="9"/>
      <c r="T121" s="6"/>
      <c r="V121" s="6"/>
      <c r="W121" s="6"/>
      <c r="X121" s="6"/>
      <c r="Y121" s="6"/>
      <c r="Z121" s="6"/>
      <c r="AA121" s="6"/>
    </row>
    <row r="122" spans="1:27" ht="11.25" customHeight="1">
      <c r="B122" s="99"/>
      <c r="C122" s="99" t="s">
        <v>39</v>
      </c>
      <c r="D122" s="99">
        <v>454</v>
      </c>
      <c r="E122" s="335">
        <v>168368499</v>
      </c>
      <c r="F122" s="335">
        <v>79527858</v>
      </c>
      <c r="G122" s="123">
        <v>0.47234404578257838</v>
      </c>
      <c r="H122" s="120">
        <v>0.29815346793036013</v>
      </c>
      <c r="I122" s="99">
        <v>370855.72466960351</v>
      </c>
      <c r="J122" s="99">
        <v>175171.49339207049</v>
      </c>
      <c r="K122" s="16"/>
      <c r="L122" s="9"/>
      <c r="M122" s="9"/>
      <c r="V122" s="6"/>
    </row>
    <row r="123" spans="1:27" ht="11.25" customHeight="1">
      <c r="A123" s="99"/>
      <c r="B123" s="99"/>
      <c r="C123" s="99" t="s">
        <v>48</v>
      </c>
      <c r="D123" s="99">
        <v>140</v>
      </c>
      <c r="E123" s="335">
        <v>65309478</v>
      </c>
      <c r="F123" s="335">
        <v>34263888</v>
      </c>
      <c r="G123" s="123">
        <v>0.52463882807331574</v>
      </c>
      <c r="H123" s="120">
        <v>9.1941598040199163E-2</v>
      </c>
      <c r="I123" s="99">
        <v>466496.27142857143</v>
      </c>
      <c r="J123" s="99">
        <v>244742.05714285714</v>
      </c>
      <c r="K123" s="9"/>
      <c r="M123" s="9"/>
      <c r="N123" s="9"/>
      <c r="O123" s="9"/>
      <c r="P123" s="9"/>
      <c r="Q123" s="9"/>
      <c r="R123" s="9"/>
      <c r="S123" s="6"/>
      <c r="T123" s="6"/>
      <c r="U123" s="6"/>
      <c r="V123" s="6"/>
      <c r="W123" s="6"/>
      <c r="X123" s="6"/>
      <c r="Y123" s="6"/>
      <c r="Z123" s="6"/>
      <c r="AA123" s="6"/>
    </row>
    <row r="124" spans="1:27" ht="11.25" customHeight="1">
      <c r="A124" s="20"/>
      <c r="B124" s="99"/>
      <c r="C124" s="99" t="s">
        <v>49</v>
      </c>
      <c r="D124" s="99">
        <v>253</v>
      </c>
      <c r="E124" s="335">
        <v>130046290</v>
      </c>
      <c r="F124" s="335">
        <v>63332828</v>
      </c>
      <c r="G124" s="123">
        <v>0.48700218975873899</v>
      </c>
      <c r="H124" s="120">
        <v>0.16615160217264563</v>
      </c>
      <c r="I124" s="99">
        <v>514016.95652173914</v>
      </c>
      <c r="J124" s="99">
        <v>250327.38339920947</v>
      </c>
      <c r="K124" s="9"/>
      <c r="L124" s="9"/>
      <c r="M124" s="9"/>
      <c r="N124" s="9"/>
      <c r="O124" s="9"/>
      <c r="P124" s="9"/>
      <c r="Q124" s="9"/>
      <c r="R124" s="9"/>
      <c r="S124" s="6"/>
      <c r="T124" s="6"/>
      <c r="U124" s="6"/>
      <c r="V124" s="6"/>
      <c r="W124" s="6"/>
      <c r="X124" s="6"/>
      <c r="Y124" s="6"/>
      <c r="Z124" s="6"/>
      <c r="AA124" s="6"/>
    </row>
    <row r="125" spans="1:27" ht="11.25" customHeight="1">
      <c r="A125" s="20"/>
      <c r="B125" s="99"/>
      <c r="C125" s="99" t="s">
        <v>50</v>
      </c>
      <c r="D125" s="99">
        <v>2399</v>
      </c>
      <c r="E125" s="335">
        <v>166007849</v>
      </c>
      <c r="F125" s="335">
        <v>139656344</v>
      </c>
      <c r="G125" s="123">
        <v>0.84126349953489243</v>
      </c>
      <c r="H125" s="120">
        <v>1.5754849549888412</v>
      </c>
      <c r="I125" s="99">
        <v>69198.769904126719</v>
      </c>
      <c r="J125" s="99">
        <v>58214.399333055437</v>
      </c>
      <c r="L125" s="9"/>
    </row>
    <row r="126" spans="1:27" ht="11.25" customHeight="1">
      <c r="A126" s="99"/>
      <c r="B126" s="99"/>
      <c r="C126" s="99" t="s">
        <v>51</v>
      </c>
      <c r="D126" s="99">
        <v>175</v>
      </c>
      <c r="E126" s="335">
        <v>98642622</v>
      </c>
      <c r="F126" s="335">
        <v>69988709</v>
      </c>
      <c r="G126" s="123">
        <v>0.70951793029183674</v>
      </c>
      <c r="H126" s="120">
        <v>0.11492699755024895</v>
      </c>
      <c r="I126" s="99">
        <v>563672.12571428576</v>
      </c>
      <c r="J126" s="99">
        <v>399935.48</v>
      </c>
      <c r="K126" s="9"/>
      <c r="L126" s="9"/>
    </row>
    <row r="127" spans="1:27" ht="11.25" customHeight="1">
      <c r="A127" s="20"/>
      <c r="B127" s="99"/>
      <c r="C127" s="99" t="s">
        <v>174</v>
      </c>
      <c r="D127" s="99">
        <v>40</v>
      </c>
      <c r="E127" s="335">
        <v>38712974</v>
      </c>
      <c r="F127" s="335">
        <v>27754067</v>
      </c>
      <c r="G127" s="123">
        <v>0.71691901014889736</v>
      </c>
      <c r="H127" s="120">
        <v>2.6269028011485479E-2</v>
      </c>
      <c r="I127" s="99">
        <v>967824.35</v>
      </c>
      <c r="J127" s="99">
        <v>693851.67500000005</v>
      </c>
      <c r="K127" s="9"/>
      <c r="L127" s="9"/>
      <c r="M127" s="9"/>
      <c r="N127" s="9"/>
      <c r="O127" s="9"/>
      <c r="P127" s="9"/>
      <c r="Q127" s="9"/>
      <c r="R127" s="9"/>
      <c r="S127" s="6"/>
      <c r="T127" s="6"/>
      <c r="U127" s="15"/>
      <c r="V127" s="15"/>
      <c r="W127" s="15"/>
      <c r="X127" s="15"/>
      <c r="Y127" s="15"/>
      <c r="Z127" s="15"/>
      <c r="AA127" s="15"/>
    </row>
    <row r="128" spans="1:27" ht="11.25" customHeight="1">
      <c r="A128" s="20"/>
      <c r="B128" s="99"/>
      <c r="C128" s="99" t="s">
        <v>52</v>
      </c>
      <c r="D128" s="99">
        <v>813</v>
      </c>
      <c r="E128" s="335">
        <v>557400640</v>
      </c>
      <c r="F128" s="335">
        <v>419079061</v>
      </c>
      <c r="G128" s="123">
        <v>0.75184531722102077</v>
      </c>
      <c r="H128" s="120">
        <v>0.53391799433344223</v>
      </c>
      <c r="I128" s="99">
        <v>685609.64329643291</v>
      </c>
      <c r="J128" s="99">
        <v>515472.39975399757</v>
      </c>
      <c r="K128" s="9"/>
      <c r="L128" s="9"/>
      <c r="M128" s="9"/>
      <c r="N128" s="9"/>
      <c r="O128" s="9"/>
      <c r="P128" s="9"/>
      <c r="Q128" s="9"/>
      <c r="R128" s="9"/>
      <c r="S128" s="6"/>
      <c r="T128" s="6"/>
      <c r="U128" s="15"/>
      <c r="V128" s="15"/>
      <c r="W128" s="15"/>
      <c r="X128" s="15"/>
      <c r="Y128" s="15"/>
      <c r="Z128" s="15"/>
      <c r="AA128" s="15"/>
    </row>
    <row r="129" spans="1:27" ht="11.25" customHeight="1">
      <c r="A129" s="99"/>
      <c r="B129" s="99"/>
      <c r="C129" s="99" t="s">
        <v>53</v>
      </c>
      <c r="D129" s="99">
        <v>48</v>
      </c>
      <c r="E129" s="335">
        <v>19464025</v>
      </c>
      <c r="F129" s="335">
        <v>15492420</v>
      </c>
      <c r="G129" s="123">
        <v>0.7959515054054852</v>
      </c>
      <c r="H129" s="120">
        <v>3.1522833613782573E-2</v>
      </c>
      <c r="I129" s="99">
        <v>405500.52083333331</v>
      </c>
      <c r="J129" s="99">
        <v>322758.75</v>
      </c>
      <c r="K129" s="9"/>
      <c r="L129" s="9"/>
      <c r="M129" s="9"/>
      <c r="N129" s="9"/>
      <c r="O129" s="9"/>
      <c r="P129" s="9"/>
      <c r="Q129" s="9"/>
      <c r="R129" s="9"/>
      <c r="S129" s="6"/>
      <c r="T129" s="6"/>
      <c r="U129" s="15"/>
      <c r="V129" s="15"/>
      <c r="W129" s="15"/>
      <c r="X129" s="15"/>
      <c r="Y129" s="15"/>
      <c r="Z129" s="15"/>
      <c r="AA129" s="15"/>
    </row>
    <row r="130" spans="1:27" ht="11.25" customHeight="1">
      <c r="A130" s="20"/>
      <c r="B130" s="99"/>
      <c r="C130" s="99" t="s">
        <v>54</v>
      </c>
      <c r="D130" s="99">
        <v>103</v>
      </c>
      <c r="E130" s="335">
        <v>85562416</v>
      </c>
      <c r="F130" s="335">
        <v>58209932</v>
      </c>
      <c r="G130" s="123">
        <v>0.68032127564046341</v>
      </c>
      <c r="H130" s="120">
        <v>6.7642747129575104E-2</v>
      </c>
      <c r="I130" s="99">
        <v>830703.0679611651</v>
      </c>
      <c r="J130" s="99">
        <v>565144.97087378637</v>
      </c>
      <c r="K130" s="16"/>
      <c r="L130" s="9"/>
      <c r="M130" s="9"/>
      <c r="N130" s="9"/>
      <c r="O130" s="9"/>
      <c r="P130" s="9"/>
      <c r="Q130" s="9"/>
      <c r="R130" s="9"/>
      <c r="S130" s="6"/>
      <c r="T130" s="6"/>
      <c r="U130" s="15"/>
      <c r="V130" s="15"/>
      <c r="W130" s="15"/>
      <c r="X130" s="15"/>
      <c r="Y130" s="15"/>
      <c r="Z130" s="15"/>
      <c r="AA130" s="15"/>
    </row>
    <row r="131" spans="1:27" ht="11.25" customHeight="1">
      <c r="A131" s="20"/>
      <c r="B131" s="99"/>
      <c r="C131" s="99" t="s">
        <v>55</v>
      </c>
      <c r="D131" s="99">
        <v>95</v>
      </c>
      <c r="E131" s="335">
        <v>44848681</v>
      </c>
      <c r="F131" s="335">
        <v>30676246</v>
      </c>
      <c r="G131" s="123">
        <v>0.6839943854759073</v>
      </c>
      <c r="H131" s="120">
        <v>6.2388941527278002E-2</v>
      </c>
      <c r="I131" s="99">
        <v>472091.37894736842</v>
      </c>
      <c r="J131" s="99">
        <v>322907.85263157892</v>
      </c>
      <c r="K131" s="9"/>
      <c r="L131" s="9"/>
      <c r="M131" s="9"/>
      <c r="N131" s="9"/>
      <c r="O131" s="9"/>
      <c r="P131" s="9"/>
      <c r="Q131" s="9"/>
      <c r="R131" s="9"/>
      <c r="S131" s="6"/>
      <c r="T131" s="6"/>
      <c r="U131" s="15"/>
      <c r="V131" s="15"/>
      <c r="W131" s="15"/>
      <c r="X131" s="15"/>
      <c r="Y131" s="15"/>
      <c r="Z131" s="15"/>
      <c r="AA131" s="15"/>
    </row>
    <row r="132" spans="1:27" ht="11.25" customHeight="1">
      <c r="A132" s="99"/>
      <c r="B132" s="99"/>
      <c r="C132" s="99" t="s">
        <v>229</v>
      </c>
      <c r="D132" s="99">
        <v>410</v>
      </c>
      <c r="E132" s="335">
        <v>233905337</v>
      </c>
      <c r="F132" s="335">
        <v>158804030</v>
      </c>
      <c r="G132" s="123">
        <v>0.67892435477006663</v>
      </c>
      <c r="H132" s="120">
        <v>0.2692575371177261</v>
      </c>
      <c r="I132" s="99">
        <v>570500.82195121946</v>
      </c>
      <c r="J132" s="99">
        <v>387326.90243902442</v>
      </c>
      <c r="K132" s="9"/>
      <c r="L132" s="9"/>
      <c r="M132" s="9"/>
      <c r="N132" s="9"/>
      <c r="O132" s="9"/>
      <c r="P132" s="9"/>
      <c r="Q132" s="9"/>
      <c r="R132" s="9"/>
      <c r="S132" s="6"/>
      <c r="T132" s="6"/>
    </row>
    <row r="133" spans="1:27" ht="11.25" customHeight="1">
      <c r="A133" s="20"/>
      <c r="B133" s="99"/>
      <c r="C133" s="99" t="s">
        <v>230</v>
      </c>
      <c r="D133" s="99">
        <v>171</v>
      </c>
      <c r="E133" s="335">
        <v>55222410</v>
      </c>
      <c r="F133" s="335">
        <v>34226946</v>
      </c>
      <c r="G133" s="123">
        <v>0.61980174353129458</v>
      </c>
      <c r="H133" s="120">
        <v>0.11230009474910041</v>
      </c>
      <c r="I133" s="99">
        <v>322938.0701754386</v>
      </c>
      <c r="J133" s="99">
        <v>200157.57894736843</v>
      </c>
      <c r="K133" s="9"/>
      <c r="L133" s="9"/>
    </row>
    <row r="134" spans="1:27" ht="11.25" customHeight="1">
      <c r="A134" s="20"/>
      <c r="B134" s="99"/>
      <c r="C134" s="99" t="s">
        <v>231</v>
      </c>
      <c r="D134" s="99">
        <v>331</v>
      </c>
      <c r="E134" s="335">
        <v>253412947</v>
      </c>
      <c r="F134" s="335">
        <v>161268812</v>
      </c>
      <c r="G134" s="123">
        <v>0.6363874218312926</v>
      </c>
      <c r="H134" s="120">
        <v>0.39284760213122794</v>
      </c>
      <c r="I134" s="99">
        <v>765598.0271903323</v>
      </c>
      <c r="J134" s="99">
        <v>487216.95468277944</v>
      </c>
      <c r="K134" s="9"/>
    </row>
    <row r="135" spans="1:27" ht="11.25" customHeight="1">
      <c r="A135" s="100"/>
      <c r="B135" s="99"/>
      <c r="C135" s="99" t="s">
        <v>56</v>
      </c>
      <c r="D135" s="99">
        <v>1456</v>
      </c>
      <c r="E135" s="335">
        <v>567260879</v>
      </c>
      <c r="F135" s="335">
        <v>402829527</v>
      </c>
      <c r="G135" s="123">
        <v>0.71013098542972153</v>
      </c>
      <c r="H135" s="120">
        <v>0.95619261961807134</v>
      </c>
      <c r="I135" s="99">
        <v>389602.25206043955</v>
      </c>
      <c r="J135" s="99">
        <v>276668.63118131866</v>
      </c>
      <c r="K135" s="9"/>
    </row>
    <row r="136" spans="1:27" ht="11.25" customHeight="1">
      <c r="A136" s="118"/>
      <c r="B136" s="100"/>
      <c r="C136" s="100" t="s">
        <v>14</v>
      </c>
      <c r="D136" s="100">
        <v>8196</v>
      </c>
      <c r="E136" s="336">
        <v>3295358220</v>
      </c>
      <c r="F136" s="336">
        <v>2353800255</v>
      </c>
      <c r="G136" s="124">
        <v>0.71427750728720474</v>
      </c>
      <c r="H136" s="121">
        <v>5.3825238395533743</v>
      </c>
      <c r="I136" s="100">
        <v>402069.08491947292</v>
      </c>
      <c r="J136" s="100">
        <v>287188.90373352857</v>
      </c>
    </row>
    <row r="137" spans="1:27" ht="11.25" customHeight="1">
      <c r="A137" s="20"/>
      <c r="B137" s="99" t="s">
        <v>25</v>
      </c>
      <c r="C137" s="99" t="s">
        <v>101</v>
      </c>
      <c r="D137" s="99">
        <v>421</v>
      </c>
      <c r="E137" s="335">
        <v>53260058</v>
      </c>
      <c r="F137" s="335">
        <v>35876873</v>
      </c>
      <c r="G137" s="123">
        <v>0.67361685937330373</v>
      </c>
      <c r="H137" s="120">
        <v>0.27648151982088465</v>
      </c>
      <c r="I137" s="99">
        <v>126508.45130641331</v>
      </c>
      <c r="J137" s="99">
        <v>85218.225653206653</v>
      </c>
    </row>
    <row r="138" spans="1:27" ht="11.25" customHeight="1">
      <c r="A138" s="20"/>
      <c r="B138" s="99"/>
      <c r="C138" s="99" t="s">
        <v>57</v>
      </c>
      <c r="D138" s="99">
        <v>21240</v>
      </c>
      <c r="E138" s="335">
        <v>4825103526</v>
      </c>
      <c r="F138" s="335">
        <v>3788205435</v>
      </c>
      <c r="G138" s="123">
        <v>0.78510345209948562</v>
      </c>
      <c r="H138" s="120">
        <v>13.948853874098788</v>
      </c>
      <c r="I138" s="99">
        <v>227170.59915254236</v>
      </c>
      <c r="J138" s="99">
        <v>178352.42161016949</v>
      </c>
    </row>
    <row r="139" spans="1:27" ht="11.25" customHeight="1">
      <c r="A139" s="99"/>
      <c r="B139" s="99"/>
      <c r="C139" s="99" t="s">
        <v>58</v>
      </c>
      <c r="D139" s="99">
        <v>12555</v>
      </c>
      <c r="E139" s="335">
        <v>2822281963</v>
      </c>
      <c r="F139" s="335">
        <v>2285775742</v>
      </c>
      <c r="G139" s="123">
        <v>0.80990339447525994</v>
      </c>
      <c r="H139" s="120">
        <v>8.2451911671050038</v>
      </c>
      <c r="I139" s="99">
        <v>224793.4657905217</v>
      </c>
      <c r="J139" s="99">
        <v>182060.99099960175</v>
      </c>
    </row>
    <row r="140" spans="1:27" ht="11.25" customHeight="1">
      <c r="B140" s="99"/>
      <c r="C140" s="99" t="s">
        <v>266</v>
      </c>
      <c r="D140" s="99">
        <v>2176</v>
      </c>
      <c r="E140" s="335">
        <v>714295062</v>
      </c>
      <c r="F140" s="335">
        <v>454132830</v>
      </c>
      <c r="G140" s="123">
        <v>0.63577764170515849</v>
      </c>
      <c r="H140" s="120">
        <v>1.42903512382481</v>
      </c>
      <c r="I140" s="99">
        <v>328260.59834558825</v>
      </c>
      <c r="J140" s="99">
        <v>208700.74908088235</v>
      </c>
    </row>
    <row r="141" spans="1:27" ht="11.25" customHeight="1">
      <c r="A141" s="99"/>
      <c r="B141" s="99"/>
      <c r="C141" s="99" t="s">
        <v>59</v>
      </c>
      <c r="D141" s="99">
        <v>2375</v>
      </c>
      <c r="E141" s="335">
        <v>322373799</v>
      </c>
      <c r="F141" s="335">
        <v>156704638</v>
      </c>
      <c r="G141" s="123">
        <v>0.48609607383136</v>
      </c>
      <c r="H141" s="120">
        <v>1.5597235381819503</v>
      </c>
      <c r="I141" s="99">
        <v>135736.33642105263</v>
      </c>
      <c r="J141" s="99">
        <v>65980.900210526321</v>
      </c>
    </row>
    <row r="142" spans="1:27" ht="11.25" customHeight="1">
      <c r="A142" s="20"/>
      <c r="B142" s="99"/>
      <c r="C142" s="99" t="s">
        <v>267</v>
      </c>
      <c r="D142" s="99">
        <v>51</v>
      </c>
      <c r="E142" s="335">
        <v>52621811</v>
      </c>
      <c r="F142" s="335">
        <v>28791447</v>
      </c>
      <c r="G142" s="123">
        <v>0.54713903708103095</v>
      </c>
      <c r="H142" s="120">
        <v>3.349301071464398E-2</v>
      </c>
      <c r="I142" s="99">
        <v>1031800.2156862745</v>
      </c>
      <c r="J142" s="99">
        <v>564538.17647058819</v>
      </c>
    </row>
    <row r="143" spans="1:27" ht="11.25" customHeight="1">
      <c r="A143" s="20"/>
      <c r="B143" s="99"/>
      <c r="C143" s="99" t="s">
        <v>60</v>
      </c>
      <c r="D143" s="99">
        <v>6174</v>
      </c>
      <c r="E143" s="335">
        <v>354947866</v>
      </c>
      <c r="F143" s="335">
        <v>278769536</v>
      </c>
      <c r="G143" s="123">
        <v>0.78538163686269347</v>
      </c>
      <c r="H143" s="120">
        <v>4.0546244735727832</v>
      </c>
      <c r="I143" s="99">
        <v>57490.746031746028</v>
      </c>
      <c r="J143" s="99">
        <v>45152.176222870097</v>
      </c>
    </row>
    <row r="144" spans="1:27" ht="11.25" customHeight="1">
      <c r="A144" s="99"/>
      <c r="B144" s="99"/>
      <c r="C144" s="99" t="s">
        <v>70</v>
      </c>
      <c r="D144" s="99">
        <v>15</v>
      </c>
      <c r="E144" s="335">
        <v>128418</v>
      </c>
      <c r="F144" s="335">
        <v>113473</v>
      </c>
      <c r="G144" s="123">
        <v>0.88362223364325876</v>
      </c>
      <c r="H144" s="120">
        <v>9.8508855043070529E-3</v>
      </c>
      <c r="I144" s="99">
        <v>8561.2000000000007</v>
      </c>
      <c r="J144" s="99">
        <v>7564.8666666666668</v>
      </c>
    </row>
    <row r="145" spans="1:10" ht="11.25" customHeight="1">
      <c r="A145" s="20"/>
      <c r="B145" s="99"/>
      <c r="C145" s="99" t="s">
        <v>98</v>
      </c>
      <c r="D145" s="99">
        <v>3649</v>
      </c>
      <c r="E145" s="335">
        <v>39923737</v>
      </c>
      <c r="F145" s="335">
        <v>37991911</v>
      </c>
      <c r="G145" s="123">
        <v>0.95161209482969988</v>
      </c>
      <c r="H145" s="120">
        <v>2.3963920803477627</v>
      </c>
      <c r="I145" s="99">
        <v>10941.00767333516</v>
      </c>
      <c r="J145" s="99">
        <v>10411.595231570293</v>
      </c>
    </row>
    <row r="146" spans="1:10" ht="11.25" customHeight="1">
      <c r="A146" s="97"/>
      <c r="B146" s="99"/>
      <c r="C146" s="99" t="s">
        <v>258</v>
      </c>
      <c r="D146" s="99">
        <v>1</v>
      </c>
      <c r="E146" s="335">
        <v>26675610</v>
      </c>
      <c r="F146" s="335">
        <v>26256951</v>
      </c>
      <c r="G146" s="123">
        <v>0.98430555102582473</v>
      </c>
      <c r="H146" s="120">
        <v>6.5672570028713691E-4</v>
      </c>
      <c r="I146" s="99">
        <v>26675610</v>
      </c>
      <c r="J146" s="99">
        <v>26256951</v>
      </c>
    </row>
    <row r="147" spans="1:10" ht="11.25" customHeight="1">
      <c r="A147" s="97"/>
      <c r="B147" s="99"/>
      <c r="C147" s="99" t="s">
        <v>103</v>
      </c>
      <c r="D147" s="99">
        <v>1</v>
      </c>
      <c r="E147" s="335">
        <v>90000</v>
      </c>
      <c r="F147" s="335">
        <v>34000</v>
      </c>
      <c r="G147" s="123">
        <v>0.37777777777777777</v>
      </c>
      <c r="H147" s="120">
        <v>6.5672570028713691E-4</v>
      </c>
      <c r="I147" s="99">
        <v>90000</v>
      </c>
      <c r="J147" s="99">
        <v>34000</v>
      </c>
    </row>
    <row r="148" spans="1:10" ht="11.25" customHeight="1">
      <c r="A148" s="97"/>
      <c r="B148" s="99"/>
      <c r="C148" s="99" t="s">
        <v>268</v>
      </c>
      <c r="D148" s="99">
        <v>44</v>
      </c>
      <c r="E148" s="335">
        <v>1914491</v>
      </c>
      <c r="F148" s="335">
        <v>1914422</v>
      </c>
      <c r="G148" s="123">
        <v>0.99996395908886493</v>
      </c>
      <c r="H148" s="120">
        <v>2.8895930812634023E-2</v>
      </c>
      <c r="I148" s="99">
        <v>43511.159090909088</v>
      </c>
      <c r="J148" s="99">
        <v>43509.590909090912</v>
      </c>
    </row>
    <row r="149" spans="1:10" ht="11.25" customHeight="1">
      <c r="A149" s="97"/>
      <c r="B149" s="99"/>
      <c r="C149" s="99" t="s">
        <v>260</v>
      </c>
      <c r="D149" s="99">
        <v>176</v>
      </c>
      <c r="E149" s="335">
        <v>2337638</v>
      </c>
      <c r="F149" s="335">
        <v>1579673</v>
      </c>
      <c r="G149" s="123">
        <v>0.67575604092678165</v>
      </c>
      <c r="H149" s="120">
        <v>0.11558372325053609</v>
      </c>
      <c r="I149" s="99">
        <v>13282.03409090909</v>
      </c>
      <c r="J149" s="99">
        <v>8975.4147727272721</v>
      </c>
    </row>
    <row r="150" spans="1:10" ht="11.25" customHeight="1">
      <c r="A150" s="97"/>
      <c r="B150" s="99"/>
      <c r="C150" s="99" t="s">
        <v>261</v>
      </c>
      <c r="D150" s="99">
        <v>7</v>
      </c>
      <c r="E150" s="335">
        <v>246116</v>
      </c>
      <c r="F150" s="335">
        <v>215826</v>
      </c>
      <c r="G150" s="123">
        <v>0.87692795267272339</v>
      </c>
      <c r="H150" s="120">
        <v>4.5970799020099585E-3</v>
      </c>
      <c r="I150" s="99">
        <v>35159.428571428572</v>
      </c>
      <c r="J150" s="99">
        <v>30832.285714285714</v>
      </c>
    </row>
    <row r="151" spans="1:10" ht="11.25" customHeight="1">
      <c r="A151" s="118"/>
      <c r="B151" s="100"/>
      <c r="C151" s="100" t="s">
        <v>14</v>
      </c>
      <c r="D151" s="100">
        <v>48885</v>
      </c>
      <c r="E151" s="336">
        <v>9216200095</v>
      </c>
      <c r="F151" s="336">
        <v>7096362757</v>
      </c>
      <c r="G151" s="124">
        <v>0.76998792168693686</v>
      </c>
      <c r="H151" s="121">
        <v>32.10403585853669</v>
      </c>
      <c r="I151" s="100">
        <v>188528.1803211619</v>
      </c>
      <c r="J151" s="100">
        <v>145164.42174491152</v>
      </c>
    </row>
    <row r="152" spans="1:10" ht="11.25" customHeight="1">
      <c r="A152" s="99"/>
      <c r="B152" s="99" t="s">
        <v>97</v>
      </c>
      <c r="C152" s="99" t="s">
        <v>93</v>
      </c>
      <c r="D152" s="99">
        <v>133898</v>
      </c>
      <c r="E152" s="335">
        <v>3889304820</v>
      </c>
      <c r="F152" s="335">
        <v>3591580980</v>
      </c>
      <c r="G152" s="123">
        <v>0.92345062838247782</v>
      </c>
      <c r="H152" s="120">
        <v>87.934257817047055</v>
      </c>
      <c r="I152" s="99">
        <v>29046.773066065212</v>
      </c>
      <c r="J152" s="99">
        <v>26823.260840341154</v>
      </c>
    </row>
    <row r="153" spans="1:10" ht="11.25" customHeight="1">
      <c r="A153" s="20"/>
      <c r="B153" s="99"/>
      <c r="C153" s="99" t="s">
        <v>96</v>
      </c>
      <c r="D153" s="99">
        <v>17917</v>
      </c>
      <c r="E153" s="335">
        <v>430464887</v>
      </c>
      <c r="F153" s="335">
        <v>275667270</v>
      </c>
      <c r="G153" s="123">
        <v>0.64039432326567436</v>
      </c>
      <c r="H153" s="120">
        <v>11.766554372044631</v>
      </c>
      <c r="I153" s="99">
        <v>24025.500195345201</v>
      </c>
      <c r="J153" s="99">
        <v>15385.793938717419</v>
      </c>
    </row>
    <row r="154" spans="1:10" ht="11.25" customHeight="1">
      <c r="A154" s="20"/>
      <c r="B154" s="99"/>
      <c r="C154" s="99" t="s">
        <v>87</v>
      </c>
      <c r="D154" s="99">
        <v>6127</v>
      </c>
      <c r="E154" s="335">
        <v>533098979</v>
      </c>
      <c r="F154" s="335">
        <v>444479993</v>
      </c>
      <c r="G154" s="123">
        <v>0.83376635579712866</v>
      </c>
      <c r="H154" s="120">
        <v>4.0237583656592877</v>
      </c>
      <c r="I154" s="99">
        <v>87008.157173167943</v>
      </c>
      <c r="J154" s="99">
        <v>72544.474130896037</v>
      </c>
    </row>
    <row r="155" spans="1:10" ht="11.25" customHeight="1">
      <c r="A155" s="99"/>
      <c r="B155" s="99"/>
      <c r="C155" s="99" t="s">
        <v>61</v>
      </c>
      <c r="D155" s="99">
        <v>17098</v>
      </c>
      <c r="E155" s="335">
        <v>497302267</v>
      </c>
      <c r="F155" s="335">
        <v>406191556</v>
      </c>
      <c r="G155" s="123">
        <v>0.81679007507922741</v>
      </c>
      <c r="H155" s="120">
        <v>11.228696023509467</v>
      </c>
      <c r="I155" s="99">
        <v>29085.405719967246</v>
      </c>
      <c r="J155" s="99">
        <v>23756.670721721839</v>
      </c>
    </row>
    <row r="156" spans="1:10" ht="11.25" customHeight="1">
      <c r="B156" s="99"/>
      <c r="C156" s="99" t="s">
        <v>94</v>
      </c>
      <c r="D156" s="99">
        <v>54</v>
      </c>
      <c r="E156" s="335">
        <v>41632018</v>
      </c>
      <c r="F156" s="335">
        <v>32694333</v>
      </c>
      <c r="G156" s="123">
        <v>0.78531703651742268</v>
      </c>
      <c r="H156" s="120">
        <v>3.5463187815505393E-2</v>
      </c>
      <c r="I156" s="99">
        <v>770963.29629629629</v>
      </c>
      <c r="J156" s="99">
        <v>605450.61111111112</v>
      </c>
    </row>
    <row r="157" spans="1:10" ht="11.25" customHeight="1">
      <c r="A157" s="100"/>
      <c r="B157" s="99"/>
      <c r="C157" s="99" t="s">
        <v>95</v>
      </c>
      <c r="D157" s="99">
        <v>1</v>
      </c>
      <c r="E157" s="335">
        <v>50430</v>
      </c>
      <c r="F157" s="335">
        <v>0</v>
      </c>
      <c r="G157" s="123">
        <v>0</v>
      </c>
      <c r="H157" s="120">
        <v>6.5672570028713691E-4</v>
      </c>
      <c r="I157" s="99">
        <v>50430</v>
      </c>
      <c r="J157" s="99"/>
    </row>
    <row r="158" spans="1:10" ht="11.25" customHeight="1">
      <c r="A158" s="20"/>
      <c r="B158" s="99"/>
      <c r="C158" s="99" t="s">
        <v>161</v>
      </c>
      <c r="D158" s="99">
        <v>137427</v>
      </c>
      <c r="E158" s="335">
        <v>2327935059</v>
      </c>
      <c r="F158" s="335">
        <v>1895543283</v>
      </c>
      <c r="G158" s="123">
        <v>0.81425951968533838</v>
      </c>
      <c r="H158" s="120">
        <v>90.251842813360369</v>
      </c>
      <c r="I158" s="99">
        <v>16939.430090156955</v>
      </c>
      <c r="J158" s="99">
        <v>13793.092208954573</v>
      </c>
    </row>
    <row r="159" spans="1:10" ht="11.25" customHeight="1">
      <c r="A159" s="100"/>
      <c r="B159" s="100"/>
      <c r="C159" s="100" t="s">
        <v>14</v>
      </c>
      <c r="D159" s="100">
        <v>312522</v>
      </c>
      <c r="E159" s="336">
        <v>7719788460</v>
      </c>
      <c r="F159" s="336">
        <v>6646157415</v>
      </c>
      <c r="G159" s="124">
        <v>0.86092481023761114</v>
      </c>
      <c r="H159" s="121">
        <v>205.24122930513661</v>
      </c>
      <c r="I159" s="100">
        <v>24701.584080480734</v>
      </c>
      <c r="J159" s="100">
        <v>21266.206587056273</v>
      </c>
    </row>
    <row r="160" spans="1:10" ht="11.25" customHeight="1">
      <c r="A160" s="131"/>
      <c r="B160" s="99" t="s">
        <v>164</v>
      </c>
      <c r="C160" s="99" t="s">
        <v>165</v>
      </c>
      <c r="D160" s="110"/>
      <c r="E160" s="335"/>
      <c r="F160" s="335"/>
      <c r="G160" s="123"/>
      <c r="H160" s="136"/>
      <c r="I160" s="110"/>
      <c r="J160" s="99"/>
    </row>
    <row r="161" spans="1:18" ht="11.25" customHeight="1">
      <c r="A161" s="99"/>
      <c r="B161" s="99"/>
      <c r="C161" s="111" t="s">
        <v>166</v>
      </c>
      <c r="D161" s="99">
        <v>36</v>
      </c>
      <c r="E161" s="335">
        <v>163667831</v>
      </c>
      <c r="F161" s="335">
        <v>92812743</v>
      </c>
      <c r="G161" s="116">
        <v>0.56707993521341404</v>
      </c>
      <c r="H161" s="120">
        <v>2.3642125210336928E-2</v>
      </c>
      <c r="I161" s="99">
        <v>4546328.638888889</v>
      </c>
      <c r="J161" s="99">
        <v>2578131.75</v>
      </c>
    </row>
    <row r="162" spans="1:18" ht="11.25" customHeight="1">
      <c r="A162" s="97"/>
      <c r="B162" s="99"/>
      <c r="C162" s="99" t="s">
        <v>167</v>
      </c>
      <c r="D162" s="99">
        <v>71</v>
      </c>
      <c r="E162" s="335">
        <v>91048258</v>
      </c>
      <c r="F162" s="335">
        <v>81835090</v>
      </c>
      <c r="G162" s="116">
        <v>0.89881005740933562</v>
      </c>
      <c r="H162" s="120">
        <v>4.6627524720386719E-2</v>
      </c>
      <c r="I162" s="99">
        <v>1282369.8309859154</v>
      </c>
      <c r="J162" s="99">
        <v>1152606.9014084507</v>
      </c>
    </row>
    <row r="163" spans="1:18" ht="11.25" customHeight="1">
      <c r="A163" s="97"/>
      <c r="B163" s="100"/>
      <c r="C163" s="100" t="s">
        <v>14</v>
      </c>
      <c r="D163" s="100">
        <v>107</v>
      </c>
      <c r="E163" s="336">
        <v>254716089</v>
      </c>
      <c r="F163" s="336">
        <v>174647833</v>
      </c>
      <c r="G163" s="119">
        <v>0.68565685695653089</v>
      </c>
      <c r="H163" s="121">
        <v>7.0269649930723654E-2</v>
      </c>
      <c r="I163" s="100">
        <v>2380524.1962616821</v>
      </c>
      <c r="J163" s="100">
        <v>1632222.7383177569</v>
      </c>
    </row>
    <row r="164" spans="1:18" ht="11.25" customHeight="1">
      <c r="A164" s="113"/>
      <c r="B164" s="99" t="s">
        <v>168</v>
      </c>
      <c r="C164" s="99" t="s">
        <v>169</v>
      </c>
      <c r="D164" s="110">
        <v>13</v>
      </c>
      <c r="E164" s="335">
        <v>7025935</v>
      </c>
      <c r="F164" s="335">
        <v>3971125</v>
      </c>
      <c r="G164" s="139">
        <v>0.56520947034095814</v>
      </c>
      <c r="H164" s="120">
        <v>8.5374341037327793E-3</v>
      </c>
      <c r="I164" s="99">
        <v>540456.5384615385</v>
      </c>
      <c r="J164" s="120">
        <v>305471.15384615387</v>
      </c>
      <c r="L164" s="20"/>
    </row>
    <row r="165" spans="1:18" ht="11.25" customHeight="1">
      <c r="A165" s="100"/>
      <c r="B165" s="99"/>
      <c r="C165" s="99" t="s">
        <v>235</v>
      </c>
      <c r="D165" s="110">
        <v>100</v>
      </c>
      <c r="E165" s="335">
        <v>44098912</v>
      </c>
      <c r="F165" s="335">
        <v>21028470</v>
      </c>
      <c r="G165" s="139">
        <v>0.47684781883054167</v>
      </c>
      <c r="H165" s="120">
        <v>6.5672570028713684E-2</v>
      </c>
      <c r="I165" s="99">
        <v>440989.12</v>
      </c>
      <c r="J165" s="120">
        <v>210284.7</v>
      </c>
      <c r="L165" s="20"/>
    </row>
    <row r="166" spans="1:18" s="57" customFormat="1" ht="11.25" customHeight="1">
      <c r="A166" s="20"/>
      <c r="B166" s="100"/>
      <c r="C166" s="100" t="s">
        <v>14</v>
      </c>
      <c r="D166" s="100">
        <v>113</v>
      </c>
      <c r="E166" s="336">
        <v>51124847</v>
      </c>
      <c r="F166" s="336">
        <v>24999595</v>
      </c>
      <c r="G166" s="119">
        <v>0.48899109663839191</v>
      </c>
      <c r="H166" s="121">
        <v>7.4210004132446467E-2</v>
      </c>
      <c r="I166" s="100">
        <v>452432.27433628321</v>
      </c>
      <c r="J166" s="100">
        <v>221235.35398230088</v>
      </c>
      <c r="K166" s="20"/>
      <c r="L166" s="20"/>
      <c r="M166" s="20"/>
      <c r="N166" s="20"/>
      <c r="O166" s="20"/>
      <c r="P166" s="20"/>
      <c r="Q166" s="20"/>
      <c r="R166" s="20"/>
    </row>
    <row r="167" spans="1:18" s="57" customFormat="1" ht="11.25" customHeight="1">
      <c r="A167" s="3"/>
      <c r="B167" s="99"/>
      <c r="C167" s="99" t="s">
        <v>15</v>
      </c>
      <c r="D167" s="99">
        <v>191659</v>
      </c>
      <c r="E167" s="335">
        <v>8134267838</v>
      </c>
      <c r="F167" s="335">
        <v>6492774745</v>
      </c>
      <c r="G167" s="116">
        <v>0.79820026513860165</v>
      </c>
      <c r="H167" s="120">
        <v>125.86739099133237</v>
      </c>
      <c r="I167" s="99">
        <v>42441.355939454967</v>
      </c>
      <c r="J167" s="99">
        <v>33876.70156371472</v>
      </c>
      <c r="K167" s="20"/>
      <c r="L167" s="20"/>
      <c r="M167" s="20"/>
      <c r="N167" s="20"/>
      <c r="O167" s="20"/>
      <c r="P167" s="20"/>
      <c r="Q167" s="20"/>
      <c r="R167" s="20"/>
    </row>
    <row r="168" spans="1:18" s="57" customFormat="1" ht="11.25" customHeight="1">
      <c r="A168" s="102"/>
      <c r="B168" s="102"/>
      <c r="C168" s="102" t="s">
        <v>173</v>
      </c>
      <c r="D168" s="102">
        <v>1396974</v>
      </c>
      <c r="E168" s="331">
        <v>44659413824</v>
      </c>
      <c r="F168" s="331">
        <v>35505292196</v>
      </c>
      <c r="G168" s="114">
        <v>0.79502369502484227</v>
      </c>
      <c r="H168" s="126">
        <v>917.42872843292275</v>
      </c>
      <c r="I168" s="102">
        <v>31968.679319729643</v>
      </c>
      <c r="J168" s="102">
        <v>25415.857557835723</v>
      </c>
      <c r="K168" s="20"/>
      <c r="L168" s="20"/>
      <c r="M168" s="20"/>
      <c r="N168" s="20"/>
      <c r="O168" s="20"/>
      <c r="P168" s="20"/>
      <c r="Q168" s="20"/>
      <c r="R168" s="20"/>
    </row>
    <row r="169" spans="1:18" s="20" customFormat="1" ht="11.25" customHeight="1">
      <c r="A169" s="2"/>
      <c r="B169" s="105"/>
      <c r="C169" s="2"/>
      <c r="D169" s="2"/>
      <c r="E169" s="2"/>
      <c r="F169" s="2"/>
      <c r="G169" s="2"/>
      <c r="H169" s="2"/>
      <c r="I169" s="2"/>
      <c r="J169" s="2"/>
    </row>
    <row r="170" spans="1:18" s="20" customFormat="1" ht="11.25" customHeight="1">
      <c r="A170" s="2"/>
      <c r="B170" s="275"/>
      <c r="C170" s="2"/>
      <c r="D170" s="2"/>
      <c r="E170" s="2"/>
      <c r="F170" s="2"/>
      <c r="G170" s="2"/>
      <c r="H170" s="2"/>
      <c r="I170" s="2"/>
      <c r="J170" s="2"/>
    </row>
    <row r="171" spans="1:18" s="57" customFormat="1">
      <c r="K171" s="20"/>
      <c r="L171" s="20"/>
      <c r="M171" s="20"/>
      <c r="N171" s="20"/>
      <c r="O171" s="20"/>
      <c r="P171" s="20"/>
      <c r="Q171" s="20"/>
      <c r="R171" s="20"/>
    </row>
    <row r="172" spans="1:18" s="57" customFormat="1">
      <c r="K172" s="20"/>
      <c r="L172" s="20"/>
      <c r="M172" s="20"/>
      <c r="N172" s="20"/>
      <c r="O172" s="20"/>
      <c r="P172" s="20"/>
      <c r="Q172" s="20"/>
      <c r="R172" s="20"/>
    </row>
    <row r="173" spans="1:18" s="57" customFormat="1">
      <c r="K173" s="20"/>
      <c r="L173" s="20"/>
      <c r="M173" s="20"/>
      <c r="N173" s="20"/>
      <c r="O173" s="20"/>
      <c r="P173" s="20"/>
      <c r="Q173" s="20"/>
      <c r="R173" s="20"/>
    </row>
    <row r="174" spans="1:18" s="57" customFormat="1">
      <c r="K174" s="20"/>
      <c r="L174" s="20"/>
      <c r="M174" s="20"/>
      <c r="N174" s="20"/>
      <c r="O174" s="20"/>
      <c r="P174" s="20"/>
      <c r="Q174" s="20"/>
      <c r="R174" s="20"/>
    </row>
    <row r="175" spans="1:18" s="57" customFormat="1">
      <c r="K175" s="20"/>
      <c r="L175" s="20"/>
      <c r="M175" s="20"/>
      <c r="N175" s="20"/>
      <c r="O175" s="20"/>
      <c r="P175" s="20"/>
      <c r="Q175" s="20"/>
      <c r="R175" s="20"/>
    </row>
    <row r="176" spans="1:18" s="57" customFormat="1">
      <c r="K176" s="20"/>
      <c r="L176" s="20"/>
      <c r="M176" s="20"/>
      <c r="N176" s="20"/>
      <c r="O176" s="20"/>
      <c r="P176" s="20"/>
      <c r="Q176" s="20"/>
      <c r="R176" s="20"/>
    </row>
    <row r="177" spans="1:18" s="57" customFormat="1" ht="10.15" customHeight="1">
      <c r="K177" s="20"/>
      <c r="L177" s="20"/>
      <c r="M177" s="20"/>
      <c r="N177" s="20"/>
      <c r="O177" s="20"/>
      <c r="P177" s="20"/>
    </row>
    <row r="178" spans="1:18" s="57" customFormat="1" ht="10.15" customHeight="1">
      <c r="K178" s="20"/>
      <c r="L178" s="2"/>
      <c r="M178" s="20"/>
      <c r="N178" s="20"/>
      <c r="O178" s="20"/>
      <c r="P178" s="20"/>
    </row>
    <row r="179" spans="1:18" s="57" customFormat="1">
      <c r="K179" s="20"/>
      <c r="L179" s="2"/>
      <c r="M179" s="20"/>
      <c r="N179" s="20"/>
      <c r="O179" s="20"/>
      <c r="P179" s="20"/>
    </row>
    <row r="180" spans="1:18">
      <c r="B180" s="3"/>
      <c r="Q180" s="3"/>
      <c r="R180" s="3"/>
    </row>
    <row r="181" spans="1:18">
      <c r="B181" s="3"/>
      <c r="L181" s="98"/>
      <c r="Q181" s="3"/>
      <c r="R181" s="3"/>
    </row>
    <row r="182" spans="1:18">
      <c r="A182" s="2"/>
      <c r="B182" s="276"/>
      <c r="C182" s="276"/>
      <c r="D182" s="113"/>
      <c r="E182" s="179"/>
      <c r="F182" s="179"/>
      <c r="G182" s="193"/>
      <c r="H182" s="136"/>
      <c r="I182" s="113"/>
      <c r="J182" s="113"/>
      <c r="Q182" s="3"/>
      <c r="R182" s="3"/>
    </row>
    <row r="183" spans="1:18" s="118" customFormat="1">
      <c r="A183" s="20"/>
      <c r="B183" s="276"/>
      <c r="C183" s="276"/>
      <c r="D183" s="113"/>
      <c r="E183" s="179"/>
      <c r="F183" s="179"/>
      <c r="G183" s="193"/>
      <c r="H183" s="136"/>
      <c r="I183" s="113"/>
      <c r="J183" s="113"/>
      <c r="K183" s="98"/>
      <c r="L183" s="2"/>
    </row>
    <row r="184" spans="1:18">
      <c r="A184" s="20"/>
      <c r="B184" s="276"/>
      <c r="C184" s="276"/>
      <c r="D184" s="113"/>
      <c r="E184" s="277"/>
      <c r="F184" s="277"/>
      <c r="G184" s="193"/>
      <c r="H184" s="136"/>
      <c r="I184" s="113"/>
      <c r="J184" s="113"/>
      <c r="Q184" s="3"/>
      <c r="R184" s="3"/>
    </row>
    <row r="185" spans="1:18">
      <c r="A185" s="20"/>
      <c r="B185" s="276"/>
      <c r="C185" s="105"/>
      <c r="D185" s="105"/>
      <c r="E185" s="180"/>
      <c r="F185" s="180"/>
      <c r="G185" s="193"/>
      <c r="H185" s="136"/>
      <c r="I185" s="113"/>
      <c r="J185" s="113"/>
      <c r="L185" s="98"/>
      <c r="Q185" s="3"/>
      <c r="R185" s="3"/>
    </row>
    <row r="186" spans="1:18">
      <c r="A186" s="20"/>
      <c r="B186" s="276"/>
      <c r="C186" s="105"/>
      <c r="D186" s="105"/>
      <c r="E186" s="180"/>
      <c r="F186" s="180"/>
      <c r="G186" s="194"/>
      <c r="H186" s="138"/>
      <c r="I186" s="105"/>
      <c r="J186" s="105"/>
      <c r="Q186" s="3"/>
      <c r="R186" s="3"/>
    </row>
    <row r="187" spans="1:18" s="118" customFormat="1">
      <c r="K187" s="98"/>
      <c r="L187" s="2"/>
    </row>
    <row r="188" spans="1:18">
      <c r="B188" s="3"/>
      <c r="Q188" s="3"/>
      <c r="R188" s="3"/>
    </row>
    <row r="189" spans="1:18">
      <c r="B189" s="3"/>
      <c r="Q189" s="3"/>
      <c r="R189" s="3"/>
    </row>
    <row r="190" spans="1:18">
      <c r="B190" s="3"/>
      <c r="Q190" s="3"/>
      <c r="R190" s="3"/>
    </row>
    <row r="191" spans="1:18">
      <c r="B191" s="3"/>
      <c r="Q191" s="3"/>
      <c r="R191" s="3"/>
    </row>
    <row r="192" spans="1:18">
      <c r="B192" s="3"/>
      <c r="Q192" s="3"/>
      <c r="R192" s="3"/>
    </row>
    <row r="193" spans="2:18">
      <c r="B193" s="3"/>
      <c r="Q193" s="3"/>
      <c r="R193" s="3"/>
    </row>
    <row r="194" spans="2:18">
      <c r="B194" s="3"/>
      <c r="K194" s="278"/>
      <c r="Q194" s="3"/>
      <c r="R194" s="3"/>
    </row>
    <row r="195" spans="2:18">
      <c r="B195" s="3"/>
      <c r="Q195" s="3"/>
      <c r="R195" s="3"/>
    </row>
    <row r="196" spans="2:18">
      <c r="B196" s="3"/>
      <c r="Q196" s="3"/>
      <c r="R196" s="3"/>
    </row>
    <row r="197" spans="2:18">
      <c r="B197" s="3"/>
      <c r="Q197" s="3"/>
      <c r="R197" s="3"/>
    </row>
    <row r="198" spans="2:18">
      <c r="B198" s="3"/>
      <c r="Q198" s="3"/>
      <c r="R198" s="3"/>
    </row>
    <row r="199" spans="2:18">
      <c r="B199" s="3"/>
      <c r="Q199" s="3"/>
      <c r="R199" s="3"/>
    </row>
    <row r="200" spans="2:18">
      <c r="B200" s="3"/>
      <c r="Q200" s="3"/>
      <c r="R200" s="3"/>
    </row>
    <row r="201" spans="2:18">
      <c r="B201" s="3"/>
      <c r="Q201" s="3"/>
      <c r="R201" s="3"/>
    </row>
    <row r="202" spans="2:18">
      <c r="B202" s="3"/>
      <c r="Q202" s="3"/>
      <c r="R202" s="3"/>
    </row>
    <row r="203" spans="2:18">
      <c r="B203" s="2"/>
      <c r="C203" s="2"/>
      <c r="Q203" s="3"/>
      <c r="R203" s="3"/>
    </row>
    <row r="204" spans="2:18">
      <c r="B204" s="2"/>
      <c r="L204" s="98"/>
      <c r="Q204" s="3"/>
      <c r="R204" s="3"/>
    </row>
    <row r="205" spans="2:18">
      <c r="B205" s="3"/>
      <c r="Q205" s="3"/>
      <c r="R205" s="3"/>
    </row>
    <row r="206" spans="2:18" s="118" customFormat="1">
      <c r="C206" s="98"/>
      <c r="K206" s="98"/>
      <c r="L206" s="2"/>
    </row>
    <row r="207" spans="2:18">
      <c r="B207" s="3"/>
      <c r="C207" s="2"/>
      <c r="Q207" s="3"/>
      <c r="R207" s="3"/>
    </row>
    <row r="208" spans="2:18">
      <c r="B208" s="3"/>
      <c r="Q208" s="3"/>
      <c r="R208" s="3"/>
    </row>
    <row r="209" spans="2:18">
      <c r="B209" s="3"/>
      <c r="Q209" s="3"/>
      <c r="R209" s="3"/>
    </row>
    <row r="210" spans="2:18">
      <c r="B210" s="3"/>
      <c r="Q210" s="3"/>
      <c r="R210" s="3"/>
    </row>
    <row r="211" spans="2:18">
      <c r="B211" s="3"/>
      <c r="Q211" s="3"/>
      <c r="R211" s="3"/>
    </row>
    <row r="212" spans="2:18">
      <c r="B212" s="3"/>
      <c r="Q212" s="3"/>
      <c r="R212" s="3"/>
    </row>
    <row r="213" spans="2:18">
      <c r="B213" s="3"/>
      <c r="Q213" s="3"/>
      <c r="R213" s="3"/>
    </row>
    <row r="214" spans="2:18">
      <c r="B214" s="3"/>
      <c r="Q214" s="3"/>
      <c r="R214" s="3"/>
    </row>
    <row r="215" spans="2:18">
      <c r="B215" s="3"/>
      <c r="Q215" s="3"/>
      <c r="R215" s="3"/>
    </row>
    <row r="216" spans="2:18">
      <c r="B216" s="3"/>
      <c r="Q216" s="3"/>
      <c r="R216" s="3"/>
    </row>
    <row r="217" spans="2:18">
      <c r="B217" s="3"/>
      <c r="Q217" s="3"/>
      <c r="R217" s="3"/>
    </row>
    <row r="218" spans="2:18">
      <c r="B218" s="3"/>
      <c r="Q218" s="3"/>
      <c r="R218" s="3"/>
    </row>
    <row r="219" spans="2:18">
      <c r="B219" s="3"/>
      <c r="Q219" s="3"/>
      <c r="R219" s="3"/>
    </row>
    <row r="220" spans="2:18">
      <c r="B220" s="3"/>
      <c r="L220" s="98"/>
      <c r="Q220" s="3"/>
      <c r="R220" s="3"/>
    </row>
    <row r="221" spans="2:18">
      <c r="B221" s="3"/>
      <c r="Q221" s="3"/>
      <c r="R221" s="3"/>
    </row>
    <row r="222" spans="2:18" s="118" customFormat="1">
      <c r="K222" s="98"/>
      <c r="L222" s="2"/>
    </row>
    <row r="223" spans="2:18">
      <c r="B223" s="3"/>
      <c r="Q223" s="3"/>
      <c r="R223" s="3"/>
    </row>
    <row r="224" spans="2:18">
      <c r="B224" s="3"/>
      <c r="Q224" s="3"/>
      <c r="R224" s="3"/>
    </row>
    <row r="225" spans="2:18">
      <c r="B225" s="3"/>
      <c r="Q225" s="3"/>
      <c r="R225" s="3"/>
    </row>
    <row r="226" spans="2:18">
      <c r="B226" s="3"/>
      <c r="Q226" s="3"/>
      <c r="R226" s="3"/>
    </row>
    <row r="227" spans="2:18">
      <c r="B227" s="3"/>
      <c r="Q227" s="3"/>
      <c r="R227" s="3"/>
    </row>
    <row r="228" spans="2:18">
      <c r="B228" s="3"/>
      <c r="Q228" s="3"/>
      <c r="R228" s="3"/>
    </row>
    <row r="229" spans="2:18">
      <c r="B229" s="3"/>
      <c r="Q229" s="3"/>
      <c r="R229" s="3"/>
    </row>
    <row r="230" spans="2:18">
      <c r="B230" s="3"/>
      <c r="Q230" s="3"/>
      <c r="R230" s="3"/>
    </row>
    <row r="231" spans="2:18">
      <c r="B231" s="3"/>
      <c r="L231" s="98"/>
      <c r="Q231" s="3"/>
      <c r="R231" s="3"/>
    </row>
    <row r="232" spans="2:18">
      <c r="B232" s="3"/>
      <c r="Q232" s="3"/>
      <c r="R232" s="3"/>
    </row>
    <row r="233" spans="2:18" s="118" customFormat="1">
      <c r="K233" s="98"/>
      <c r="L233" s="2"/>
    </row>
    <row r="234" spans="2:18">
      <c r="B234" s="3"/>
      <c r="Q234" s="3"/>
      <c r="R234" s="3"/>
    </row>
    <row r="235" spans="2:18">
      <c r="B235" s="3"/>
      <c r="Q235" s="3"/>
      <c r="R235" s="3"/>
    </row>
    <row r="236" spans="2:18">
      <c r="B236" s="3"/>
      <c r="Q236" s="3"/>
      <c r="R236" s="3"/>
    </row>
    <row r="237" spans="2:18">
      <c r="B237" s="3"/>
      <c r="Q237" s="3"/>
      <c r="R237" s="3"/>
    </row>
    <row r="238" spans="2:18">
      <c r="B238" s="3"/>
      <c r="L238" s="98"/>
      <c r="Q238" s="3"/>
      <c r="R238" s="3"/>
    </row>
    <row r="239" spans="2:18">
      <c r="B239" s="3"/>
      <c r="Q239" s="3"/>
      <c r="R239" s="3"/>
    </row>
    <row r="240" spans="2:18" s="118" customFormat="1">
      <c r="K240" s="98"/>
      <c r="L240" s="2"/>
    </row>
    <row r="241" spans="1:18">
      <c r="B241" s="3"/>
      <c r="L241" s="98"/>
      <c r="Q241" s="3"/>
      <c r="R241" s="3"/>
    </row>
    <row r="242" spans="1:18">
      <c r="B242" s="3"/>
      <c r="Q242" s="3"/>
      <c r="R242" s="3"/>
    </row>
    <row r="243" spans="1:18" s="118" customFormat="1">
      <c r="K243" s="98"/>
      <c r="L243" s="98"/>
    </row>
    <row r="244" spans="1:18" ht="10.15" customHeight="1">
      <c r="B244" s="3"/>
      <c r="Q244" s="3"/>
      <c r="R244" s="3"/>
    </row>
    <row r="245" spans="1:18" s="118" customFormat="1">
      <c r="K245" s="98"/>
      <c r="L245" s="98"/>
    </row>
    <row r="246" spans="1:18">
      <c r="B246" s="3"/>
      <c r="Q246" s="3"/>
      <c r="R246" s="3"/>
    </row>
    <row r="247" spans="1:18" s="118" customFormat="1">
      <c r="K247" s="98"/>
      <c r="L247" s="2"/>
      <c r="M247" s="98"/>
      <c r="N247" s="98"/>
      <c r="O247" s="98"/>
      <c r="P247" s="98"/>
    </row>
    <row r="248" spans="1:18">
      <c r="B248" s="3"/>
      <c r="I248" s="2"/>
      <c r="J248" s="2"/>
      <c r="Q248" s="3"/>
      <c r="R248" s="3"/>
    </row>
    <row r="249" spans="1:18">
      <c r="B249" s="3"/>
      <c r="D249" s="103"/>
      <c r="E249" s="103"/>
      <c r="F249" s="103"/>
      <c r="I249" s="2"/>
      <c r="J249" s="2"/>
      <c r="Q249" s="3"/>
      <c r="R249" s="3"/>
    </row>
    <row r="250" spans="1:18">
      <c r="B250" s="3"/>
      <c r="D250" s="103"/>
      <c r="E250" s="103"/>
      <c r="F250" s="103"/>
      <c r="I250" s="2"/>
      <c r="J250" s="2"/>
      <c r="Q250" s="3"/>
      <c r="R250" s="3"/>
    </row>
    <row r="251" spans="1:18">
      <c r="B251" s="3"/>
      <c r="H251" s="2"/>
      <c r="I251" s="2"/>
      <c r="J251" s="2"/>
      <c r="Q251" s="3"/>
      <c r="R251" s="3"/>
    </row>
    <row r="252" spans="1:18">
      <c r="B252" s="3"/>
      <c r="I252" s="2"/>
      <c r="J252" s="2"/>
      <c r="Q252" s="3"/>
      <c r="R252" s="3"/>
    </row>
    <row r="253" spans="1:18">
      <c r="A253" s="80"/>
      <c r="B253" s="3"/>
      <c r="D253" s="6"/>
      <c r="E253" s="6"/>
      <c r="F253" s="6"/>
      <c r="I253" s="2"/>
      <c r="J253" s="2"/>
      <c r="Q253" s="3"/>
      <c r="R253" s="3"/>
    </row>
    <row r="254" spans="1:18">
      <c r="A254" s="81"/>
      <c r="B254" s="3"/>
      <c r="D254" s="6"/>
      <c r="E254" s="6"/>
      <c r="F254" s="6"/>
      <c r="I254" s="2"/>
      <c r="J254" s="2"/>
      <c r="Q254" s="3"/>
      <c r="R254" s="3"/>
    </row>
    <row r="255" spans="1:18">
      <c r="B255" s="3"/>
      <c r="D255" s="6"/>
      <c r="E255" s="6"/>
      <c r="F255" s="6"/>
      <c r="I255" s="2"/>
      <c r="J255" s="2"/>
      <c r="Q255" s="3"/>
      <c r="R255" s="3"/>
    </row>
    <row r="256" spans="1:18">
      <c r="A256" s="80"/>
      <c r="B256" s="3"/>
      <c r="D256" s="6"/>
      <c r="E256" s="6"/>
      <c r="F256" s="6"/>
      <c r="I256" s="2"/>
      <c r="J256" s="2"/>
      <c r="Q256" s="3"/>
      <c r="R256" s="3"/>
    </row>
    <row r="257" spans="1:18">
      <c r="A257" s="81"/>
      <c r="B257" s="3"/>
      <c r="D257" s="6"/>
      <c r="E257" s="6"/>
      <c r="F257" s="6"/>
      <c r="I257" s="2"/>
      <c r="J257" s="2"/>
      <c r="Q257" s="3"/>
      <c r="R257" s="3"/>
    </row>
    <row r="258" spans="1:18">
      <c r="B258" s="3"/>
      <c r="D258" s="6"/>
      <c r="E258" s="6"/>
      <c r="F258" s="6"/>
      <c r="I258" s="2"/>
      <c r="J258" s="2"/>
      <c r="Q258" s="3"/>
      <c r="R258" s="3"/>
    </row>
    <row r="259" spans="1:18">
      <c r="B259" s="3"/>
      <c r="D259" s="6"/>
      <c r="E259" s="6"/>
      <c r="F259" s="6"/>
      <c r="I259" s="2"/>
      <c r="J259" s="2"/>
      <c r="Q259" s="3"/>
      <c r="R259" s="3"/>
    </row>
    <row r="260" spans="1:18">
      <c r="B260" s="3"/>
      <c r="E260" s="6"/>
      <c r="F260" s="6"/>
      <c r="I260" s="2"/>
      <c r="J260" s="2"/>
      <c r="Q260" s="3"/>
      <c r="R260" s="3"/>
    </row>
    <row r="261" spans="1:18">
      <c r="B261" s="3"/>
      <c r="E261" s="6"/>
      <c r="F261" s="6"/>
      <c r="I261" s="2"/>
      <c r="J261" s="2"/>
      <c r="Q261" s="3"/>
      <c r="R261" s="3"/>
    </row>
    <row r="262" spans="1:18">
      <c r="B262" s="3"/>
      <c r="E262" s="6"/>
      <c r="F262" s="6"/>
      <c r="I262" s="2"/>
      <c r="J262" s="2"/>
      <c r="Q262" s="3"/>
      <c r="R262" s="3"/>
    </row>
    <row r="263" spans="1:18">
      <c r="B263" s="3"/>
      <c r="E263" s="6"/>
      <c r="F263" s="6"/>
      <c r="I263" s="2"/>
      <c r="J263" s="2"/>
      <c r="Q263" s="3"/>
      <c r="R263" s="3"/>
    </row>
    <row r="264" spans="1:18">
      <c r="B264" s="3"/>
      <c r="I264" s="2"/>
      <c r="J264" s="2"/>
      <c r="L264" s="20"/>
      <c r="Q264" s="3"/>
      <c r="R264" s="3"/>
    </row>
    <row r="265" spans="1:18">
      <c r="B265" s="3"/>
      <c r="I265" s="2"/>
      <c r="J265" s="2"/>
      <c r="L265" s="20"/>
      <c r="Q265" s="3"/>
      <c r="R265" s="3"/>
    </row>
    <row r="266" spans="1:18" s="57" customFormat="1" ht="10.15" customHeight="1">
      <c r="K266" s="20"/>
      <c r="L266" s="2"/>
      <c r="M266" s="20"/>
      <c r="N266" s="20"/>
      <c r="O266" s="20"/>
      <c r="P266" s="20"/>
    </row>
    <row r="267" spans="1:18" s="57" customFormat="1" ht="10.15" customHeight="1">
      <c r="K267" s="20"/>
      <c r="L267" s="2"/>
      <c r="M267" s="20"/>
      <c r="N267" s="20"/>
      <c r="O267" s="20"/>
      <c r="P267" s="20"/>
    </row>
    <row r="268" spans="1:18">
      <c r="B268" s="3"/>
      <c r="Q268" s="3"/>
      <c r="R268" s="3"/>
    </row>
    <row r="269" spans="1:18">
      <c r="B269" s="3"/>
      <c r="Q269" s="3"/>
      <c r="R269" s="3"/>
    </row>
    <row r="270" spans="1:18">
      <c r="B270" s="3"/>
      <c r="L270" s="98"/>
      <c r="Q270" s="3"/>
      <c r="R270" s="3"/>
    </row>
    <row r="271" spans="1:18">
      <c r="B271" s="3"/>
      <c r="Q271" s="3"/>
      <c r="R271" s="3"/>
    </row>
    <row r="272" spans="1:18" s="118" customFormat="1">
      <c r="K272" s="98"/>
      <c r="L272" s="2"/>
    </row>
    <row r="273" spans="2:18">
      <c r="B273" s="3"/>
      <c r="Q273" s="3"/>
      <c r="R273" s="3"/>
    </row>
    <row r="274" spans="2:18">
      <c r="B274" s="3"/>
      <c r="L274" s="98"/>
      <c r="Q274" s="3"/>
      <c r="R274" s="3"/>
    </row>
    <row r="275" spans="2:18">
      <c r="B275" s="3"/>
      <c r="Q275" s="3"/>
      <c r="R275" s="3"/>
    </row>
    <row r="276" spans="2:18" s="118" customFormat="1">
      <c r="K276" s="98"/>
      <c r="L276" s="2"/>
    </row>
    <row r="277" spans="2:18">
      <c r="B277" s="3"/>
      <c r="Q277" s="3"/>
      <c r="R277" s="3"/>
    </row>
    <row r="278" spans="2:18">
      <c r="B278" s="3"/>
      <c r="Q278" s="3"/>
      <c r="R278" s="3"/>
    </row>
    <row r="279" spans="2:18">
      <c r="B279" s="3"/>
      <c r="Q279" s="3"/>
      <c r="R279" s="3"/>
    </row>
    <row r="280" spans="2:18">
      <c r="B280" s="3"/>
      <c r="Q280" s="3"/>
      <c r="R280" s="3"/>
    </row>
    <row r="281" spans="2:18">
      <c r="B281" s="3"/>
      <c r="Q281" s="3"/>
      <c r="R281" s="3"/>
    </row>
    <row r="282" spans="2:18">
      <c r="B282" s="3"/>
      <c r="Q282" s="3"/>
      <c r="R282" s="3"/>
    </row>
    <row r="283" spans="2:18">
      <c r="B283" s="3"/>
      <c r="Q283" s="3"/>
      <c r="R283" s="3"/>
    </row>
    <row r="284" spans="2:18">
      <c r="B284" s="3"/>
      <c r="Q284" s="3"/>
      <c r="R284" s="3"/>
    </row>
    <row r="285" spans="2:18">
      <c r="B285" s="3"/>
      <c r="Q285" s="3"/>
      <c r="R285" s="3"/>
    </row>
    <row r="286" spans="2:18">
      <c r="B286" s="3"/>
      <c r="Q286" s="3"/>
      <c r="R286" s="3"/>
    </row>
    <row r="287" spans="2:18">
      <c r="B287" s="3"/>
      <c r="Q287" s="3"/>
      <c r="R287" s="3"/>
    </row>
    <row r="288" spans="2:18">
      <c r="B288" s="3"/>
      <c r="Q288" s="3"/>
      <c r="R288" s="3"/>
    </row>
    <row r="289" spans="2:18">
      <c r="B289" s="3"/>
      <c r="Q289" s="3"/>
      <c r="R289" s="3"/>
    </row>
    <row r="290" spans="2:18">
      <c r="B290" s="3"/>
      <c r="Q290" s="3"/>
      <c r="R290" s="3"/>
    </row>
    <row r="291" spans="2:18">
      <c r="B291" s="3"/>
      <c r="Q291" s="3"/>
      <c r="R291" s="3"/>
    </row>
    <row r="292" spans="2:18">
      <c r="B292" s="3"/>
      <c r="Q292" s="3"/>
      <c r="R292" s="3"/>
    </row>
    <row r="293" spans="2:18">
      <c r="B293" s="3"/>
      <c r="L293" s="98"/>
      <c r="Q293" s="3"/>
      <c r="R293" s="3"/>
    </row>
    <row r="294" spans="2:18">
      <c r="B294" s="3"/>
      <c r="Q294" s="3"/>
      <c r="R294" s="3"/>
    </row>
    <row r="295" spans="2:18" s="118" customFormat="1">
      <c r="K295" s="98"/>
      <c r="L295" s="2"/>
    </row>
    <row r="296" spans="2:18">
      <c r="B296" s="3"/>
      <c r="Q296" s="3"/>
      <c r="R296" s="3"/>
    </row>
    <row r="297" spans="2:18">
      <c r="B297" s="3"/>
      <c r="Q297" s="3"/>
      <c r="R297" s="3"/>
    </row>
    <row r="298" spans="2:18">
      <c r="B298" s="3"/>
      <c r="Q298" s="3"/>
      <c r="R298" s="3"/>
    </row>
    <row r="299" spans="2:18">
      <c r="B299" s="3"/>
      <c r="Q299" s="3"/>
      <c r="R299" s="3"/>
    </row>
    <row r="300" spans="2:18">
      <c r="B300" s="3"/>
      <c r="Q300" s="3"/>
      <c r="R300" s="3"/>
    </row>
    <row r="301" spans="2:18">
      <c r="B301" s="3"/>
      <c r="Q301" s="3"/>
      <c r="R301" s="3"/>
    </row>
    <row r="302" spans="2:18">
      <c r="B302" s="3"/>
      <c r="Q302" s="3"/>
      <c r="R302" s="3"/>
    </row>
    <row r="303" spans="2:18">
      <c r="B303" s="3"/>
      <c r="Q303" s="3"/>
      <c r="R303" s="3"/>
    </row>
    <row r="304" spans="2:18">
      <c r="B304" s="3"/>
      <c r="Q304" s="3"/>
      <c r="R304" s="3"/>
    </row>
    <row r="305" spans="2:18">
      <c r="B305" s="3"/>
      <c r="Q305" s="3"/>
      <c r="R305" s="3"/>
    </row>
    <row r="306" spans="2:18">
      <c r="B306" s="3"/>
      <c r="Q306" s="3"/>
      <c r="R306" s="3"/>
    </row>
    <row r="307" spans="2:18">
      <c r="B307" s="3"/>
      <c r="Q307" s="3"/>
      <c r="R307" s="3"/>
    </row>
    <row r="308" spans="2:18">
      <c r="B308" s="3"/>
      <c r="Q308" s="3"/>
      <c r="R308" s="3"/>
    </row>
    <row r="309" spans="2:18">
      <c r="B309" s="3"/>
      <c r="Q309" s="3"/>
      <c r="R309" s="3"/>
    </row>
    <row r="310" spans="2:18">
      <c r="B310" s="3"/>
      <c r="L310" s="98"/>
      <c r="Q310" s="3"/>
      <c r="R310" s="3"/>
    </row>
    <row r="311" spans="2:18">
      <c r="B311" s="3"/>
      <c r="Q311" s="3"/>
      <c r="R311" s="3"/>
    </row>
    <row r="312" spans="2:18" s="118" customFormat="1">
      <c r="K312" s="98"/>
      <c r="L312" s="2"/>
    </row>
    <row r="313" spans="2:18">
      <c r="B313" s="3"/>
      <c r="Q313" s="3"/>
      <c r="R313" s="3"/>
    </row>
    <row r="314" spans="2:18">
      <c r="B314" s="3"/>
      <c r="Q314" s="3"/>
      <c r="R314" s="3"/>
    </row>
    <row r="315" spans="2:18">
      <c r="B315" s="3"/>
      <c r="Q315" s="3"/>
      <c r="R315" s="3"/>
    </row>
    <row r="316" spans="2:18">
      <c r="B316" s="3"/>
      <c r="Q316" s="3"/>
      <c r="R316" s="3"/>
    </row>
    <row r="317" spans="2:18">
      <c r="B317" s="3"/>
      <c r="Q317" s="3"/>
      <c r="R317" s="3"/>
    </row>
    <row r="318" spans="2:18">
      <c r="B318" s="3"/>
      <c r="Q318" s="3"/>
      <c r="R318" s="3"/>
    </row>
    <row r="319" spans="2:18">
      <c r="B319" s="3"/>
      <c r="Q319" s="3"/>
      <c r="R319" s="3"/>
    </row>
    <row r="320" spans="2:18">
      <c r="B320" s="3"/>
      <c r="Q320" s="3"/>
      <c r="R320" s="3"/>
    </row>
    <row r="321" spans="2:18">
      <c r="B321" s="3"/>
      <c r="L321" s="98"/>
      <c r="Q321" s="3"/>
      <c r="R321" s="3"/>
    </row>
    <row r="322" spans="2:18">
      <c r="B322" s="3"/>
      <c r="Q322" s="3"/>
      <c r="R322" s="3"/>
    </row>
    <row r="323" spans="2:18" s="118" customFormat="1">
      <c r="K323" s="98"/>
      <c r="L323" s="2"/>
    </row>
    <row r="324" spans="2:18">
      <c r="B324" s="3"/>
      <c r="Q324" s="3"/>
      <c r="R324" s="3"/>
    </row>
    <row r="325" spans="2:18">
      <c r="B325" s="3"/>
      <c r="Q325" s="3"/>
      <c r="R325" s="3"/>
    </row>
    <row r="326" spans="2:18">
      <c r="B326" s="3"/>
      <c r="Q326" s="3"/>
      <c r="R326" s="3"/>
    </row>
    <row r="327" spans="2:18">
      <c r="B327" s="3"/>
      <c r="Q327" s="3"/>
      <c r="R327" s="3"/>
    </row>
    <row r="328" spans="2:18">
      <c r="B328" s="3"/>
      <c r="Q328" s="3"/>
      <c r="R328" s="3"/>
    </row>
    <row r="329" spans="2:18">
      <c r="B329" s="3"/>
      <c r="L329" s="98"/>
      <c r="Q329" s="3"/>
      <c r="R329" s="3"/>
    </row>
    <row r="330" spans="2:18">
      <c r="B330" s="3"/>
      <c r="Q330" s="3"/>
      <c r="R330" s="3"/>
    </row>
    <row r="331" spans="2:18" s="118" customFormat="1">
      <c r="K331" s="98"/>
      <c r="L331" s="2"/>
    </row>
    <row r="332" spans="2:18">
      <c r="B332" s="3"/>
      <c r="Q332" s="3"/>
      <c r="R332" s="3"/>
    </row>
    <row r="333" spans="2:18">
      <c r="B333" s="3"/>
      <c r="L333" s="98"/>
      <c r="Q333" s="3"/>
      <c r="R333" s="3"/>
    </row>
    <row r="334" spans="2:18">
      <c r="B334" s="3"/>
      <c r="Q334" s="3"/>
      <c r="R334" s="3"/>
    </row>
    <row r="335" spans="2:18" s="118" customFormat="1">
      <c r="K335" s="98"/>
      <c r="L335" s="98"/>
    </row>
    <row r="336" spans="2:18">
      <c r="B336" s="3"/>
      <c r="K336" s="140"/>
      <c r="Q336" s="3"/>
      <c r="R336" s="3"/>
    </row>
    <row r="337" spans="1:18" s="118" customFormat="1">
      <c r="K337" s="98"/>
      <c r="L337" s="2"/>
    </row>
    <row r="338" spans="1:18">
      <c r="B338" s="3"/>
      <c r="Q338" s="3"/>
      <c r="R338" s="3"/>
    </row>
    <row r="339" spans="1:18">
      <c r="B339" s="3"/>
      <c r="Q339" s="3"/>
      <c r="R339" s="3"/>
    </row>
    <row r="340" spans="1:18">
      <c r="A340" s="80"/>
      <c r="B340" s="3"/>
      <c r="I340" s="2"/>
      <c r="J340" s="2"/>
      <c r="Q340" s="3"/>
      <c r="R340" s="3"/>
    </row>
    <row r="341" spans="1:18">
      <c r="A341" s="81"/>
      <c r="B341" s="3"/>
      <c r="I341" s="2"/>
      <c r="J341" s="2"/>
      <c r="Q341" s="3"/>
      <c r="R341" s="3"/>
    </row>
    <row r="342" spans="1:18">
      <c r="B342" s="3"/>
      <c r="I342" s="2"/>
      <c r="J342" s="2"/>
      <c r="Q342" s="3"/>
      <c r="R342" s="3"/>
    </row>
    <row r="343" spans="1:18">
      <c r="B343" s="3"/>
      <c r="D343" s="103">
        <f>D96+D100+D119+D136+D151+D159+D163+D165</f>
        <v>1205302</v>
      </c>
      <c r="E343" s="103">
        <f>E96+E100+E119+E136+E151+E159+E163+E165</f>
        <v>36518120051</v>
      </c>
      <c r="F343" s="103">
        <f>F96+F100+F119+F136+F151+F159+F163+F165</f>
        <v>29008546326</v>
      </c>
      <c r="I343" s="2"/>
      <c r="J343" s="2"/>
      <c r="Q343" s="3"/>
      <c r="R343" s="3"/>
    </row>
    <row r="344" spans="1:18">
      <c r="B344" s="3"/>
      <c r="D344" s="103">
        <f>D254-D343</f>
        <v>-1205302</v>
      </c>
      <c r="E344" s="103">
        <f>E254-E343</f>
        <v>-36518120051</v>
      </c>
      <c r="F344" s="103">
        <f>F254-F343</f>
        <v>-29008546326</v>
      </c>
      <c r="I344" s="2"/>
      <c r="J344" s="2"/>
      <c r="Q344" s="3"/>
      <c r="R344" s="3"/>
    </row>
  </sheetData>
  <mergeCells count="27">
    <mergeCell ref="A2:J2"/>
    <mergeCell ref="A3:J3"/>
    <mergeCell ref="N7:N8"/>
    <mergeCell ref="M7:M8"/>
    <mergeCell ref="K7:K8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A86:J86"/>
    <mergeCell ref="A87:J87"/>
    <mergeCell ref="F90:F91"/>
    <mergeCell ref="G90:G91"/>
    <mergeCell ref="H90:H91"/>
    <mergeCell ref="I90:I91"/>
    <mergeCell ref="J90:J91"/>
    <mergeCell ref="A90:A91"/>
    <mergeCell ref="B90:B91"/>
    <mergeCell ref="C90:C91"/>
    <mergeCell ref="D90:D91"/>
    <mergeCell ref="E90:E91"/>
  </mergeCells>
  <phoneticPr fontId="3" type="noConversion"/>
  <printOptions horizontalCentered="1" verticalCentered="1"/>
  <pageMargins left="0.78740157480314965" right="0.39370078740157483" top="0.59055118110236227" bottom="0.59055118110236227" header="0" footer="0"/>
  <pageSetup scale="1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42"/>
  <sheetViews>
    <sheetView showGridLines="0" zoomScaleNormal="100" workbookViewId="0"/>
  </sheetViews>
  <sheetFormatPr baseColWidth="10" defaultColWidth="11.5546875" defaultRowHeight="10.5"/>
  <cols>
    <col min="1" max="1" width="30.21875" style="53" customWidth="1"/>
    <col min="2" max="2" width="28.5546875" style="53" customWidth="1"/>
    <col min="3" max="3" width="10.21875" style="53" customWidth="1"/>
    <col min="4" max="4" width="10.88671875" style="53" customWidth="1"/>
    <col min="5" max="14" width="8.6640625" style="53" customWidth="1"/>
    <col min="15" max="15" width="9.44140625" style="53" customWidth="1"/>
    <col min="16" max="18" width="8.6640625" style="53" customWidth="1"/>
    <col min="19" max="19" width="9.6640625" style="53" customWidth="1"/>
    <col min="20" max="20" width="10.44140625" style="53" customWidth="1"/>
    <col min="21" max="16384" width="11.5546875" style="53"/>
  </cols>
  <sheetData>
    <row r="2" spans="1:24" ht="11.65" customHeight="1">
      <c r="A2" s="353" t="s">
        <v>204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4"/>
      <c r="V2" s="78"/>
    </row>
    <row r="3" spans="1:24" ht="11.65" customHeight="1">
      <c r="A3" s="353" t="s">
        <v>211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4"/>
      <c r="V3" s="78"/>
    </row>
    <row r="4" spans="1:24" ht="11.65" customHeight="1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4"/>
      <c r="V4" s="173"/>
    </row>
    <row r="5" spans="1:24" ht="11.65" customHeight="1">
      <c r="A5" s="167"/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4"/>
      <c r="V5" s="173"/>
    </row>
    <row r="6" spans="1:24" s="166" customFormat="1" ht="12.6" customHeight="1">
      <c r="A6" s="385" t="s">
        <v>68</v>
      </c>
      <c r="B6" s="385" t="s">
        <v>69</v>
      </c>
      <c r="C6" s="401" t="s">
        <v>105</v>
      </c>
      <c r="D6" s="402"/>
      <c r="E6" s="402"/>
      <c r="F6" s="402"/>
      <c r="G6" s="402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  <c r="T6" s="398" t="s">
        <v>0</v>
      </c>
      <c r="U6" s="252"/>
      <c r="V6" s="375"/>
      <c r="X6" s="53"/>
    </row>
    <row r="7" spans="1:24" s="57" customFormat="1" ht="21.75" customHeight="1">
      <c r="A7" s="388"/>
      <c r="B7" s="388"/>
      <c r="C7" s="404" t="s">
        <v>106</v>
      </c>
      <c r="D7" s="404" t="s">
        <v>107</v>
      </c>
      <c r="E7" s="404" t="s">
        <v>108</v>
      </c>
      <c r="F7" s="404" t="s">
        <v>109</v>
      </c>
      <c r="G7" s="404" t="s">
        <v>110</v>
      </c>
      <c r="H7" s="404" t="s">
        <v>111</v>
      </c>
      <c r="I7" s="404" t="s">
        <v>112</v>
      </c>
      <c r="J7" s="404" t="s">
        <v>113</v>
      </c>
      <c r="K7" s="404" t="s">
        <v>114</v>
      </c>
      <c r="L7" s="404" t="s">
        <v>115</v>
      </c>
      <c r="M7" s="404" t="s">
        <v>116</v>
      </c>
      <c r="N7" s="404" t="s">
        <v>117</v>
      </c>
      <c r="O7" s="404" t="s">
        <v>118</v>
      </c>
      <c r="P7" s="404" t="s">
        <v>119</v>
      </c>
      <c r="Q7" s="404" t="s">
        <v>120</v>
      </c>
      <c r="R7" s="404" t="s">
        <v>121</v>
      </c>
      <c r="S7" s="404" t="s">
        <v>15</v>
      </c>
      <c r="T7" s="400"/>
      <c r="U7" s="251"/>
      <c r="V7" s="375"/>
      <c r="X7" s="53"/>
    </row>
    <row r="8" spans="1:24" ht="11.65" customHeight="1">
      <c r="A8" s="99" t="s">
        <v>20</v>
      </c>
      <c r="B8" s="99" t="s">
        <v>26</v>
      </c>
      <c r="C8" s="99">
        <v>145834</v>
      </c>
      <c r="D8" s="99">
        <v>618818</v>
      </c>
      <c r="E8" s="99">
        <v>104641</v>
      </c>
      <c r="F8" s="99">
        <v>207022</v>
      </c>
      <c r="G8" s="99">
        <v>793447</v>
      </c>
      <c r="H8" s="99">
        <v>445083</v>
      </c>
      <c r="I8" s="99">
        <v>181517</v>
      </c>
      <c r="J8" s="99">
        <v>643036</v>
      </c>
      <c r="K8" s="99">
        <v>209254</v>
      </c>
      <c r="L8" s="99">
        <v>328677</v>
      </c>
      <c r="M8" s="99">
        <v>14948</v>
      </c>
      <c r="N8" s="99">
        <v>92871</v>
      </c>
      <c r="O8" s="99">
        <v>9185364</v>
      </c>
      <c r="P8" s="99">
        <v>95058</v>
      </c>
      <c r="Q8" s="99">
        <v>47017</v>
      </c>
      <c r="R8" s="99">
        <v>69635</v>
      </c>
      <c r="S8" s="99">
        <v>243152</v>
      </c>
      <c r="T8" s="99">
        <v>13425374</v>
      </c>
    </row>
    <row r="9" spans="1:24" ht="11.65" customHeight="1">
      <c r="A9" s="99"/>
      <c r="B9" s="99" t="s">
        <v>27</v>
      </c>
      <c r="C9" s="99">
        <v>169</v>
      </c>
      <c r="D9" s="99">
        <v>1302</v>
      </c>
      <c r="E9" s="99">
        <v>141</v>
      </c>
      <c r="F9" s="99">
        <v>819</v>
      </c>
      <c r="G9" s="99">
        <v>1555</v>
      </c>
      <c r="H9" s="99">
        <v>430</v>
      </c>
      <c r="I9" s="99">
        <v>755</v>
      </c>
      <c r="J9" s="99">
        <v>525</v>
      </c>
      <c r="K9" s="99">
        <v>698</v>
      </c>
      <c r="L9" s="99">
        <v>251</v>
      </c>
      <c r="M9" s="99">
        <v>54</v>
      </c>
      <c r="N9" s="99">
        <v>90</v>
      </c>
      <c r="O9" s="99">
        <v>14046</v>
      </c>
      <c r="P9" s="99">
        <v>147</v>
      </c>
      <c r="Q9" s="99">
        <v>176</v>
      </c>
      <c r="R9" s="99">
        <v>88</v>
      </c>
      <c r="S9" s="99">
        <v>3702</v>
      </c>
      <c r="T9" s="99">
        <v>24948</v>
      </c>
      <c r="U9" s="4"/>
    </row>
    <row r="10" spans="1:24" ht="11.65" customHeight="1">
      <c r="A10" s="99"/>
      <c r="B10" s="99" t="s">
        <v>28</v>
      </c>
      <c r="C10" s="99">
        <v>2445</v>
      </c>
      <c r="D10" s="99">
        <v>18788</v>
      </c>
      <c r="E10" s="99">
        <v>2701</v>
      </c>
      <c r="F10" s="99">
        <v>4093</v>
      </c>
      <c r="G10" s="99">
        <v>26299</v>
      </c>
      <c r="H10" s="99">
        <v>15539</v>
      </c>
      <c r="I10" s="99">
        <v>3104</v>
      </c>
      <c r="J10" s="99">
        <v>26707</v>
      </c>
      <c r="K10" s="99">
        <v>8557</v>
      </c>
      <c r="L10" s="99">
        <v>11511</v>
      </c>
      <c r="M10" s="99">
        <v>358</v>
      </c>
      <c r="N10" s="99">
        <v>3572</v>
      </c>
      <c r="O10" s="99">
        <v>568866</v>
      </c>
      <c r="P10" s="99">
        <v>3040</v>
      </c>
      <c r="Q10" s="99">
        <v>1523</v>
      </c>
      <c r="R10" s="99">
        <v>1488</v>
      </c>
      <c r="S10" s="99">
        <v>1214</v>
      </c>
      <c r="T10" s="99">
        <v>699805</v>
      </c>
    </row>
    <row r="11" spans="1:24" ht="11.65" customHeight="1">
      <c r="A11" s="99"/>
      <c r="B11" s="99" t="s">
        <v>162</v>
      </c>
      <c r="C11" s="99">
        <v>311</v>
      </c>
      <c r="D11" s="99">
        <v>6683</v>
      </c>
      <c r="E11" s="99">
        <v>136</v>
      </c>
      <c r="F11" s="99">
        <v>241</v>
      </c>
      <c r="G11" s="99">
        <v>10739</v>
      </c>
      <c r="H11" s="99">
        <v>1089</v>
      </c>
      <c r="I11" s="99">
        <v>579</v>
      </c>
      <c r="J11" s="99">
        <v>1913</v>
      </c>
      <c r="K11" s="99">
        <v>328</v>
      </c>
      <c r="L11" s="99">
        <v>1122</v>
      </c>
      <c r="M11" s="99">
        <v>43</v>
      </c>
      <c r="N11" s="99">
        <v>48</v>
      </c>
      <c r="O11" s="99">
        <v>371933</v>
      </c>
      <c r="P11" s="99">
        <v>116</v>
      </c>
      <c r="Q11" s="99">
        <v>422</v>
      </c>
      <c r="R11" s="99">
        <v>44</v>
      </c>
      <c r="S11" s="99">
        <v>6807</v>
      </c>
      <c r="T11" s="99">
        <v>402554</v>
      </c>
    </row>
    <row r="12" spans="1:24" ht="11.65" customHeight="1">
      <c r="A12" s="100"/>
      <c r="B12" s="100" t="s">
        <v>14</v>
      </c>
      <c r="C12" s="100">
        <v>148759</v>
      </c>
      <c r="D12" s="100">
        <v>645591</v>
      </c>
      <c r="E12" s="100">
        <v>107619</v>
      </c>
      <c r="F12" s="100">
        <v>212175</v>
      </c>
      <c r="G12" s="100">
        <v>832040</v>
      </c>
      <c r="H12" s="100">
        <v>462141</v>
      </c>
      <c r="I12" s="100">
        <v>185955</v>
      </c>
      <c r="J12" s="100">
        <v>672181</v>
      </c>
      <c r="K12" s="100">
        <v>218837</v>
      </c>
      <c r="L12" s="100">
        <v>341561</v>
      </c>
      <c r="M12" s="100">
        <v>15403</v>
      </c>
      <c r="N12" s="100">
        <v>96581</v>
      </c>
      <c r="O12" s="100">
        <v>10140209</v>
      </c>
      <c r="P12" s="100">
        <v>98361</v>
      </c>
      <c r="Q12" s="100">
        <v>49138</v>
      </c>
      <c r="R12" s="100">
        <v>71255</v>
      </c>
      <c r="S12" s="100">
        <v>254875</v>
      </c>
      <c r="T12" s="100">
        <v>14552681</v>
      </c>
    </row>
    <row r="13" spans="1:24" ht="11.65" customHeight="1">
      <c r="A13" s="99" t="s">
        <v>21</v>
      </c>
      <c r="B13" s="99" t="s">
        <v>29</v>
      </c>
      <c r="C13" s="99">
        <v>467136</v>
      </c>
      <c r="D13" s="99">
        <v>1739060</v>
      </c>
      <c r="E13" s="99">
        <v>299361</v>
      </c>
      <c r="F13" s="99">
        <v>695181</v>
      </c>
      <c r="G13" s="99">
        <v>2499396</v>
      </c>
      <c r="H13" s="99">
        <v>1228905</v>
      </c>
      <c r="I13" s="99">
        <v>736183</v>
      </c>
      <c r="J13" s="99">
        <v>2178782</v>
      </c>
      <c r="K13" s="99">
        <v>702287</v>
      </c>
      <c r="L13" s="99">
        <v>962379</v>
      </c>
      <c r="M13" s="99">
        <v>45928</v>
      </c>
      <c r="N13" s="99">
        <v>259523</v>
      </c>
      <c r="O13" s="99">
        <v>20998708</v>
      </c>
      <c r="P13" s="99">
        <v>286630</v>
      </c>
      <c r="Q13" s="99">
        <v>181165</v>
      </c>
      <c r="R13" s="99">
        <v>290705</v>
      </c>
      <c r="S13" s="99">
        <v>123479</v>
      </c>
      <c r="T13" s="99">
        <v>33694808</v>
      </c>
    </row>
    <row r="14" spans="1:24" ht="11.65" customHeight="1">
      <c r="A14" s="99"/>
      <c r="B14" s="99" t="s">
        <v>30</v>
      </c>
      <c r="C14" s="99">
        <v>61848</v>
      </c>
      <c r="D14" s="99">
        <v>228874</v>
      </c>
      <c r="E14" s="99">
        <v>33300</v>
      </c>
      <c r="F14" s="99">
        <v>78111</v>
      </c>
      <c r="G14" s="99">
        <v>290110</v>
      </c>
      <c r="H14" s="99">
        <v>155938</v>
      </c>
      <c r="I14" s="99">
        <v>77964</v>
      </c>
      <c r="J14" s="99">
        <v>275169</v>
      </c>
      <c r="K14" s="99">
        <v>97467</v>
      </c>
      <c r="L14" s="99">
        <v>130124</v>
      </c>
      <c r="M14" s="99">
        <v>4171</v>
      </c>
      <c r="N14" s="99">
        <v>40056</v>
      </c>
      <c r="O14" s="99">
        <v>3499079</v>
      </c>
      <c r="P14" s="99">
        <v>33073</v>
      </c>
      <c r="Q14" s="99">
        <v>18107</v>
      </c>
      <c r="R14" s="99">
        <v>28188</v>
      </c>
      <c r="S14" s="99">
        <v>17702</v>
      </c>
      <c r="T14" s="99">
        <v>5069281</v>
      </c>
    </row>
    <row r="15" spans="1:24" ht="11.65" customHeight="1">
      <c r="A15" s="99"/>
      <c r="B15" s="99" t="s">
        <v>31</v>
      </c>
      <c r="C15" s="99">
        <v>8874</v>
      </c>
      <c r="D15" s="99">
        <v>29091</v>
      </c>
      <c r="E15" s="99">
        <v>4766</v>
      </c>
      <c r="F15" s="99">
        <v>12394</v>
      </c>
      <c r="G15" s="99">
        <v>46878</v>
      </c>
      <c r="H15" s="99">
        <v>22216</v>
      </c>
      <c r="I15" s="99">
        <v>8616</v>
      </c>
      <c r="J15" s="99">
        <v>62923</v>
      </c>
      <c r="K15" s="99">
        <v>23809</v>
      </c>
      <c r="L15" s="99">
        <v>25587</v>
      </c>
      <c r="M15" s="99">
        <v>457</v>
      </c>
      <c r="N15" s="99">
        <v>3325</v>
      </c>
      <c r="O15" s="99">
        <v>728896</v>
      </c>
      <c r="P15" s="99">
        <v>4858</v>
      </c>
      <c r="Q15" s="99">
        <v>2652</v>
      </c>
      <c r="R15" s="99">
        <v>5067</v>
      </c>
      <c r="S15" s="99">
        <v>4233</v>
      </c>
      <c r="T15" s="99">
        <v>994642</v>
      </c>
    </row>
    <row r="16" spans="1:24" ht="11.65" customHeight="1">
      <c r="A16" s="100"/>
      <c r="B16" s="100" t="s">
        <v>14</v>
      </c>
      <c r="C16" s="100">
        <v>537858</v>
      </c>
      <c r="D16" s="100">
        <v>1997025</v>
      </c>
      <c r="E16" s="100">
        <v>337427</v>
      </c>
      <c r="F16" s="100">
        <v>785686</v>
      </c>
      <c r="G16" s="100">
        <v>2836384</v>
      </c>
      <c r="H16" s="100">
        <v>1407059</v>
      </c>
      <c r="I16" s="100">
        <v>822763</v>
      </c>
      <c r="J16" s="100">
        <v>2516874</v>
      </c>
      <c r="K16" s="100">
        <v>823563</v>
      </c>
      <c r="L16" s="100">
        <v>1118090</v>
      </c>
      <c r="M16" s="100">
        <v>50556</v>
      </c>
      <c r="N16" s="100">
        <v>302904</v>
      </c>
      <c r="O16" s="100">
        <v>25226683</v>
      </c>
      <c r="P16" s="100">
        <v>324561</v>
      </c>
      <c r="Q16" s="100">
        <v>201924</v>
      </c>
      <c r="R16" s="100">
        <v>323960</v>
      </c>
      <c r="S16" s="100">
        <v>145414</v>
      </c>
      <c r="T16" s="100">
        <v>39758731</v>
      </c>
    </row>
    <row r="17" spans="1:20" ht="11.65" customHeight="1">
      <c r="A17" s="99" t="s">
        <v>62</v>
      </c>
      <c r="B17" s="99" t="s">
        <v>32</v>
      </c>
      <c r="C17" s="99">
        <v>689</v>
      </c>
      <c r="D17" s="99">
        <v>6096</v>
      </c>
      <c r="E17" s="99">
        <v>575</v>
      </c>
      <c r="F17" s="99">
        <v>1406</v>
      </c>
      <c r="G17" s="99">
        <v>7118</v>
      </c>
      <c r="H17" s="99">
        <v>2792</v>
      </c>
      <c r="I17" s="99">
        <v>2569</v>
      </c>
      <c r="J17" s="99">
        <v>5637</v>
      </c>
      <c r="K17" s="99">
        <v>2179</v>
      </c>
      <c r="L17" s="99">
        <v>2717</v>
      </c>
      <c r="M17" s="99">
        <v>27</v>
      </c>
      <c r="N17" s="99">
        <v>976</v>
      </c>
      <c r="O17" s="99">
        <v>86143</v>
      </c>
      <c r="P17" s="99">
        <v>762</v>
      </c>
      <c r="Q17" s="99">
        <v>189</v>
      </c>
      <c r="R17" s="99">
        <v>800</v>
      </c>
      <c r="S17" s="99">
        <v>1924</v>
      </c>
      <c r="T17" s="99">
        <v>122599</v>
      </c>
    </row>
    <row r="18" spans="1:20" ht="11.65" customHeight="1">
      <c r="A18" s="99"/>
      <c r="B18" s="99" t="s">
        <v>33</v>
      </c>
      <c r="C18" s="99">
        <v>44938</v>
      </c>
      <c r="D18" s="99">
        <v>261795</v>
      </c>
      <c r="E18" s="99">
        <v>39262</v>
      </c>
      <c r="F18" s="99">
        <v>85459</v>
      </c>
      <c r="G18" s="99">
        <v>416981</v>
      </c>
      <c r="H18" s="99">
        <v>255607</v>
      </c>
      <c r="I18" s="99">
        <v>145218</v>
      </c>
      <c r="J18" s="99">
        <v>290297</v>
      </c>
      <c r="K18" s="99">
        <v>93098</v>
      </c>
      <c r="L18" s="99">
        <v>162512</v>
      </c>
      <c r="M18" s="99">
        <v>8076</v>
      </c>
      <c r="N18" s="99">
        <v>65223</v>
      </c>
      <c r="O18" s="99">
        <v>3206776</v>
      </c>
      <c r="P18" s="99">
        <v>41024</v>
      </c>
      <c r="Q18" s="99">
        <v>25373</v>
      </c>
      <c r="R18" s="99">
        <v>34414</v>
      </c>
      <c r="S18" s="99">
        <v>415631</v>
      </c>
      <c r="T18" s="99">
        <v>5591684</v>
      </c>
    </row>
    <row r="19" spans="1:20" ht="11.65" customHeight="1">
      <c r="A19" s="99"/>
      <c r="B19" s="99" t="s">
        <v>35</v>
      </c>
      <c r="C19" s="99">
        <v>9815</v>
      </c>
      <c r="D19" s="99">
        <v>38284</v>
      </c>
      <c r="E19" s="99">
        <v>5278</v>
      </c>
      <c r="F19" s="99">
        <v>27930</v>
      </c>
      <c r="G19" s="99">
        <v>109869</v>
      </c>
      <c r="H19" s="99">
        <v>32357</v>
      </c>
      <c r="I19" s="99">
        <v>24730</v>
      </c>
      <c r="J19" s="99">
        <v>48913</v>
      </c>
      <c r="K19" s="99">
        <v>21383</v>
      </c>
      <c r="L19" s="99">
        <v>26265</v>
      </c>
      <c r="M19" s="99">
        <v>2313</v>
      </c>
      <c r="N19" s="99">
        <v>7377</v>
      </c>
      <c r="O19" s="99">
        <v>1556747</v>
      </c>
      <c r="P19" s="99">
        <v>9171</v>
      </c>
      <c r="Q19" s="99">
        <v>5329</v>
      </c>
      <c r="R19" s="99">
        <v>6466</v>
      </c>
      <c r="S19" s="99">
        <v>449463</v>
      </c>
      <c r="T19" s="99">
        <v>2381690</v>
      </c>
    </row>
    <row r="20" spans="1:20" ht="11.65" customHeight="1">
      <c r="A20" s="99"/>
      <c r="B20" s="99" t="s">
        <v>75</v>
      </c>
      <c r="C20" s="99">
        <v>3436</v>
      </c>
      <c r="D20" s="99">
        <v>11326</v>
      </c>
      <c r="E20" s="99">
        <v>2576</v>
      </c>
      <c r="F20" s="99">
        <v>10608</v>
      </c>
      <c r="G20" s="99">
        <v>49243</v>
      </c>
      <c r="H20" s="99">
        <v>11242</v>
      </c>
      <c r="I20" s="99">
        <v>13000</v>
      </c>
      <c r="J20" s="99">
        <v>32416</v>
      </c>
      <c r="K20" s="99">
        <v>7907</v>
      </c>
      <c r="L20" s="99">
        <v>9621</v>
      </c>
      <c r="M20" s="99">
        <v>943</v>
      </c>
      <c r="N20" s="99">
        <v>2087</v>
      </c>
      <c r="O20" s="99">
        <v>513770</v>
      </c>
      <c r="P20" s="99">
        <v>3164</v>
      </c>
      <c r="Q20" s="99">
        <v>1506</v>
      </c>
      <c r="R20" s="99">
        <v>3520</v>
      </c>
      <c r="S20" s="99">
        <v>62100</v>
      </c>
      <c r="T20" s="99">
        <v>738465</v>
      </c>
    </row>
    <row r="21" spans="1:20" ht="11.65" customHeight="1">
      <c r="A21" s="99"/>
      <c r="B21" s="99" t="s">
        <v>76</v>
      </c>
      <c r="C21" s="99">
        <v>78</v>
      </c>
      <c r="D21" s="99">
        <v>2782</v>
      </c>
      <c r="E21" s="99">
        <v>502</v>
      </c>
      <c r="F21" s="99">
        <v>135</v>
      </c>
      <c r="G21" s="99">
        <v>1032</v>
      </c>
      <c r="H21" s="99">
        <v>513</v>
      </c>
      <c r="I21" s="99">
        <v>160</v>
      </c>
      <c r="J21" s="99">
        <v>905</v>
      </c>
      <c r="K21" s="99">
        <v>45</v>
      </c>
      <c r="L21" s="99">
        <v>133</v>
      </c>
      <c r="M21" s="99">
        <v>28</v>
      </c>
      <c r="N21" s="99">
        <v>20</v>
      </c>
      <c r="O21" s="99">
        <v>49259</v>
      </c>
      <c r="P21" s="99">
        <v>72</v>
      </c>
      <c r="Q21" s="99">
        <v>24</v>
      </c>
      <c r="R21" s="99">
        <v>26</v>
      </c>
      <c r="S21" s="99">
        <v>6352</v>
      </c>
      <c r="T21" s="99">
        <v>62066</v>
      </c>
    </row>
    <row r="22" spans="1:20" ht="11.65" customHeight="1">
      <c r="A22" s="99"/>
      <c r="B22" s="99" t="s">
        <v>36</v>
      </c>
      <c r="C22" s="99"/>
      <c r="D22" s="99">
        <v>25</v>
      </c>
      <c r="E22" s="99"/>
      <c r="F22" s="99">
        <v>2</v>
      </c>
      <c r="G22" s="99">
        <v>9</v>
      </c>
      <c r="H22" s="99">
        <v>2</v>
      </c>
      <c r="I22" s="99">
        <v>1</v>
      </c>
      <c r="J22" s="99">
        <v>4</v>
      </c>
      <c r="K22" s="99">
        <v>4</v>
      </c>
      <c r="L22" s="99"/>
      <c r="M22" s="99"/>
      <c r="N22" s="99"/>
      <c r="O22" s="99">
        <v>1876</v>
      </c>
      <c r="P22" s="99">
        <v>1</v>
      </c>
      <c r="Q22" s="99"/>
      <c r="R22" s="99"/>
      <c r="S22" s="99">
        <v>44</v>
      </c>
      <c r="T22" s="99">
        <v>1968</v>
      </c>
    </row>
    <row r="23" spans="1:20" ht="11.65" customHeight="1">
      <c r="A23" s="99"/>
      <c r="B23" s="99" t="s">
        <v>37</v>
      </c>
      <c r="C23" s="99">
        <v>1089</v>
      </c>
      <c r="D23" s="99">
        <v>3392</v>
      </c>
      <c r="E23" s="99">
        <v>791</v>
      </c>
      <c r="F23" s="99">
        <v>1504</v>
      </c>
      <c r="G23" s="99">
        <v>3809</v>
      </c>
      <c r="H23" s="99">
        <v>3565</v>
      </c>
      <c r="I23" s="99">
        <v>1185</v>
      </c>
      <c r="J23" s="99">
        <v>4871</v>
      </c>
      <c r="K23" s="99">
        <v>1624</v>
      </c>
      <c r="L23" s="99">
        <v>1688</v>
      </c>
      <c r="M23" s="99">
        <v>17</v>
      </c>
      <c r="N23" s="99">
        <v>527</v>
      </c>
      <c r="O23" s="99">
        <v>100186</v>
      </c>
      <c r="P23" s="99">
        <v>485</v>
      </c>
      <c r="Q23" s="99">
        <v>112</v>
      </c>
      <c r="R23" s="99">
        <v>329</v>
      </c>
      <c r="S23" s="99">
        <v>1369</v>
      </c>
      <c r="T23" s="99">
        <v>126543</v>
      </c>
    </row>
    <row r="24" spans="1:20" ht="11.65" customHeight="1">
      <c r="A24" s="99"/>
      <c r="B24" s="99" t="s">
        <v>38</v>
      </c>
      <c r="C24" s="99">
        <v>7532</v>
      </c>
      <c r="D24" s="99">
        <v>21170</v>
      </c>
      <c r="E24" s="99">
        <v>1745</v>
      </c>
      <c r="F24" s="99">
        <v>11102</v>
      </c>
      <c r="G24" s="99">
        <v>37689</v>
      </c>
      <c r="H24" s="99">
        <v>18408</v>
      </c>
      <c r="I24" s="99">
        <v>5964</v>
      </c>
      <c r="J24" s="99">
        <v>29818</v>
      </c>
      <c r="K24" s="99">
        <v>18947</v>
      </c>
      <c r="L24" s="99">
        <v>11464</v>
      </c>
      <c r="M24" s="99">
        <v>503</v>
      </c>
      <c r="N24" s="99">
        <v>3877</v>
      </c>
      <c r="O24" s="99">
        <v>350270</v>
      </c>
      <c r="P24" s="99">
        <v>2542</v>
      </c>
      <c r="Q24" s="99">
        <v>3025</v>
      </c>
      <c r="R24" s="99">
        <v>2221</v>
      </c>
      <c r="S24" s="99">
        <v>10070</v>
      </c>
      <c r="T24" s="99">
        <v>536347</v>
      </c>
    </row>
    <row r="25" spans="1:20" ht="11.65" customHeight="1">
      <c r="A25" s="99"/>
      <c r="B25" s="99" t="s">
        <v>39</v>
      </c>
      <c r="C25" s="99">
        <v>1524</v>
      </c>
      <c r="D25" s="99">
        <v>10996</v>
      </c>
      <c r="E25" s="99">
        <v>954</v>
      </c>
      <c r="F25" s="99">
        <v>2692</v>
      </c>
      <c r="G25" s="99">
        <v>9473</v>
      </c>
      <c r="H25" s="99">
        <v>7663</v>
      </c>
      <c r="I25" s="99">
        <v>1417</v>
      </c>
      <c r="J25" s="99">
        <v>9312</v>
      </c>
      <c r="K25" s="99">
        <v>3001</v>
      </c>
      <c r="L25" s="99">
        <v>4811</v>
      </c>
      <c r="M25" s="99">
        <v>121</v>
      </c>
      <c r="N25" s="99">
        <v>938</v>
      </c>
      <c r="O25" s="99">
        <v>140539</v>
      </c>
      <c r="P25" s="99">
        <v>920</v>
      </c>
      <c r="Q25" s="99">
        <v>453</v>
      </c>
      <c r="R25" s="99">
        <v>963</v>
      </c>
      <c r="S25" s="99">
        <v>2763</v>
      </c>
      <c r="T25" s="99">
        <v>198540</v>
      </c>
    </row>
    <row r="26" spans="1:20" ht="11.65" customHeight="1">
      <c r="A26" s="99"/>
      <c r="B26" s="99" t="s">
        <v>40</v>
      </c>
      <c r="C26" s="99">
        <v>1980</v>
      </c>
      <c r="D26" s="99">
        <v>1085</v>
      </c>
      <c r="E26" s="99">
        <v>92</v>
      </c>
      <c r="F26" s="99">
        <v>1038</v>
      </c>
      <c r="G26" s="99">
        <v>7564</v>
      </c>
      <c r="H26" s="99">
        <v>1788</v>
      </c>
      <c r="I26" s="99">
        <v>1797</v>
      </c>
      <c r="J26" s="99">
        <v>3682</v>
      </c>
      <c r="K26" s="99">
        <v>1583</v>
      </c>
      <c r="L26" s="99">
        <v>2651</v>
      </c>
      <c r="M26" s="99">
        <v>101</v>
      </c>
      <c r="N26" s="99">
        <v>429</v>
      </c>
      <c r="O26" s="99">
        <v>59835</v>
      </c>
      <c r="P26" s="99">
        <v>892</v>
      </c>
      <c r="Q26" s="99">
        <v>132</v>
      </c>
      <c r="R26" s="99">
        <v>43</v>
      </c>
      <c r="S26" s="99">
        <v>3915</v>
      </c>
      <c r="T26" s="99">
        <v>88607</v>
      </c>
    </row>
    <row r="27" spans="1:20" ht="11.65" customHeight="1">
      <c r="A27" s="99"/>
      <c r="B27" s="99" t="s">
        <v>41</v>
      </c>
      <c r="C27" s="99">
        <v>13119</v>
      </c>
      <c r="D27" s="99">
        <v>44517</v>
      </c>
      <c r="E27" s="99">
        <v>7757</v>
      </c>
      <c r="F27" s="99">
        <v>16878</v>
      </c>
      <c r="G27" s="99">
        <v>57310</v>
      </c>
      <c r="H27" s="99">
        <v>39002</v>
      </c>
      <c r="I27" s="99">
        <v>14998</v>
      </c>
      <c r="J27" s="99">
        <v>55645</v>
      </c>
      <c r="K27" s="99">
        <v>18785</v>
      </c>
      <c r="L27" s="99">
        <v>23190</v>
      </c>
      <c r="M27" s="99">
        <v>656</v>
      </c>
      <c r="N27" s="99">
        <v>6430</v>
      </c>
      <c r="O27" s="99">
        <v>665176</v>
      </c>
      <c r="P27" s="99">
        <v>5361</v>
      </c>
      <c r="Q27" s="99">
        <v>2429</v>
      </c>
      <c r="R27" s="99">
        <v>5536</v>
      </c>
      <c r="S27" s="99">
        <v>5267</v>
      </c>
      <c r="T27" s="99">
        <v>982056</v>
      </c>
    </row>
    <row r="28" spans="1:20" ht="11.65" customHeight="1">
      <c r="A28" s="99"/>
      <c r="B28" s="99" t="s">
        <v>42</v>
      </c>
      <c r="C28" s="99">
        <v>3294</v>
      </c>
      <c r="D28" s="99">
        <v>11327</v>
      </c>
      <c r="E28" s="99">
        <v>1865</v>
      </c>
      <c r="F28" s="99">
        <v>4892</v>
      </c>
      <c r="G28" s="99">
        <v>18613</v>
      </c>
      <c r="H28" s="99">
        <v>12798</v>
      </c>
      <c r="I28" s="99">
        <v>5062</v>
      </c>
      <c r="J28" s="99">
        <v>15715</v>
      </c>
      <c r="K28" s="99">
        <v>7924</v>
      </c>
      <c r="L28" s="99">
        <v>13810</v>
      </c>
      <c r="M28" s="99">
        <v>527</v>
      </c>
      <c r="N28" s="99">
        <v>2059</v>
      </c>
      <c r="O28" s="99">
        <v>226793</v>
      </c>
      <c r="P28" s="99">
        <v>2988</v>
      </c>
      <c r="Q28" s="99">
        <v>1220</v>
      </c>
      <c r="R28" s="99">
        <v>2031</v>
      </c>
      <c r="S28" s="99">
        <v>2529</v>
      </c>
      <c r="T28" s="99">
        <v>333447</v>
      </c>
    </row>
    <row r="29" spans="1:20" ht="11.65" customHeight="1">
      <c r="A29" s="99"/>
      <c r="B29" s="99" t="s">
        <v>43</v>
      </c>
      <c r="C29" s="99">
        <v>546</v>
      </c>
      <c r="D29" s="99">
        <v>3355</v>
      </c>
      <c r="E29" s="99">
        <v>494</v>
      </c>
      <c r="F29" s="99">
        <v>738</v>
      </c>
      <c r="G29" s="99">
        <v>4819</v>
      </c>
      <c r="H29" s="99">
        <v>7528</v>
      </c>
      <c r="I29" s="99">
        <v>533</v>
      </c>
      <c r="J29" s="99">
        <v>1513</v>
      </c>
      <c r="K29" s="99">
        <v>537</v>
      </c>
      <c r="L29" s="99">
        <v>1239</v>
      </c>
      <c r="M29" s="99">
        <v>21</v>
      </c>
      <c r="N29" s="99">
        <v>212</v>
      </c>
      <c r="O29" s="99">
        <v>38086</v>
      </c>
      <c r="P29" s="99">
        <v>260</v>
      </c>
      <c r="Q29" s="99">
        <v>96</v>
      </c>
      <c r="R29" s="99">
        <v>74</v>
      </c>
      <c r="S29" s="99">
        <v>1784</v>
      </c>
      <c r="T29" s="99">
        <v>61835</v>
      </c>
    </row>
    <row r="30" spans="1:20" ht="11.65" customHeight="1">
      <c r="A30" s="99"/>
      <c r="B30" s="99" t="s">
        <v>44</v>
      </c>
      <c r="C30" s="99">
        <v>626</v>
      </c>
      <c r="D30" s="99">
        <v>4125</v>
      </c>
      <c r="E30" s="99">
        <v>665</v>
      </c>
      <c r="F30" s="99">
        <v>349</v>
      </c>
      <c r="G30" s="99">
        <v>2809</v>
      </c>
      <c r="H30" s="99">
        <v>792</v>
      </c>
      <c r="I30" s="99">
        <v>610</v>
      </c>
      <c r="J30" s="99">
        <v>2492</v>
      </c>
      <c r="K30" s="99">
        <v>1104</v>
      </c>
      <c r="L30" s="99">
        <v>1780</v>
      </c>
      <c r="M30" s="99">
        <v>84</v>
      </c>
      <c r="N30" s="99">
        <v>420</v>
      </c>
      <c r="O30" s="99">
        <v>51329</v>
      </c>
      <c r="P30" s="99">
        <v>172</v>
      </c>
      <c r="Q30" s="99">
        <v>261</v>
      </c>
      <c r="R30" s="99">
        <v>216</v>
      </c>
      <c r="S30" s="99">
        <v>1069</v>
      </c>
      <c r="T30" s="99">
        <v>68903</v>
      </c>
    </row>
    <row r="31" spans="1:20" ht="11.65" customHeight="1">
      <c r="A31" s="99"/>
      <c r="B31" s="99" t="s">
        <v>45</v>
      </c>
      <c r="C31" s="99">
        <v>1002</v>
      </c>
      <c r="D31" s="99">
        <v>2694</v>
      </c>
      <c r="E31" s="99">
        <v>754</v>
      </c>
      <c r="F31" s="99">
        <v>1389</v>
      </c>
      <c r="G31" s="99">
        <v>5015</v>
      </c>
      <c r="H31" s="99">
        <v>2138</v>
      </c>
      <c r="I31" s="99">
        <v>1081</v>
      </c>
      <c r="J31" s="99">
        <v>5008</v>
      </c>
      <c r="K31" s="99">
        <v>2391</v>
      </c>
      <c r="L31" s="99">
        <v>2748</v>
      </c>
      <c r="M31" s="99">
        <v>115</v>
      </c>
      <c r="N31" s="99">
        <v>471</v>
      </c>
      <c r="O31" s="99">
        <v>73764</v>
      </c>
      <c r="P31" s="99">
        <v>783</v>
      </c>
      <c r="Q31" s="99">
        <v>178</v>
      </c>
      <c r="R31" s="99">
        <v>599</v>
      </c>
      <c r="S31" s="99">
        <v>567</v>
      </c>
      <c r="T31" s="99">
        <v>100697</v>
      </c>
    </row>
    <row r="32" spans="1:20" ht="11.65" customHeight="1">
      <c r="A32" s="99"/>
      <c r="B32" s="99" t="s">
        <v>46</v>
      </c>
      <c r="C32" s="99">
        <v>323</v>
      </c>
      <c r="D32" s="99">
        <v>2385</v>
      </c>
      <c r="E32" s="99">
        <v>258</v>
      </c>
      <c r="F32" s="99">
        <v>316</v>
      </c>
      <c r="G32" s="99">
        <v>2174</v>
      </c>
      <c r="H32" s="99">
        <v>2064</v>
      </c>
      <c r="I32" s="99">
        <v>376</v>
      </c>
      <c r="J32" s="99">
        <v>1125</v>
      </c>
      <c r="K32" s="99">
        <v>308</v>
      </c>
      <c r="L32" s="99">
        <v>482</v>
      </c>
      <c r="M32" s="99">
        <v>17</v>
      </c>
      <c r="N32" s="99">
        <v>170</v>
      </c>
      <c r="O32" s="99">
        <v>22269</v>
      </c>
      <c r="P32" s="99">
        <v>99</v>
      </c>
      <c r="Q32" s="99">
        <v>69</v>
      </c>
      <c r="R32" s="99">
        <v>72</v>
      </c>
      <c r="S32" s="99">
        <v>889</v>
      </c>
      <c r="T32" s="99">
        <v>33396</v>
      </c>
    </row>
    <row r="33" spans="1:20" ht="11.65" customHeight="1">
      <c r="A33" s="99"/>
      <c r="B33" s="99" t="s">
        <v>255</v>
      </c>
      <c r="C33" s="99">
        <v>2868</v>
      </c>
      <c r="D33" s="99">
        <v>13398</v>
      </c>
      <c r="E33" s="99">
        <v>2631</v>
      </c>
      <c r="F33" s="99">
        <v>6496</v>
      </c>
      <c r="G33" s="99">
        <v>24077</v>
      </c>
      <c r="H33" s="99">
        <v>18075</v>
      </c>
      <c r="I33" s="99">
        <v>4834</v>
      </c>
      <c r="J33" s="99">
        <v>19231</v>
      </c>
      <c r="K33" s="99">
        <v>4445</v>
      </c>
      <c r="L33" s="99">
        <v>7035</v>
      </c>
      <c r="M33" s="99">
        <v>191</v>
      </c>
      <c r="N33" s="99">
        <v>2995</v>
      </c>
      <c r="O33" s="99">
        <v>360493</v>
      </c>
      <c r="P33" s="99">
        <v>2292</v>
      </c>
      <c r="Q33" s="99">
        <v>424</v>
      </c>
      <c r="R33" s="99">
        <v>1913</v>
      </c>
      <c r="S33" s="99">
        <v>98802</v>
      </c>
      <c r="T33" s="99">
        <v>570200</v>
      </c>
    </row>
    <row r="34" spans="1:20" ht="11.65" customHeight="1">
      <c r="A34" s="99"/>
      <c r="B34" s="99" t="s">
        <v>256</v>
      </c>
      <c r="C34" s="99"/>
      <c r="D34" s="99"/>
      <c r="E34" s="99"/>
      <c r="F34" s="99"/>
      <c r="G34" s="99"/>
      <c r="H34" s="99"/>
      <c r="I34" s="99"/>
      <c r="J34" s="99">
        <v>1</v>
      </c>
      <c r="K34" s="99"/>
      <c r="L34" s="99"/>
      <c r="M34" s="99"/>
      <c r="N34" s="99"/>
      <c r="O34" s="99"/>
      <c r="P34" s="99"/>
      <c r="Q34" s="99"/>
      <c r="R34" s="99"/>
      <c r="S34" s="99"/>
      <c r="T34" s="99">
        <v>1</v>
      </c>
    </row>
    <row r="35" spans="1:20" ht="11.65" customHeight="1">
      <c r="A35" s="99"/>
      <c r="B35" s="99" t="s">
        <v>34</v>
      </c>
      <c r="C35" s="99">
        <v>255</v>
      </c>
      <c r="D35" s="99">
        <v>1813</v>
      </c>
      <c r="E35" s="99">
        <v>350</v>
      </c>
      <c r="F35" s="99">
        <v>360</v>
      </c>
      <c r="G35" s="99">
        <v>3020</v>
      </c>
      <c r="H35" s="99">
        <v>412</v>
      </c>
      <c r="I35" s="99">
        <v>203</v>
      </c>
      <c r="J35" s="99">
        <v>2429</v>
      </c>
      <c r="K35" s="99">
        <v>894</v>
      </c>
      <c r="L35" s="99">
        <v>681</v>
      </c>
      <c r="M35" s="99">
        <v>9</v>
      </c>
      <c r="N35" s="99">
        <v>353</v>
      </c>
      <c r="O35" s="99">
        <v>54504</v>
      </c>
      <c r="P35" s="99">
        <v>187</v>
      </c>
      <c r="Q35" s="99">
        <v>91</v>
      </c>
      <c r="R35" s="99">
        <v>145</v>
      </c>
      <c r="S35" s="99">
        <v>59</v>
      </c>
      <c r="T35" s="99">
        <v>65765</v>
      </c>
    </row>
    <row r="36" spans="1:20" ht="11.65" customHeight="1">
      <c r="A36" s="100"/>
      <c r="B36" s="100" t="s">
        <v>14</v>
      </c>
      <c r="C36" s="100">
        <v>93114</v>
      </c>
      <c r="D36" s="100">
        <v>440565</v>
      </c>
      <c r="E36" s="100">
        <v>66549</v>
      </c>
      <c r="F36" s="100">
        <v>173294</v>
      </c>
      <c r="G36" s="100">
        <v>760624</v>
      </c>
      <c r="H36" s="100">
        <v>416746</v>
      </c>
      <c r="I36" s="100">
        <v>223738</v>
      </c>
      <c r="J36" s="100">
        <v>529014</v>
      </c>
      <c r="K36" s="100">
        <v>186159</v>
      </c>
      <c r="L36" s="100">
        <v>272827</v>
      </c>
      <c r="M36" s="100">
        <v>13749</v>
      </c>
      <c r="N36" s="100">
        <v>94564</v>
      </c>
      <c r="O36" s="100">
        <v>7557815</v>
      </c>
      <c r="P36" s="100">
        <v>71175</v>
      </c>
      <c r="Q36" s="100">
        <v>40911</v>
      </c>
      <c r="R36" s="100">
        <v>59368</v>
      </c>
      <c r="S36" s="100">
        <v>1064597</v>
      </c>
      <c r="T36" s="100">
        <v>12064809</v>
      </c>
    </row>
    <row r="37" spans="1:20" ht="11.65" customHeight="1">
      <c r="A37" s="99" t="s">
        <v>100</v>
      </c>
      <c r="B37" s="99" t="s">
        <v>47</v>
      </c>
      <c r="C37" s="99">
        <v>58</v>
      </c>
      <c r="D37" s="99">
        <v>1172</v>
      </c>
      <c r="E37" s="99">
        <v>24</v>
      </c>
      <c r="F37" s="99">
        <v>87</v>
      </c>
      <c r="G37" s="99">
        <v>638</v>
      </c>
      <c r="H37" s="99">
        <v>1518</v>
      </c>
      <c r="I37" s="99">
        <v>65</v>
      </c>
      <c r="J37" s="99">
        <v>1166</v>
      </c>
      <c r="K37" s="99">
        <v>192</v>
      </c>
      <c r="L37" s="99">
        <v>250</v>
      </c>
      <c r="M37" s="99">
        <v>9</v>
      </c>
      <c r="N37" s="99">
        <v>78</v>
      </c>
      <c r="O37" s="99">
        <v>18006</v>
      </c>
      <c r="P37" s="99">
        <v>149</v>
      </c>
      <c r="Q37" s="99">
        <v>29</v>
      </c>
      <c r="R37" s="99">
        <v>46</v>
      </c>
      <c r="S37" s="99">
        <v>268</v>
      </c>
      <c r="T37" s="99">
        <v>23755</v>
      </c>
    </row>
    <row r="38" spans="1:20" ht="11.65" customHeight="1">
      <c r="A38" s="99"/>
      <c r="B38" s="99" t="s">
        <v>38</v>
      </c>
      <c r="C38" s="99">
        <v>1201</v>
      </c>
      <c r="D38" s="99">
        <v>2084</v>
      </c>
      <c r="E38" s="99">
        <v>405</v>
      </c>
      <c r="F38" s="99">
        <v>864</v>
      </c>
      <c r="G38" s="99">
        <v>2444</v>
      </c>
      <c r="H38" s="99">
        <v>2470</v>
      </c>
      <c r="I38" s="99">
        <v>514</v>
      </c>
      <c r="J38" s="99">
        <v>2397</v>
      </c>
      <c r="K38" s="99">
        <v>1116</v>
      </c>
      <c r="L38" s="99">
        <v>981</v>
      </c>
      <c r="M38" s="99">
        <v>27</v>
      </c>
      <c r="N38" s="99">
        <v>357</v>
      </c>
      <c r="O38" s="99">
        <v>48093</v>
      </c>
      <c r="P38" s="99">
        <v>187</v>
      </c>
      <c r="Q38" s="99">
        <v>273</v>
      </c>
      <c r="R38" s="99">
        <v>129</v>
      </c>
      <c r="S38" s="99">
        <v>512</v>
      </c>
      <c r="T38" s="99">
        <v>64054</v>
      </c>
    </row>
    <row r="39" spans="1:20" ht="11.65" customHeight="1">
      <c r="A39" s="99"/>
      <c r="B39" s="99" t="s">
        <v>39</v>
      </c>
      <c r="C39" s="99">
        <v>73</v>
      </c>
      <c r="D39" s="99">
        <v>1651</v>
      </c>
      <c r="E39" s="99">
        <v>96</v>
      </c>
      <c r="F39" s="99">
        <v>571</v>
      </c>
      <c r="G39" s="99">
        <v>1176</v>
      </c>
      <c r="H39" s="99">
        <v>1060</v>
      </c>
      <c r="I39" s="99">
        <v>174</v>
      </c>
      <c r="J39" s="99">
        <v>2790</v>
      </c>
      <c r="K39" s="99">
        <v>464</v>
      </c>
      <c r="L39" s="99">
        <v>699</v>
      </c>
      <c r="M39" s="99">
        <v>31</v>
      </c>
      <c r="N39" s="99">
        <v>273</v>
      </c>
      <c r="O39" s="99">
        <v>26057</v>
      </c>
      <c r="P39" s="99">
        <v>397</v>
      </c>
      <c r="Q39" s="99">
        <v>47</v>
      </c>
      <c r="R39" s="99">
        <v>112</v>
      </c>
      <c r="S39" s="99">
        <v>387</v>
      </c>
      <c r="T39" s="99">
        <v>36058</v>
      </c>
    </row>
    <row r="40" spans="1:20" ht="11.65" customHeight="1">
      <c r="A40" s="99"/>
      <c r="B40" s="99" t="s">
        <v>48</v>
      </c>
      <c r="C40" s="99">
        <v>22</v>
      </c>
      <c r="D40" s="99">
        <v>251</v>
      </c>
      <c r="E40" s="99">
        <v>20</v>
      </c>
      <c r="F40" s="99">
        <v>56</v>
      </c>
      <c r="G40" s="99">
        <v>221</v>
      </c>
      <c r="H40" s="99">
        <v>177</v>
      </c>
      <c r="I40" s="99">
        <v>60</v>
      </c>
      <c r="J40" s="99">
        <v>470</v>
      </c>
      <c r="K40" s="99">
        <v>194</v>
      </c>
      <c r="L40" s="99">
        <v>169</v>
      </c>
      <c r="M40" s="99">
        <v>4</v>
      </c>
      <c r="N40" s="99">
        <v>30</v>
      </c>
      <c r="O40" s="99">
        <v>9556</v>
      </c>
      <c r="P40" s="99">
        <v>54</v>
      </c>
      <c r="Q40" s="99">
        <v>26</v>
      </c>
      <c r="R40" s="99">
        <v>20</v>
      </c>
      <c r="S40" s="99">
        <v>249</v>
      </c>
      <c r="T40" s="99">
        <v>11579</v>
      </c>
    </row>
    <row r="41" spans="1:20" ht="11.65" customHeight="1">
      <c r="A41" s="99"/>
      <c r="B41" s="99" t="s">
        <v>49</v>
      </c>
      <c r="C41" s="99">
        <v>120</v>
      </c>
      <c r="D41" s="99">
        <v>263</v>
      </c>
      <c r="E41" s="99">
        <v>17</v>
      </c>
      <c r="F41" s="99">
        <v>78</v>
      </c>
      <c r="G41" s="99">
        <v>479</v>
      </c>
      <c r="H41" s="99">
        <v>608</v>
      </c>
      <c r="I41" s="99">
        <v>55</v>
      </c>
      <c r="J41" s="99">
        <v>683</v>
      </c>
      <c r="K41" s="99">
        <v>204</v>
      </c>
      <c r="L41" s="99">
        <v>189</v>
      </c>
      <c r="M41" s="99">
        <v>2</v>
      </c>
      <c r="N41" s="99">
        <v>27</v>
      </c>
      <c r="O41" s="99">
        <v>13066</v>
      </c>
      <c r="P41" s="99">
        <v>64</v>
      </c>
      <c r="Q41" s="99">
        <v>25</v>
      </c>
      <c r="R41" s="99">
        <v>20</v>
      </c>
      <c r="S41" s="99">
        <v>230</v>
      </c>
      <c r="T41" s="99">
        <v>16130</v>
      </c>
    </row>
    <row r="42" spans="1:20" ht="11.65" customHeight="1">
      <c r="A42" s="99"/>
      <c r="B42" s="99" t="s">
        <v>50</v>
      </c>
      <c r="C42" s="99">
        <v>1670</v>
      </c>
      <c r="D42" s="99">
        <v>3183</v>
      </c>
      <c r="E42" s="99">
        <v>491</v>
      </c>
      <c r="F42" s="99">
        <v>1553</v>
      </c>
      <c r="G42" s="99">
        <v>9112</v>
      </c>
      <c r="H42" s="99">
        <v>4588</v>
      </c>
      <c r="I42" s="99">
        <v>1161</v>
      </c>
      <c r="J42" s="99">
        <v>3901</v>
      </c>
      <c r="K42" s="99">
        <v>1066</v>
      </c>
      <c r="L42" s="99">
        <v>2615</v>
      </c>
      <c r="M42" s="99">
        <v>97</v>
      </c>
      <c r="N42" s="99">
        <v>374</v>
      </c>
      <c r="O42" s="99">
        <v>78959</v>
      </c>
      <c r="P42" s="99">
        <v>793</v>
      </c>
      <c r="Q42" s="99">
        <v>418</v>
      </c>
      <c r="R42" s="99">
        <v>556</v>
      </c>
      <c r="S42" s="99">
        <v>1726</v>
      </c>
      <c r="T42" s="99">
        <v>112263</v>
      </c>
    </row>
    <row r="43" spans="1:20" ht="11.65" customHeight="1">
      <c r="A43" s="99"/>
      <c r="B43" s="99" t="s">
        <v>51</v>
      </c>
      <c r="C43" s="99">
        <v>40</v>
      </c>
      <c r="D43" s="99">
        <v>194</v>
      </c>
      <c r="E43" s="99">
        <v>10</v>
      </c>
      <c r="F43" s="99">
        <v>125</v>
      </c>
      <c r="G43" s="99">
        <v>500</v>
      </c>
      <c r="H43" s="99">
        <v>319</v>
      </c>
      <c r="I43" s="99">
        <v>34</v>
      </c>
      <c r="J43" s="99">
        <v>570</v>
      </c>
      <c r="K43" s="99">
        <v>145</v>
      </c>
      <c r="L43" s="99">
        <v>295</v>
      </c>
      <c r="M43" s="99"/>
      <c r="N43" s="99">
        <v>85</v>
      </c>
      <c r="O43" s="99">
        <v>11918</v>
      </c>
      <c r="P43" s="99">
        <v>62</v>
      </c>
      <c r="Q43" s="99">
        <v>26</v>
      </c>
      <c r="R43" s="99">
        <v>36</v>
      </c>
      <c r="S43" s="99">
        <v>49</v>
      </c>
      <c r="T43" s="99">
        <v>14408</v>
      </c>
    </row>
    <row r="44" spans="1:20" ht="11.65" customHeight="1">
      <c r="A44" s="99"/>
      <c r="B44" s="99" t="s">
        <v>174</v>
      </c>
      <c r="C44" s="99">
        <v>5</v>
      </c>
      <c r="D44" s="99">
        <v>86</v>
      </c>
      <c r="E44" s="99">
        <v>4</v>
      </c>
      <c r="F44" s="99">
        <v>29</v>
      </c>
      <c r="G44" s="99">
        <v>114</v>
      </c>
      <c r="H44" s="99">
        <v>74</v>
      </c>
      <c r="I44" s="99">
        <v>9</v>
      </c>
      <c r="J44" s="99">
        <v>112</v>
      </c>
      <c r="K44" s="99">
        <v>23</v>
      </c>
      <c r="L44" s="99">
        <v>46</v>
      </c>
      <c r="M44" s="99">
        <v>1</v>
      </c>
      <c r="N44" s="99">
        <v>9</v>
      </c>
      <c r="O44" s="99">
        <v>2652</v>
      </c>
      <c r="P44" s="99">
        <v>13</v>
      </c>
      <c r="Q44" s="99">
        <v>12</v>
      </c>
      <c r="R44" s="99">
        <v>3</v>
      </c>
      <c r="S44" s="99">
        <v>8</v>
      </c>
      <c r="T44" s="99">
        <v>3200</v>
      </c>
    </row>
    <row r="45" spans="1:20" ht="11.65" customHeight="1">
      <c r="A45" s="99"/>
      <c r="B45" s="99" t="s">
        <v>52</v>
      </c>
      <c r="C45" s="99">
        <v>532</v>
      </c>
      <c r="D45" s="99">
        <v>2201</v>
      </c>
      <c r="E45" s="99">
        <v>379</v>
      </c>
      <c r="F45" s="99">
        <v>840</v>
      </c>
      <c r="G45" s="99">
        <v>2805</v>
      </c>
      <c r="H45" s="99">
        <v>1953</v>
      </c>
      <c r="I45" s="99">
        <v>616</v>
      </c>
      <c r="J45" s="99">
        <v>3154</v>
      </c>
      <c r="K45" s="99">
        <v>935</v>
      </c>
      <c r="L45" s="99">
        <v>1406</v>
      </c>
      <c r="M45" s="99">
        <v>52</v>
      </c>
      <c r="N45" s="99">
        <v>372</v>
      </c>
      <c r="O45" s="99">
        <v>36605</v>
      </c>
      <c r="P45" s="99">
        <v>372</v>
      </c>
      <c r="Q45" s="99">
        <v>376</v>
      </c>
      <c r="R45" s="99">
        <v>324</v>
      </c>
      <c r="S45" s="99">
        <v>355</v>
      </c>
      <c r="T45" s="99">
        <v>53277</v>
      </c>
    </row>
    <row r="46" spans="1:20" ht="11.65" customHeight="1">
      <c r="A46" s="99"/>
      <c r="B46" s="99" t="s">
        <v>53</v>
      </c>
      <c r="C46" s="99">
        <v>55</v>
      </c>
      <c r="D46" s="99">
        <v>290</v>
      </c>
      <c r="E46" s="99">
        <v>46</v>
      </c>
      <c r="F46" s="99">
        <v>100</v>
      </c>
      <c r="G46" s="99">
        <v>321</v>
      </c>
      <c r="H46" s="99">
        <v>149</v>
      </c>
      <c r="I46" s="99">
        <v>52</v>
      </c>
      <c r="J46" s="99">
        <v>434</v>
      </c>
      <c r="K46" s="99">
        <v>77</v>
      </c>
      <c r="L46" s="99">
        <v>223</v>
      </c>
      <c r="M46" s="99"/>
      <c r="N46" s="99">
        <v>61</v>
      </c>
      <c r="O46" s="99">
        <v>4511</v>
      </c>
      <c r="P46" s="99">
        <v>54</v>
      </c>
      <c r="Q46" s="99">
        <v>31</v>
      </c>
      <c r="R46" s="99">
        <v>33</v>
      </c>
      <c r="S46" s="99">
        <v>57</v>
      </c>
      <c r="T46" s="99">
        <v>6494</v>
      </c>
    </row>
    <row r="47" spans="1:20" ht="11.65" customHeight="1">
      <c r="A47" s="99"/>
      <c r="B47" s="99" t="s">
        <v>54</v>
      </c>
      <c r="C47" s="99">
        <v>425</v>
      </c>
      <c r="D47" s="99">
        <v>1705</v>
      </c>
      <c r="E47" s="99">
        <v>209</v>
      </c>
      <c r="F47" s="99">
        <v>594</v>
      </c>
      <c r="G47" s="99">
        <v>2005</v>
      </c>
      <c r="H47" s="99">
        <v>1020</v>
      </c>
      <c r="I47" s="99">
        <v>408</v>
      </c>
      <c r="J47" s="99">
        <v>1767</v>
      </c>
      <c r="K47" s="99">
        <v>852</v>
      </c>
      <c r="L47" s="99">
        <v>836</v>
      </c>
      <c r="M47" s="99">
        <v>50</v>
      </c>
      <c r="N47" s="99">
        <v>181</v>
      </c>
      <c r="O47" s="99">
        <v>28337</v>
      </c>
      <c r="P47" s="99">
        <v>291</v>
      </c>
      <c r="Q47" s="99">
        <v>97</v>
      </c>
      <c r="R47" s="99">
        <v>216</v>
      </c>
      <c r="S47" s="99">
        <v>153</v>
      </c>
      <c r="T47" s="99">
        <v>39146</v>
      </c>
    </row>
    <row r="48" spans="1:20" ht="11.65" customHeight="1">
      <c r="A48" s="99"/>
      <c r="B48" s="99" t="s">
        <v>55</v>
      </c>
      <c r="C48" s="99">
        <v>8</v>
      </c>
      <c r="D48" s="99">
        <v>97</v>
      </c>
      <c r="E48" s="99">
        <v>3</v>
      </c>
      <c r="F48" s="99">
        <v>26</v>
      </c>
      <c r="G48" s="99">
        <v>50</v>
      </c>
      <c r="H48" s="99">
        <v>79</v>
      </c>
      <c r="I48" s="99">
        <v>6</v>
      </c>
      <c r="J48" s="99">
        <v>217</v>
      </c>
      <c r="K48" s="99">
        <v>45</v>
      </c>
      <c r="L48" s="99">
        <v>42</v>
      </c>
      <c r="M48" s="99">
        <v>1</v>
      </c>
      <c r="N48" s="99">
        <v>5</v>
      </c>
      <c r="O48" s="99">
        <v>2359</v>
      </c>
      <c r="P48" s="99">
        <v>10</v>
      </c>
      <c r="Q48" s="99">
        <v>13</v>
      </c>
      <c r="R48" s="99">
        <v>6</v>
      </c>
      <c r="S48" s="99">
        <v>26</v>
      </c>
      <c r="T48" s="99">
        <v>2993</v>
      </c>
    </row>
    <row r="49" spans="1:20" ht="11.65" customHeight="1">
      <c r="A49" s="99"/>
      <c r="B49" s="99" t="s">
        <v>229</v>
      </c>
      <c r="C49" s="99">
        <v>173</v>
      </c>
      <c r="D49" s="99">
        <v>741</v>
      </c>
      <c r="E49" s="99">
        <v>82</v>
      </c>
      <c r="F49" s="99">
        <v>245</v>
      </c>
      <c r="G49" s="99">
        <v>972</v>
      </c>
      <c r="H49" s="99">
        <v>473</v>
      </c>
      <c r="I49" s="99">
        <v>186</v>
      </c>
      <c r="J49" s="99">
        <v>1329</v>
      </c>
      <c r="K49" s="99">
        <v>393</v>
      </c>
      <c r="L49" s="99">
        <v>330</v>
      </c>
      <c r="M49" s="99">
        <v>14</v>
      </c>
      <c r="N49" s="99">
        <v>103</v>
      </c>
      <c r="O49" s="99">
        <v>12421</v>
      </c>
      <c r="P49" s="99">
        <v>115</v>
      </c>
      <c r="Q49" s="99">
        <v>52</v>
      </c>
      <c r="R49" s="99">
        <v>74</v>
      </c>
      <c r="S49" s="99">
        <v>89</v>
      </c>
      <c r="T49" s="99">
        <v>17792</v>
      </c>
    </row>
    <row r="50" spans="1:20" ht="11.65" customHeight="1">
      <c r="A50" s="99"/>
      <c r="B50" s="99" t="s">
        <v>230</v>
      </c>
      <c r="C50" s="99">
        <v>87</v>
      </c>
      <c r="D50" s="99">
        <v>338</v>
      </c>
      <c r="E50" s="99">
        <v>28</v>
      </c>
      <c r="F50" s="99">
        <v>71</v>
      </c>
      <c r="G50" s="99">
        <v>257</v>
      </c>
      <c r="H50" s="99">
        <v>210</v>
      </c>
      <c r="I50" s="99">
        <v>47</v>
      </c>
      <c r="J50" s="99">
        <v>450</v>
      </c>
      <c r="K50" s="99">
        <v>125</v>
      </c>
      <c r="L50" s="99">
        <v>149</v>
      </c>
      <c r="M50" s="99">
        <v>6</v>
      </c>
      <c r="N50" s="99">
        <v>40</v>
      </c>
      <c r="O50" s="99">
        <v>4217</v>
      </c>
      <c r="P50" s="99">
        <v>42</v>
      </c>
      <c r="Q50" s="99">
        <v>35</v>
      </c>
      <c r="R50" s="99">
        <v>32</v>
      </c>
      <c r="S50" s="99">
        <v>35</v>
      </c>
      <c r="T50" s="99">
        <v>6169</v>
      </c>
    </row>
    <row r="51" spans="1:20" ht="11.65" customHeight="1">
      <c r="A51" s="99"/>
      <c r="B51" s="99" t="s">
        <v>231</v>
      </c>
      <c r="C51" s="99">
        <v>293</v>
      </c>
      <c r="D51" s="99">
        <v>885</v>
      </c>
      <c r="E51" s="99">
        <v>242</v>
      </c>
      <c r="F51" s="99">
        <v>347</v>
      </c>
      <c r="G51" s="99">
        <v>1510</v>
      </c>
      <c r="H51" s="99">
        <v>654</v>
      </c>
      <c r="I51" s="99">
        <v>404</v>
      </c>
      <c r="J51" s="99">
        <v>1723</v>
      </c>
      <c r="K51" s="99">
        <v>613</v>
      </c>
      <c r="L51" s="99">
        <v>660</v>
      </c>
      <c r="M51" s="99">
        <v>38</v>
      </c>
      <c r="N51" s="99">
        <v>127</v>
      </c>
      <c r="O51" s="99">
        <v>13066</v>
      </c>
      <c r="P51" s="99">
        <v>262</v>
      </c>
      <c r="Q51" s="99">
        <v>93</v>
      </c>
      <c r="R51" s="99">
        <v>199</v>
      </c>
      <c r="S51" s="99">
        <v>106</v>
      </c>
      <c r="T51" s="99">
        <v>21222</v>
      </c>
    </row>
    <row r="52" spans="1:20" ht="11.65" customHeight="1">
      <c r="A52" s="99"/>
      <c r="B52" s="99" t="s">
        <v>56</v>
      </c>
      <c r="C52" s="99">
        <v>229</v>
      </c>
      <c r="D52" s="99">
        <v>1912</v>
      </c>
      <c r="E52" s="99">
        <v>209</v>
      </c>
      <c r="F52" s="99">
        <v>748</v>
      </c>
      <c r="G52" s="99">
        <v>3398</v>
      </c>
      <c r="H52" s="99">
        <v>2546</v>
      </c>
      <c r="I52" s="99">
        <v>501</v>
      </c>
      <c r="J52" s="99">
        <v>3002</v>
      </c>
      <c r="K52" s="99">
        <v>1051</v>
      </c>
      <c r="L52" s="99">
        <v>1774</v>
      </c>
      <c r="M52" s="99">
        <v>29</v>
      </c>
      <c r="N52" s="99">
        <v>423</v>
      </c>
      <c r="O52" s="99">
        <v>49196</v>
      </c>
      <c r="P52" s="99">
        <v>591</v>
      </c>
      <c r="Q52" s="99">
        <v>222</v>
      </c>
      <c r="R52" s="99">
        <v>326</v>
      </c>
      <c r="S52" s="99">
        <v>546</v>
      </c>
      <c r="T52" s="99">
        <v>66703</v>
      </c>
    </row>
    <row r="53" spans="1:20" ht="11.65" customHeight="1">
      <c r="A53" s="100"/>
      <c r="B53" s="100" t="s">
        <v>14</v>
      </c>
      <c r="C53" s="100">
        <v>4991</v>
      </c>
      <c r="D53" s="100">
        <v>17053</v>
      </c>
      <c r="E53" s="100">
        <v>2265</v>
      </c>
      <c r="F53" s="100">
        <v>6334</v>
      </c>
      <c r="G53" s="100">
        <v>26002</v>
      </c>
      <c r="H53" s="100">
        <v>17898</v>
      </c>
      <c r="I53" s="100">
        <v>4292</v>
      </c>
      <c r="J53" s="100">
        <v>24165</v>
      </c>
      <c r="K53" s="100">
        <v>7495</v>
      </c>
      <c r="L53" s="100">
        <v>10664</v>
      </c>
      <c r="M53" s="100">
        <v>361</v>
      </c>
      <c r="N53" s="100">
        <v>2545</v>
      </c>
      <c r="O53" s="100">
        <v>359019</v>
      </c>
      <c r="P53" s="100">
        <v>3456</v>
      </c>
      <c r="Q53" s="100">
        <v>1775</v>
      </c>
      <c r="R53" s="100">
        <v>2132</v>
      </c>
      <c r="S53" s="100">
        <v>4796</v>
      </c>
      <c r="T53" s="100">
        <v>495243</v>
      </c>
    </row>
    <row r="54" spans="1:20" ht="11.65" customHeight="1">
      <c r="A54" s="99" t="s">
        <v>25</v>
      </c>
      <c r="B54" s="99" t="s">
        <v>101</v>
      </c>
      <c r="C54" s="99">
        <v>357</v>
      </c>
      <c r="D54" s="99">
        <v>973</v>
      </c>
      <c r="E54" s="99">
        <v>119</v>
      </c>
      <c r="F54" s="99">
        <v>187</v>
      </c>
      <c r="G54" s="99">
        <v>1030</v>
      </c>
      <c r="H54" s="99">
        <v>454</v>
      </c>
      <c r="I54" s="99">
        <v>82</v>
      </c>
      <c r="J54" s="99">
        <v>2667</v>
      </c>
      <c r="K54" s="99">
        <v>308</v>
      </c>
      <c r="L54" s="99">
        <v>557</v>
      </c>
      <c r="M54" s="99">
        <v>63</v>
      </c>
      <c r="N54" s="99">
        <v>185</v>
      </c>
      <c r="O54" s="99">
        <v>35854</v>
      </c>
      <c r="P54" s="99">
        <v>203</v>
      </c>
      <c r="Q54" s="99">
        <v>26</v>
      </c>
      <c r="R54" s="99">
        <v>110</v>
      </c>
      <c r="S54" s="99">
        <v>517</v>
      </c>
      <c r="T54" s="99">
        <v>43692</v>
      </c>
    </row>
    <row r="55" spans="1:20" ht="11.65" customHeight="1">
      <c r="A55" s="99"/>
      <c r="B55" s="99" t="s">
        <v>57</v>
      </c>
      <c r="C55" s="99">
        <v>7750</v>
      </c>
      <c r="D55" s="99">
        <v>46410</v>
      </c>
      <c r="E55" s="99">
        <v>5596</v>
      </c>
      <c r="F55" s="99">
        <v>12251</v>
      </c>
      <c r="G55" s="99">
        <v>56109</v>
      </c>
      <c r="H55" s="99">
        <v>31269</v>
      </c>
      <c r="I55" s="99">
        <v>8963</v>
      </c>
      <c r="J55" s="99">
        <v>65136</v>
      </c>
      <c r="K55" s="99">
        <v>24358</v>
      </c>
      <c r="L55" s="99">
        <v>24827</v>
      </c>
      <c r="M55" s="99">
        <v>823</v>
      </c>
      <c r="N55" s="99">
        <v>8985</v>
      </c>
      <c r="O55" s="99">
        <v>1026798</v>
      </c>
      <c r="P55" s="99">
        <v>7442</v>
      </c>
      <c r="Q55" s="99">
        <v>3337</v>
      </c>
      <c r="R55" s="99">
        <v>4776</v>
      </c>
      <c r="S55" s="99">
        <v>953</v>
      </c>
      <c r="T55" s="99">
        <v>1335783</v>
      </c>
    </row>
    <row r="56" spans="1:20" ht="11.65" customHeight="1">
      <c r="A56" s="99"/>
      <c r="B56" s="99" t="s">
        <v>58</v>
      </c>
      <c r="C56" s="99">
        <v>6374</v>
      </c>
      <c r="D56" s="99">
        <v>23366</v>
      </c>
      <c r="E56" s="99">
        <v>3128</v>
      </c>
      <c r="F56" s="99">
        <v>9345</v>
      </c>
      <c r="G56" s="99">
        <v>36721</v>
      </c>
      <c r="H56" s="99">
        <v>25981</v>
      </c>
      <c r="I56" s="99">
        <v>7911</v>
      </c>
      <c r="J56" s="99">
        <v>38289</v>
      </c>
      <c r="K56" s="99">
        <v>14366</v>
      </c>
      <c r="L56" s="99">
        <v>19924</v>
      </c>
      <c r="M56" s="99">
        <v>631</v>
      </c>
      <c r="N56" s="99">
        <v>4541</v>
      </c>
      <c r="O56" s="99">
        <v>526549</v>
      </c>
      <c r="P56" s="99">
        <v>5333</v>
      </c>
      <c r="Q56" s="99">
        <v>2266</v>
      </c>
      <c r="R56" s="99">
        <v>3440</v>
      </c>
      <c r="S56" s="99">
        <v>2978</v>
      </c>
      <c r="T56" s="99">
        <v>731143</v>
      </c>
    </row>
    <row r="57" spans="1:20" ht="11.65" customHeight="1">
      <c r="A57" s="99"/>
      <c r="B57" s="99" t="s">
        <v>163</v>
      </c>
      <c r="C57" s="99">
        <v>838</v>
      </c>
      <c r="D57" s="99">
        <v>4966</v>
      </c>
      <c r="E57" s="99">
        <v>637</v>
      </c>
      <c r="F57" s="99">
        <v>2648</v>
      </c>
      <c r="G57" s="99">
        <v>7373</v>
      </c>
      <c r="H57" s="99">
        <v>4839</v>
      </c>
      <c r="I57" s="99">
        <v>1914</v>
      </c>
      <c r="J57" s="99">
        <v>8707</v>
      </c>
      <c r="K57" s="99">
        <v>4916</v>
      </c>
      <c r="L57" s="99">
        <v>4066</v>
      </c>
      <c r="M57" s="99">
        <v>144</v>
      </c>
      <c r="N57" s="99">
        <v>1268</v>
      </c>
      <c r="O57" s="99">
        <v>153751</v>
      </c>
      <c r="P57" s="99">
        <v>1572</v>
      </c>
      <c r="Q57" s="99">
        <v>682</v>
      </c>
      <c r="R57" s="99">
        <v>931</v>
      </c>
      <c r="S57" s="99">
        <v>5868</v>
      </c>
      <c r="T57" s="99">
        <v>205120</v>
      </c>
    </row>
    <row r="58" spans="1:20" ht="11.65" customHeight="1">
      <c r="A58" s="99"/>
      <c r="B58" s="99" t="s">
        <v>59</v>
      </c>
      <c r="C58" s="99">
        <v>1977</v>
      </c>
      <c r="D58" s="99">
        <v>5914</v>
      </c>
      <c r="E58" s="99">
        <v>467</v>
      </c>
      <c r="F58" s="99">
        <v>2226</v>
      </c>
      <c r="G58" s="99">
        <v>8649</v>
      </c>
      <c r="H58" s="99">
        <v>4988</v>
      </c>
      <c r="I58" s="99">
        <v>9932</v>
      </c>
      <c r="J58" s="99">
        <v>6861</v>
      </c>
      <c r="K58" s="99">
        <v>2341</v>
      </c>
      <c r="L58" s="99">
        <v>3409</v>
      </c>
      <c r="M58" s="99">
        <v>147</v>
      </c>
      <c r="N58" s="99">
        <v>1153</v>
      </c>
      <c r="O58" s="99">
        <v>123195</v>
      </c>
      <c r="P58" s="99">
        <v>778</v>
      </c>
      <c r="Q58" s="99">
        <v>564</v>
      </c>
      <c r="R58" s="99">
        <v>851</v>
      </c>
      <c r="S58" s="99">
        <v>21444</v>
      </c>
      <c r="T58" s="99">
        <v>194896</v>
      </c>
    </row>
    <row r="59" spans="1:20" ht="11.65" customHeight="1">
      <c r="A59" s="99"/>
      <c r="B59" s="99" t="s">
        <v>257</v>
      </c>
      <c r="C59" s="99">
        <v>2</v>
      </c>
      <c r="D59" s="99">
        <v>29</v>
      </c>
      <c r="E59" s="99">
        <v>10</v>
      </c>
      <c r="F59" s="99">
        <v>18</v>
      </c>
      <c r="G59" s="99">
        <v>115</v>
      </c>
      <c r="H59" s="99">
        <v>10</v>
      </c>
      <c r="I59" s="99">
        <v>44</v>
      </c>
      <c r="J59" s="99">
        <v>531</v>
      </c>
      <c r="K59" s="99">
        <v>14</v>
      </c>
      <c r="L59" s="99">
        <v>29</v>
      </c>
      <c r="M59" s="99">
        <v>4</v>
      </c>
      <c r="N59" s="99">
        <v>7</v>
      </c>
      <c r="O59" s="99">
        <v>3518</v>
      </c>
      <c r="P59" s="99">
        <v>2</v>
      </c>
      <c r="Q59" s="99">
        <v>14</v>
      </c>
      <c r="R59" s="99">
        <v>3</v>
      </c>
      <c r="S59" s="99">
        <v>178</v>
      </c>
      <c r="T59" s="99">
        <v>4528</v>
      </c>
    </row>
    <row r="60" spans="1:20" ht="11.65" customHeight="1">
      <c r="A60" s="99"/>
      <c r="B60" s="99" t="s">
        <v>60</v>
      </c>
      <c r="C60" s="99">
        <v>174</v>
      </c>
      <c r="D60" s="99">
        <v>446</v>
      </c>
      <c r="E60" s="99">
        <v>217</v>
      </c>
      <c r="F60" s="99">
        <v>262</v>
      </c>
      <c r="G60" s="99">
        <v>808</v>
      </c>
      <c r="H60" s="99">
        <v>10661</v>
      </c>
      <c r="I60" s="99">
        <v>128</v>
      </c>
      <c r="J60" s="99">
        <v>443</v>
      </c>
      <c r="K60" s="99">
        <v>358</v>
      </c>
      <c r="L60" s="99">
        <v>450</v>
      </c>
      <c r="M60" s="99">
        <v>29</v>
      </c>
      <c r="N60" s="99">
        <v>180</v>
      </c>
      <c r="O60" s="99">
        <v>10908</v>
      </c>
      <c r="P60" s="99">
        <v>231</v>
      </c>
      <c r="Q60" s="99">
        <v>120</v>
      </c>
      <c r="R60" s="99">
        <v>71</v>
      </c>
      <c r="S60" s="99">
        <v>106</v>
      </c>
      <c r="T60" s="99">
        <v>25592</v>
      </c>
    </row>
    <row r="61" spans="1:20" ht="11.65" customHeight="1">
      <c r="A61" s="99"/>
      <c r="B61" s="99" t="s">
        <v>70</v>
      </c>
      <c r="C61" s="99">
        <v>3</v>
      </c>
      <c r="D61" s="99">
        <v>15</v>
      </c>
      <c r="E61" s="99">
        <v>2</v>
      </c>
      <c r="F61" s="99">
        <v>38</v>
      </c>
      <c r="G61" s="99">
        <v>14</v>
      </c>
      <c r="H61" s="99">
        <v>45</v>
      </c>
      <c r="I61" s="99">
        <v>4</v>
      </c>
      <c r="J61" s="99">
        <v>406</v>
      </c>
      <c r="K61" s="99">
        <v>21</v>
      </c>
      <c r="L61" s="99">
        <v>24</v>
      </c>
      <c r="M61" s="99"/>
      <c r="N61" s="99">
        <v>20</v>
      </c>
      <c r="O61" s="99">
        <v>5456</v>
      </c>
      <c r="P61" s="99">
        <v>8</v>
      </c>
      <c r="Q61" s="99">
        <v>13</v>
      </c>
      <c r="R61" s="99">
        <v>1</v>
      </c>
      <c r="S61" s="99">
        <v>894</v>
      </c>
      <c r="T61" s="99">
        <v>6964</v>
      </c>
    </row>
    <row r="62" spans="1:20" ht="11.65" customHeight="1">
      <c r="A62" s="99"/>
      <c r="B62" s="99" t="s">
        <v>98</v>
      </c>
      <c r="C62" s="99">
        <v>488</v>
      </c>
      <c r="D62" s="99">
        <v>3733</v>
      </c>
      <c r="E62" s="99">
        <v>892</v>
      </c>
      <c r="F62" s="99">
        <v>791</v>
      </c>
      <c r="G62" s="99">
        <v>4081</v>
      </c>
      <c r="H62" s="99">
        <v>5426</v>
      </c>
      <c r="I62" s="99">
        <v>910</v>
      </c>
      <c r="J62" s="99">
        <v>1882</v>
      </c>
      <c r="K62" s="99">
        <v>615</v>
      </c>
      <c r="L62" s="99">
        <v>1019</v>
      </c>
      <c r="M62" s="99">
        <v>23</v>
      </c>
      <c r="N62" s="99">
        <v>333</v>
      </c>
      <c r="O62" s="99">
        <v>29600</v>
      </c>
      <c r="P62" s="99">
        <v>295</v>
      </c>
      <c r="Q62" s="99">
        <v>170</v>
      </c>
      <c r="R62" s="99">
        <v>161</v>
      </c>
      <c r="S62" s="99">
        <v>5714</v>
      </c>
      <c r="T62" s="99">
        <v>56133</v>
      </c>
    </row>
    <row r="63" spans="1:20" ht="11.65" customHeight="1">
      <c r="A63" s="99"/>
      <c r="B63" s="99" t="s">
        <v>258</v>
      </c>
      <c r="C63" s="99"/>
      <c r="D63" s="99"/>
      <c r="E63" s="99"/>
      <c r="F63" s="99"/>
      <c r="G63" s="99"/>
      <c r="H63" s="99"/>
      <c r="I63" s="99"/>
      <c r="J63" s="99"/>
      <c r="K63" s="99"/>
      <c r="L63" s="99">
        <v>1</v>
      </c>
      <c r="M63" s="99"/>
      <c r="N63" s="99"/>
      <c r="O63" s="99"/>
      <c r="P63" s="99"/>
      <c r="Q63" s="99"/>
      <c r="R63" s="99"/>
      <c r="S63" s="99"/>
      <c r="T63" s="99">
        <v>1</v>
      </c>
    </row>
    <row r="64" spans="1:20" ht="11.65" customHeight="1">
      <c r="A64" s="99"/>
      <c r="B64" s="99" t="s">
        <v>103</v>
      </c>
      <c r="C64" s="99">
        <v>1</v>
      </c>
      <c r="D64" s="99">
        <v>4</v>
      </c>
      <c r="E64" s="99">
        <v>8</v>
      </c>
      <c r="F64" s="99">
        <v>7</v>
      </c>
      <c r="G64" s="99">
        <v>9</v>
      </c>
      <c r="H64" s="99">
        <v>4</v>
      </c>
      <c r="I64" s="99">
        <v>7</v>
      </c>
      <c r="J64" s="99">
        <v>13</v>
      </c>
      <c r="K64" s="99">
        <v>2</v>
      </c>
      <c r="L64" s="99">
        <v>8</v>
      </c>
      <c r="M64" s="99">
        <v>1</v>
      </c>
      <c r="N64" s="99"/>
      <c r="O64" s="99">
        <v>171</v>
      </c>
      <c r="P64" s="99">
        <v>2</v>
      </c>
      <c r="Q64" s="99">
        <v>1</v>
      </c>
      <c r="R64" s="99">
        <v>4</v>
      </c>
      <c r="S64" s="99">
        <v>19</v>
      </c>
      <c r="T64" s="99">
        <v>261</v>
      </c>
    </row>
    <row r="65" spans="1:20" ht="11.65" customHeight="1">
      <c r="A65" s="99"/>
      <c r="B65" s="99" t="s">
        <v>259</v>
      </c>
      <c r="C65" s="99"/>
      <c r="D65" s="99">
        <v>3</v>
      </c>
      <c r="E65" s="99"/>
      <c r="F65" s="99">
        <v>7</v>
      </c>
      <c r="G65" s="99">
        <v>56</v>
      </c>
      <c r="H65" s="99">
        <v>2</v>
      </c>
      <c r="I65" s="99">
        <v>2</v>
      </c>
      <c r="J65" s="99">
        <v>3</v>
      </c>
      <c r="K65" s="99"/>
      <c r="L65" s="99">
        <v>3</v>
      </c>
      <c r="M65" s="99"/>
      <c r="N65" s="99"/>
      <c r="O65" s="99">
        <v>2201</v>
      </c>
      <c r="P65" s="99">
        <v>71</v>
      </c>
      <c r="Q65" s="99">
        <v>2</v>
      </c>
      <c r="R65" s="99"/>
      <c r="S65" s="99">
        <v>19</v>
      </c>
      <c r="T65" s="99">
        <v>2369</v>
      </c>
    </row>
    <row r="66" spans="1:20" ht="11.65" customHeight="1">
      <c r="A66" s="99"/>
      <c r="B66" s="99" t="s">
        <v>260</v>
      </c>
      <c r="C66" s="99">
        <v>30</v>
      </c>
      <c r="D66" s="99">
        <v>44</v>
      </c>
      <c r="E66" s="99">
        <v>5</v>
      </c>
      <c r="F66" s="99">
        <v>63</v>
      </c>
      <c r="G66" s="99">
        <v>321</v>
      </c>
      <c r="H66" s="99">
        <v>185</v>
      </c>
      <c r="I66" s="99">
        <v>108</v>
      </c>
      <c r="J66" s="99">
        <v>374</v>
      </c>
      <c r="K66" s="99">
        <v>68</v>
      </c>
      <c r="L66" s="99">
        <v>114</v>
      </c>
      <c r="M66" s="99">
        <v>26</v>
      </c>
      <c r="N66" s="99">
        <v>21</v>
      </c>
      <c r="O66" s="99">
        <v>3491</v>
      </c>
      <c r="P66" s="99">
        <v>106</v>
      </c>
      <c r="Q66" s="99">
        <v>15</v>
      </c>
      <c r="R66" s="99">
        <v>28</v>
      </c>
      <c r="S66" s="99">
        <v>672</v>
      </c>
      <c r="T66" s="99">
        <v>5671</v>
      </c>
    </row>
    <row r="67" spans="1:20" ht="11.65" customHeight="1">
      <c r="A67" s="99"/>
      <c r="B67" s="99" t="s">
        <v>261</v>
      </c>
      <c r="C67" s="99"/>
      <c r="D67" s="99"/>
      <c r="E67" s="99">
        <v>11</v>
      </c>
      <c r="F67" s="99">
        <v>1</v>
      </c>
      <c r="G67" s="99">
        <v>69</v>
      </c>
      <c r="H67" s="99">
        <v>5</v>
      </c>
      <c r="I67" s="99"/>
      <c r="J67" s="99"/>
      <c r="K67" s="99">
        <v>2</v>
      </c>
      <c r="L67" s="99">
        <v>4</v>
      </c>
      <c r="M67" s="99"/>
      <c r="N67" s="99">
        <v>2</v>
      </c>
      <c r="O67" s="99">
        <v>563</v>
      </c>
      <c r="P67" s="99">
        <v>2</v>
      </c>
      <c r="Q67" s="99"/>
      <c r="R67" s="99"/>
      <c r="S67" s="99">
        <v>132</v>
      </c>
      <c r="T67" s="99">
        <v>791</v>
      </c>
    </row>
    <row r="68" spans="1:20" ht="11.65" customHeight="1">
      <c r="A68" s="100"/>
      <c r="B68" s="100" t="s">
        <v>14</v>
      </c>
      <c r="C68" s="100">
        <v>17994</v>
      </c>
      <c r="D68" s="100">
        <v>85903</v>
      </c>
      <c r="E68" s="100">
        <v>11092</v>
      </c>
      <c r="F68" s="100">
        <v>27844</v>
      </c>
      <c r="G68" s="100">
        <v>115355</v>
      </c>
      <c r="H68" s="100">
        <v>83869</v>
      </c>
      <c r="I68" s="100">
        <v>30005</v>
      </c>
      <c r="J68" s="100">
        <v>125312</v>
      </c>
      <c r="K68" s="100">
        <v>47369</v>
      </c>
      <c r="L68" s="100">
        <v>54435</v>
      </c>
      <c r="M68" s="100">
        <v>1891</v>
      </c>
      <c r="N68" s="100">
        <v>16695</v>
      </c>
      <c r="O68" s="100">
        <v>1922055</v>
      </c>
      <c r="P68" s="100">
        <v>16045</v>
      </c>
      <c r="Q68" s="100">
        <v>7210</v>
      </c>
      <c r="R68" s="100">
        <v>10376</v>
      </c>
      <c r="S68" s="100">
        <v>39494</v>
      </c>
      <c r="T68" s="100">
        <v>2612944</v>
      </c>
    </row>
    <row r="69" spans="1:20" ht="11.65" customHeight="1">
      <c r="A69" s="99" t="s">
        <v>97</v>
      </c>
      <c r="B69" s="99" t="s">
        <v>93</v>
      </c>
      <c r="C69" s="99">
        <v>17600</v>
      </c>
      <c r="D69" s="99">
        <v>97885</v>
      </c>
      <c r="E69" s="99">
        <v>11295</v>
      </c>
      <c r="F69" s="99">
        <v>32170</v>
      </c>
      <c r="G69" s="99">
        <v>295499</v>
      </c>
      <c r="H69" s="99">
        <v>98992</v>
      </c>
      <c r="I69" s="99">
        <v>44158</v>
      </c>
      <c r="J69" s="99">
        <v>177897</v>
      </c>
      <c r="K69" s="99">
        <v>56734</v>
      </c>
      <c r="L69" s="99">
        <v>93921</v>
      </c>
      <c r="M69" s="99">
        <v>3106</v>
      </c>
      <c r="N69" s="99">
        <v>19331</v>
      </c>
      <c r="O69" s="99">
        <v>11547531</v>
      </c>
      <c r="P69" s="99">
        <v>22120</v>
      </c>
      <c r="Q69" s="99">
        <v>33678</v>
      </c>
      <c r="R69" s="99">
        <v>12902</v>
      </c>
      <c r="S69" s="99">
        <v>1487</v>
      </c>
      <c r="T69" s="99">
        <v>12566306</v>
      </c>
    </row>
    <row r="70" spans="1:20" ht="11.65" customHeight="1">
      <c r="A70" s="99"/>
      <c r="B70" s="99" t="s">
        <v>96</v>
      </c>
      <c r="C70" s="99">
        <v>24727</v>
      </c>
      <c r="D70" s="99">
        <v>39455</v>
      </c>
      <c r="E70" s="99">
        <v>21391</v>
      </c>
      <c r="F70" s="99">
        <v>18845</v>
      </c>
      <c r="G70" s="99">
        <v>71169</v>
      </c>
      <c r="H70" s="99">
        <v>38584</v>
      </c>
      <c r="I70" s="99">
        <v>16503</v>
      </c>
      <c r="J70" s="99">
        <v>88337</v>
      </c>
      <c r="K70" s="99">
        <v>59726</v>
      </c>
      <c r="L70" s="99">
        <v>28869</v>
      </c>
      <c r="M70" s="99">
        <v>533</v>
      </c>
      <c r="N70" s="99">
        <v>21248</v>
      </c>
      <c r="O70" s="99">
        <v>4155560</v>
      </c>
      <c r="P70" s="99">
        <v>58603</v>
      </c>
      <c r="Q70" s="99">
        <v>8674</v>
      </c>
      <c r="R70" s="99">
        <v>9302</v>
      </c>
      <c r="S70" s="99">
        <v>68007</v>
      </c>
      <c r="T70" s="99">
        <v>4729533</v>
      </c>
    </row>
    <row r="71" spans="1:20" ht="11.65" customHeight="1">
      <c r="A71" s="99"/>
      <c r="B71" s="99" t="s">
        <v>87</v>
      </c>
      <c r="C71" s="99">
        <v>5485</v>
      </c>
      <c r="D71" s="99">
        <v>26092</v>
      </c>
      <c r="E71" s="99">
        <v>11208</v>
      </c>
      <c r="F71" s="99">
        <v>7150</v>
      </c>
      <c r="G71" s="99">
        <v>28428</v>
      </c>
      <c r="H71" s="99">
        <v>10314</v>
      </c>
      <c r="I71" s="99">
        <v>5647</v>
      </c>
      <c r="J71" s="99">
        <v>33435</v>
      </c>
      <c r="K71" s="99">
        <v>23634</v>
      </c>
      <c r="L71" s="99">
        <v>13457</v>
      </c>
      <c r="M71" s="99">
        <v>789</v>
      </c>
      <c r="N71" s="99">
        <v>4522</v>
      </c>
      <c r="O71" s="99">
        <v>1809273</v>
      </c>
      <c r="P71" s="99">
        <v>18967</v>
      </c>
      <c r="Q71" s="99">
        <v>2394</v>
      </c>
      <c r="R71" s="99">
        <v>3574</v>
      </c>
      <c r="S71" s="99">
        <v>492</v>
      </c>
      <c r="T71" s="99">
        <v>2004861</v>
      </c>
    </row>
    <row r="72" spans="1:20" ht="11.65" customHeight="1">
      <c r="A72" s="99"/>
      <c r="B72" s="99" t="s">
        <v>61</v>
      </c>
      <c r="C72" s="99">
        <v>1157</v>
      </c>
      <c r="D72" s="99">
        <v>1230</v>
      </c>
      <c r="E72" s="99">
        <v>362</v>
      </c>
      <c r="F72" s="99">
        <v>1187</v>
      </c>
      <c r="G72" s="99">
        <v>39955</v>
      </c>
      <c r="H72" s="99">
        <v>560</v>
      </c>
      <c r="I72" s="99">
        <v>322</v>
      </c>
      <c r="J72" s="99">
        <v>3384</v>
      </c>
      <c r="K72" s="99">
        <v>1877</v>
      </c>
      <c r="L72" s="99">
        <v>1907</v>
      </c>
      <c r="M72" s="99">
        <v>362</v>
      </c>
      <c r="N72" s="99">
        <v>273</v>
      </c>
      <c r="O72" s="99">
        <v>22064</v>
      </c>
      <c r="P72" s="99">
        <v>298</v>
      </c>
      <c r="Q72" s="99">
        <v>742</v>
      </c>
      <c r="R72" s="99">
        <v>678</v>
      </c>
      <c r="S72" s="99">
        <v>653</v>
      </c>
      <c r="T72" s="99">
        <v>77011</v>
      </c>
    </row>
    <row r="73" spans="1:20" ht="11.65" customHeight="1">
      <c r="A73" s="99"/>
      <c r="B73" s="99" t="s">
        <v>94</v>
      </c>
      <c r="C73" s="99">
        <v>14</v>
      </c>
      <c r="D73" s="99">
        <v>357</v>
      </c>
      <c r="E73" s="99">
        <v>2</v>
      </c>
      <c r="F73" s="99">
        <v>19</v>
      </c>
      <c r="G73" s="99">
        <v>913</v>
      </c>
      <c r="H73" s="99">
        <v>226</v>
      </c>
      <c r="I73" s="99">
        <v>12</v>
      </c>
      <c r="J73" s="99">
        <v>953</v>
      </c>
      <c r="K73" s="99">
        <v>353</v>
      </c>
      <c r="L73" s="99">
        <v>170</v>
      </c>
      <c r="M73" s="99"/>
      <c r="N73" s="99">
        <v>28</v>
      </c>
      <c r="O73" s="99">
        <v>54789</v>
      </c>
      <c r="P73" s="99">
        <v>153</v>
      </c>
      <c r="Q73" s="99">
        <v>9</v>
      </c>
      <c r="R73" s="99">
        <v>4</v>
      </c>
      <c r="S73" s="99">
        <v>2</v>
      </c>
      <c r="T73" s="99">
        <v>58004</v>
      </c>
    </row>
    <row r="74" spans="1:20" ht="11.65" customHeight="1">
      <c r="A74" s="99"/>
      <c r="B74" s="99" t="s">
        <v>95</v>
      </c>
      <c r="C74" s="99"/>
      <c r="D74" s="99">
        <v>6</v>
      </c>
      <c r="E74" s="99"/>
      <c r="F74" s="99"/>
      <c r="G74" s="99">
        <v>6</v>
      </c>
      <c r="H74" s="99"/>
      <c r="I74" s="99">
        <v>17</v>
      </c>
      <c r="J74" s="99">
        <v>2</v>
      </c>
      <c r="K74" s="99"/>
      <c r="L74" s="99"/>
      <c r="M74" s="99"/>
      <c r="N74" s="99"/>
      <c r="O74" s="99">
        <v>1204</v>
      </c>
      <c r="P74" s="99">
        <v>19</v>
      </c>
      <c r="Q74" s="99"/>
      <c r="R74" s="99">
        <v>4</v>
      </c>
      <c r="S74" s="99"/>
      <c r="T74" s="99">
        <v>1258</v>
      </c>
    </row>
    <row r="75" spans="1:20" ht="11.65" customHeight="1">
      <c r="A75" s="99"/>
      <c r="B75" s="99" t="s">
        <v>161</v>
      </c>
      <c r="C75" s="99">
        <v>16072</v>
      </c>
      <c r="D75" s="99">
        <v>103913</v>
      </c>
      <c r="E75" s="99">
        <v>6689</v>
      </c>
      <c r="F75" s="99">
        <v>20576</v>
      </c>
      <c r="G75" s="99">
        <v>115079</v>
      </c>
      <c r="H75" s="99">
        <v>107018</v>
      </c>
      <c r="I75" s="99">
        <v>15472</v>
      </c>
      <c r="J75" s="99">
        <v>48124</v>
      </c>
      <c r="K75" s="99">
        <v>20481</v>
      </c>
      <c r="L75" s="99">
        <v>25897</v>
      </c>
      <c r="M75" s="99">
        <v>1662</v>
      </c>
      <c r="N75" s="99">
        <v>8382</v>
      </c>
      <c r="O75" s="99">
        <v>1076112</v>
      </c>
      <c r="P75" s="99">
        <v>7008</v>
      </c>
      <c r="Q75" s="99">
        <v>4199</v>
      </c>
      <c r="R75" s="99">
        <v>6235</v>
      </c>
      <c r="S75" s="99">
        <v>74922</v>
      </c>
      <c r="T75" s="99">
        <v>1657841</v>
      </c>
    </row>
    <row r="76" spans="1:20" ht="11.65" customHeight="1">
      <c r="A76" s="100"/>
      <c r="B76" s="100" t="s">
        <v>14</v>
      </c>
      <c r="C76" s="100">
        <v>65055</v>
      </c>
      <c r="D76" s="100">
        <v>268938</v>
      </c>
      <c r="E76" s="100">
        <v>50947</v>
      </c>
      <c r="F76" s="100">
        <v>79947</v>
      </c>
      <c r="G76" s="100">
        <v>551049</v>
      </c>
      <c r="H76" s="100">
        <v>255694</v>
      </c>
      <c r="I76" s="100">
        <v>82131</v>
      </c>
      <c r="J76" s="100">
        <v>352132</v>
      </c>
      <c r="K76" s="100">
        <v>162805</v>
      </c>
      <c r="L76" s="100">
        <v>164221</v>
      </c>
      <c r="M76" s="100">
        <v>6452</v>
      </c>
      <c r="N76" s="100">
        <v>53784</v>
      </c>
      <c r="O76" s="100">
        <v>18666533</v>
      </c>
      <c r="P76" s="100">
        <v>107168</v>
      </c>
      <c r="Q76" s="100">
        <v>49696</v>
      </c>
      <c r="R76" s="100">
        <v>32699</v>
      </c>
      <c r="S76" s="100">
        <v>145563</v>
      </c>
      <c r="T76" s="100">
        <v>21094814</v>
      </c>
    </row>
    <row r="77" spans="1:20" ht="11.65" customHeight="1">
      <c r="A77" s="99" t="s">
        <v>164</v>
      </c>
      <c r="B77" s="99" t="s">
        <v>165</v>
      </c>
      <c r="C77" s="99"/>
      <c r="D77" s="99">
        <v>8</v>
      </c>
      <c r="E77" s="99"/>
      <c r="F77" s="99"/>
      <c r="G77" s="99"/>
      <c r="H77" s="99"/>
      <c r="I77" s="99"/>
      <c r="J77" s="99">
        <v>14</v>
      </c>
      <c r="K77" s="99">
        <v>1</v>
      </c>
      <c r="L77" s="99"/>
      <c r="M77" s="99"/>
      <c r="N77" s="99"/>
      <c r="O77" s="99">
        <v>266</v>
      </c>
      <c r="P77" s="99">
        <v>1</v>
      </c>
      <c r="Q77" s="99"/>
      <c r="R77" s="99"/>
      <c r="S77" s="99">
        <v>9</v>
      </c>
      <c r="T77" s="99">
        <v>299</v>
      </c>
    </row>
    <row r="78" spans="1:20" ht="11.65" customHeight="1">
      <c r="A78" s="113"/>
      <c r="B78" s="99" t="s">
        <v>166</v>
      </c>
      <c r="C78" s="99"/>
      <c r="D78" s="110">
        <v>28</v>
      </c>
      <c r="E78" s="99"/>
      <c r="F78" s="110"/>
      <c r="G78" s="110">
        <v>57</v>
      </c>
      <c r="H78" s="110">
        <v>13</v>
      </c>
      <c r="I78" s="110">
        <v>12</v>
      </c>
      <c r="J78" s="110">
        <v>72</v>
      </c>
      <c r="K78" s="99">
        <v>9</v>
      </c>
      <c r="L78" s="110"/>
      <c r="M78" s="110"/>
      <c r="N78" s="99">
        <v>7</v>
      </c>
      <c r="O78" s="110">
        <v>2535</v>
      </c>
      <c r="P78" s="110">
        <v>45</v>
      </c>
      <c r="Q78" s="110"/>
      <c r="R78" s="110"/>
      <c r="S78" s="110">
        <v>2</v>
      </c>
      <c r="T78" s="110">
        <v>2780</v>
      </c>
    </row>
    <row r="79" spans="1:20" ht="11.65" customHeight="1">
      <c r="A79" s="99"/>
      <c r="B79" s="99" t="s">
        <v>167</v>
      </c>
      <c r="C79" s="99">
        <v>26</v>
      </c>
      <c r="D79" s="99">
        <v>237</v>
      </c>
      <c r="E79" s="99"/>
      <c r="F79" s="99"/>
      <c r="G79" s="99">
        <v>179</v>
      </c>
      <c r="H79" s="99">
        <v>159</v>
      </c>
      <c r="I79" s="99">
        <v>2</v>
      </c>
      <c r="J79" s="99">
        <v>556</v>
      </c>
      <c r="K79" s="99">
        <v>61</v>
      </c>
      <c r="L79" s="99">
        <v>86</v>
      </c>
      <c r="M79" s="99"/>
      <c r="N79" s="99">
        <v>58</v>
      </c>
      <c r="O79" s="99">
        <v>8464</v>
      </c>
      <c r="P79" s="99">
        <v>27</v>
      </c>
      <c r="Q79" s="99">
        <v>9</v>
      </c>
      <c r="R79" s="99">
        <v>1</v>
      </c>
      <c r="S79" s="99"/>
      <c r="T79" s="99">
        <v>9865</v>
      </c>
    </row>
    <row r="80" spans="1:20" ht="11.65" customHeight="1">
      <c r="A80" s="100"/>
      <c r="B80" s="100" t="s">
        <v>14</v>
      </c>
      <c r="C80" s="100">
        <v>26</v>
      </c>
      <c r="D80" s="100">
        <v>273</v>
      </c>
      <c r="E80" s="100"/>
      <c r="F80" s="100"/>
      <c r="G80" s="100">
        <v>236</v>
      </c>
      <c r="H80" s="100">
        <v>172</v>
      </c>
      <c r="I80" s="100">
        <v>14</v>
      </c>
      <c r="J80" s="100">
        <v>642</v>
      </c>
      <c r="K80" s="100">
        <v>71</v>
      </c>
      <c r="L80" s="100">
        <v>86</v>
      </c>
      <c r="M80" s="100"/>
      <c r="N80" s="100">
        <v>65</v>
      </c>
      <c r="O80" s="100">
        <v>11265</v>
      </c>
      <c r="P80" s="100">
        <v>73</v>
      </c>
      <c r="Q80" s="100">
        <v>9</v>
      </c>
      <c r="R80" s="100">
        <v>1</v>
      </c>
      <c r="S80" s="100">
        <v>11</v>
      </c>
      <c r="T80" s="100">
        <v>12944</v>
      </c>
    </row>
    <row r="81" spans="1:20" ht="11.65" customHeight="1">
      <c r="A81" s="99" t="s">
        <v>168</v>
      </c>
      <c r="B81" s="99" t="s">
        <v>169</v>
      </c>
      <c r="C81" s="99">
        <v>2</v>
      </c>
      <c r="D81" s="99">
        <v>82</v>
      </c>
      <c r="E81" s="99"/>
      <c r="F81" s="99">
        <v>25</v>
      </c>
      <c r="G81" s="99">
        <v>55</v>
      </c>
      <c r="H81" s="99">
        <v>35</v>
      </c>
      <c r="I81" s="99">
        <v>11</v>
      </c>
      <c r="J81" s="99">
        <v>186</v>
      </c>
      <c r="K81" s="99">
        <v>17</v>
      </c>
      <c r="L81" s="99">
        <v>20</v>
      </c>
      <c r="M81" s="99"/>
      <c r="N81" s="99">
        <v>6</v>
      </c>
      <c r="O81" s="99">
        <v>1006</v>
      </c>
      <c r="P81" s="99"/>
      <c r="Q81" s="99">
        <v>1</v>
      </c>
      <c r="R81" s="99">
        <v>2</v>
      </c>
      <c r="S81" s="99">
        <v>359</v>
      </c>
      <c r="T81" s="99">
        <v>1807</v>
      </c>
    </row>
    <row r="82" spans="1:20" ht="11.65" customHeight="1">
      <c r="A82" s="99"/>
      <c r="B82" s="99" t="s">
        <v>262</v>
      </c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>
        <v>2</v>
      </c>
      <c r="P82" s="99"/>
      <c r="Q82" s="99"/>
      <c r="R82" s="99"/>
      <c r="S82" s="99"/>
      <c r="T82" s="99">
        <v>2</v>
      </c>
    </row>
    <row r="83" spans="1:20" ht="11.65" customHeight="1">
      <c r="A83" s="99"/>
      <c r="B83" s="99" t="s">
        <v>235</v>
      </c>
      <c r="C83" s="99">
        <v>15</v>
      </c>
      <c r="D83" s="99">
        <v>163</v>
      </c>
      <c r="E83" s="99">
        <v>11</v>
      </c>
      <c r="F83" s="99">
        <v>38</v>
      </c>
      <c r="G83" s="99">
        <v>1530</v>
      </c>
      <c r="H83" s="99">
        <v>7</v>
      </c>
      <c r="I83" s="99">
        <v>21</v>
      </c>
      <c r="J83" s="99">
        <v>764</v>
      </c>
      <c r="K83" s="99">
        <v>64</v>
      </c>
      <c r="L83" s="99">
        <v>121</v>
      </c>
      <c r="M83" s="99"/>
      <c r="N83" s="99">
        <v>2</v>
      </c>
      <c r="O83" s="99">
        <v>27788</v>
      </c>
      <c r="P83" s="99"/>
      <c r="Q83" s="99"/>
      <c r="R83" s="99">
        <v>6</v>
      </c>
      <c r="S83" s="99">
        <v>157</v>
      </c>
      <c r="T83" s="99">
        <v>30687</v>
      </c>
    </row>
    <row r="84" spans="1:20" ht="11.65" customHeight="1">
      <c r="A84" s="99"/>
      <c r="B84" s="99" t="s">
        <v>263</v>
      </c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>
        <v>5</v>
      </c>
      <c r="P84" s="99"/>
      <c r="Q84" s="99"/>
      <c r="R84" s="99"/>
      <c r="S84" s="99">
        <v>22</v>
      </c>
      <c r="T84" s="99">
        <v>27</v>
      </c>
    </row>
    <row r="85" spans="1:20" ht="11.65" customHeight="1">
      <c r="A85" s="100"/>
      <c r="B85" s="100" t="s">
        <v>14</v>
      </c>
      <c r="C85" s="100">
        <v>17</v>
      </c>
      <c r="D85" s="100">
        <v>245</v>
      </c>
      <c r="E85" s="100">
        <v>11</v>
      </c>
      <c r="F85" s="100">
        <v>63</v>
      </c>
      <c r="G85" s="100">
        <v>1585</v>
      </c>
      <c r="H85" s="100">
        <v>42</v>
      </c>
      <c r="I85" s="100">
        <v>32</v>
      </c>
      <c r="J85" s="100">
        <v>950</v>
      </c>
      <c r="K85" s="100">
        <v>81</v>
      </c>
      <c r="L85" s="100">
        <v>141</v>
      </c>
      <c r="M85" s="100"/>
      <c r="N85" s="100">
        <v>8</v>
      </c>
      <c r="O85" s="100">
        <v>28801</v>
      </c>
      <c r="P85" s="100"/>
      <c r="Q85" s="100">
        <v>1</v>
      </c>
      <c r="R85" s="100">
        <v>8</v>
      </c>
      <c r="S85" s="100">
        <v>538</v>
      </c>
      <c r="T85" s="100">
        <v>32523</v>
      </c>
    </row>
    <row r="86" spans="1:20" ht="11.65" customHeight="1">
      <c r="A86" s="99"/>
      <c r="B86" s="99" t="s">
        <v>15</v>
      </c>
      <c r="C86" s="99">
        <v>3865</v>
      </c>
      <c r="D86" s="99">
        <v>1139405</v>
      </c>
      <c r="E86" s="99">
        <v>3046</v>
      </c>
      <c r="F86" s="99">
        <v>7762</v>
      </c>
      <c r="G86" s="99">
        <v>42986</v>
      </c>
      <c r="H86" s="99">
        <v>139680</v>
      </c>
      <c r="I86" s="99">
        <v>15767</v>
      </c>
      <c r="J86" s="99">
        <v>37240</v>
      </c>
      <c r="K86" s="99">
        <v>31097</v>
      </c>
      <c r="L86" s="99">
        <v>13886</v>
      </c>
      <c r="M86" s="99">
        <v>390</v>
      </c>
      <c r="N86" s="99">
        <v>2719</v>
      </c>
      <c r="O86" s="99">
        <v>667082</v>
      </c>
      <c r="P86" s="99">
        <v>4229</v>
      </c>
      <c r="Q86" s="99">
        <v>2697</v>
      </c>
      <c r="R86" s="99">
        <v>2006</v>
      </c>
      <c r="S86" s="99">
        <v>10218</v>
      </c>
      <c r="T86" s="99">
        <v>2124075</v>
      </c>
    </row>
    <row r="87" spans="1:20" ht="11.65" customHeight="1">
      <c r="A87" s="102"/>
      <c r="B87" s="102" t="s">
        <v>173</v>
      </c>
      <c r="C87" s="102">
        <v>871679</v>
      </c>
      <c r="D87" s="102">
        <v>4594998</v>
      </c>
      <c r="E87" s="102">
        <v>578956</v>
      </c>
      <c r="F87" s="102">
        <v>1293105</v>
      </c>
      <c r="G87" s="102">
        <v>5166261</v>
      </c>
      <c r="H87" s="102">
        <v>2783301</v>
      </c>
      <c r="I87" s="102">
        <v>1364697</v>
      </c>
      <c r="J87" s="102">
        <v>4258510</v>
      </c>
      <c r="K87" s="102">
        <v>1477477</v>
      </c>
      <c r="L87" s="102">
        <v>1975911</v>
      </c>
      <c r="M87" s="102">
        <v>88802</v>
      </c>
      <c r="N87" s="102">
        <v>569865</v>
      </c>
      <c r="O87" s="102">
        <v>64579462</v>
      </c>
      <c r="P87" s="102">
        <v>625068</v>
      </c>
      <c r="Q87" s="102">
        <v>353361</v>
      </c>
      <c r="R87" s="102">
        <v>501805</v>
      </c>
      <c r="S87" s="102">
        <v>1665506</v>
      </c>
      <c r="T87" s="102">
        <v>92748764</v>
      </c>
    </row>
    <row r="88" spans="1:20" ht="11.65" customHeight="1">
      <c r="A88" s="105"/>
      <c r="B88" s="105"/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</row>
    <row r="89" spans="1:20" ht="11.65" customHeight="1">
      <c r="A89" s="56"/>
    </row>
    <row r="90" spans="1:20">
      <c r="A90" s="56"/>
    </row>
    <row r="91" spans="1:20">
      <c r="A91" s="56"/>
    </row>
    <row r="95" spans="1:20" ht="11.65" customHeight="1"/>
    <row r="96" spans="1:20" ht="11.65" customHeight="1"/>
    <row r="98" s="118" customFormat="1"/>
    <row r="101" s="118" customFormat="1"/>
    <row r="103" s="118" customFormat="1"/>
    <row r="105" s="118" customFormat="1"/>
    <row r="123" s="118" customFormat="1"/>
    <row r="124" s="118" customFormat="1"/>
    <row r="141" s="118" customFormat="1"/>
    <row r="142" s="118" customFormat="1"/>
    <row r="152" s="118" customFormat="1"/>
    <row r="154" s="118" customFormat="1"/>
    <row r="160" s="118" customFormat="1"/>
    <row r="162" spans="1:21" s="4" customFormat="1">
      <c r="U162" s="141"/>
    </row>
    <row r="163" spans="1:21" s="118" customFormat="1"/>
    <row r="164" spans="1:21" s="118" customFormat="1"/>
    <row r="166" spans="1:21" s="118" customFormat="1"/>
    <row r="169" spans="1:21" s="98" customFormat="1">
      <c r="A169" s="105"/>
      <c r="B169" s="105"/>
      <c r="C169" s="105"/>
      <c r="D169" s="105"/>
      <c r="E169" s="105"/>
      <c r="F169" s="105"/>
      <c r="G169" s="105"/>
      <c r="H169" s="105"/>
      <c r="I169" s="105"/>
      <c r="J169" s="105"/>
      <c r="K169" s="105"/>
      <c r="L169" s="105"/>
      <c r="M169" s="105"/>
      <c r="N169" s="105"/>
      <c r="O169" s="105"/>
      <c r="P169" s="105"/>
    </row>
    <row r="170" spans="1:21" s="4" customFormat="1"/>
    <row r="171" spans="1:21" s="98" customFormat="1">
      <c r="A171" s="105"/>
      <c r="B171" s="105"/>
      <c r="C171" s="105"/>
      <c r="D171" s="105"/>
      <c r="E171" s="105"/>
      <c r="F171" s="105"/>
      <c r="G171" s="105"/>
      <c r="H171" s="105"/>
      <c r="I171" s="105"/>
      <c r="J171" s="105"/>
      <c r="K171" s="105"/>
      <c r="L171" s="105"/>
      <c r="M171" s="105"/>
      <c r="N171" s="105"/>
      <c r="O171" s="105"/>
      <c r="P171" s="105"/>
    </row>
    <row r="180" ht="11.45" customHeight="1"/>
    <row r="242" spans="2:2">
      <c r="B242" s="54"/>
    </row>
  </sheetData>
  <mergeCells count="7">
    <mergeCell ref="V6:V7"/>
    <mergeCell ref="A6:A7"/>
    <mergeCell ref="B6:B7"/>
    <mergeCell ref="A2:T2"/>
    <mergeCell ref="A3:T3"/>
    <mergeCell ref="T6:T7"/>
    <mergeCell ref="C6:S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520"/>
  <sheetViews>
    <sheetView showGridLines="0" zoomScaleNormal="100" workbookViewId="0"/>
  </sheetViews>
  <sheetFormatPr baseColWidth="10" defaultColWidth="11.5546875" defaultRowHeight="10.5"/>
  <cols>
    <col min="1" max="1" width="30.88671875" style="53" customWidth="1"/>
    <col min="2" max="2" width="28.33203125" style="53" customWidth="1"/>
    <col min="3" max="3" width="10.77734375" style="53" customWidth="1"/>
    <col min="4" max="4" width="10.109375" style="53" customWidth="1"/>
    <col min="5" max="18" width="8.6640625" style="53" customWidth="1"/>
    <col min="19" max="19" width="11.77734375" style="53" customWidth="1"/>
    <col min="20" max="20" width="8.6640625" style="53" customWidth="1"/>
    <col min="21" max="21" width="11.5546875" style="53" customWidth="1"/>
    <col min="22" max="16384" width="11.5546875" style="53"/>
  </cols>
  <sheetData>
    <row r="2" spans="1:42" ht="11.65" customHeight="1">
      <c r="A2" s="353" t="s">
        <v>205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4"/>
      <c r="V2" s="78"/>
    </row>
    <row r="3" spans="1:42" ht="11.65" customHeight="1">
      <c r="A3" s="353" t="s">
        <v>123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4"/>
      <c r="V3" s="78"/>
    </row>
    <row r="4" spans="1:42" ht="11.65" customHeight="1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4"/>
      <c r="V4" s="173"/>
    </row>
    <row r="5" spans="1:42" ht="11.65" customHeight="1">
      <c r="A5" s="167"/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4"/>
      <c r="V5" s="173"/>
    </row>
    <row r="6" spans="1:42" s="166" customFormat="1" ht="12.6" customHeight="1">
      <c r="A6" s="385" t="s">
        <v>68</v>
      </c>
      <c r="B6" s="385" t="s">
        <v>69</v>
      </c>
      <c r="C6" s="401" t="s">
        <v>105</v>
      </c>
      <c r="D6" s="402"/>
      <c r="E6" s="402"/>
      <c r="F6" s="402"/>
      <c r="G6" s="402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  <c r="T6" s="398" t="s">
        <v>0</v>
      </c>
      <c r="U6" s="252"/>
      <c r="V6" s="375"/>
      <c r="X6" s="53"/>
    </row>
    <row r="7" spans="1:42" s="57" customFormat="1" ht="21.75" customHeight="1">
      <c r="A7" s="388"/>
      <c r="B7" s="388"/>
      <c r="C7" s="404" t="s">
        <v>106</v>
      </c>
      <c r="D7" s="404" t="s">
        <v>107</v>
      </c>
      <c r="E7" s="404" t="s">
        <v>108</v>
      </c>
      <c r="F7" s="404" t="s">
        <v>109</v>
      </c>
      <c r="G7" s="404" t="s">
        <v>110</v>
      </c>
      <c r="H7" s="404" t="s">
        <v>111</v>
      </c>
      <c r="I7" s="404" t="s">
        <v>112</v>
      </c>
      <c r="J7" s="404" t="s">
        <v>113</v>
      </c>
      <c r="K7" s="404" t="s">
        <v>114</v>
      </c>
      <c r="L7" s="404" t="s">
        <v>115</v>
      </c>
      <c r="M7" s="404" t="s">
        <v>116</v>
      </c>
      <c r="N7" s="404" t="s">
        <v>117</v>
      </c>
      <c r="O7" s="404" t="s">
        <v>118</v>
      </c>
      <c r="P7" s="404" t="s">
        <v>119</v>
      </c>
      <c r="Q7" s="404" t="s">
        <v>120</v>
      </c>
      <c r="R7" s="404" t="s">
        <v>121</v>
      </c>
      <c r="S7" s="404" t="s">
        <v>15</v>
      </c>
      <c r="T7" s="400"/>
      <c r="U7" s="251"/>
      <c r="V7" s="375"/>
      <c r="X7" s="53"/>
    </row>
    <row r="8" spans="1:42" s="1" customFormat="1" ht="11.65" customHeight="1">
      <c r="A8" s="99" t="s">
        <v>20</v>
      </c>
      <c r="B8" s="99" t="s">
        <v>26</v>
      </c>
      <c r="C8" s="335">
        <v>4086610394</v>
      </c>
      <c r="D8" s="335">
        <v>15653491647</v>
      </c>
      <c r="E8" s="335">
        <v>3441599464</v>
      </c>
      <c r="F8" s="335">
        <v>6370596066</v>
      </c>
      <c r="G8" s="335">
        <v>23461079241</v>
      </c>
      <c r="H8" s="335">
        <v>11424218467</v>
      </c>
      <c r="I8" s="335">
        <v>5515248605</v>
      </c>
      <c r="J8" s="335">
        <v>18131997389</v>
      </c>
      <c r="K8" s="335">
        <v>6551857276</v>
      </c>
      <c r="L8" s="335">
        <v>9985179104</v>
      </c>
      <c r="M8" s="335">
        <v>475250521</v>
      </c>
      <c r="N8" s="335">
        <v>3295562998</v>
      </c>
      <c r="O8" s="335">
        <v>337612178308</v>
      </c>
      <c r="P8" s="335">
        <v>2797498079</v>
      </c>
      <c r="Q8" s="335">
        <v>1355876707</v>
      </c>
      <c r="R8" s="335">
        <v>1910467499</v>
      </c>
      <c r="S8" s="335">
        <v>10026944670</v>
      </c>
      <c r="T8" s="335">
        <v>462095656435</v>
      </c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</row>
    <row r="9" spans="1:42" s="1" customFormat="1" ht="11.65" customHeight="1">
      <c r="A9" s="99"/>
      <c r="B9" s="99" t="s">
        <v>27</v>
      </c>
      <c r="C9" s="335">
        <v>8054214</v>
      </c>
      <c r="D9" s="335">
        <v>45804782</v>
      </c>
      <c r="E9" s="335">
        <v>6641282</v>
      </c>
      <c r="F9" s="335">
        <v>38693256</v>
      </c>
      <c r="G9" s="335">
        <v>88341268</v>
      </c>
      <c r="H9" s="335">
        <v>21086599</v>
      </c>
      <c r="I9" s="335">
        <v>40064154</v>
      </c>
      <c r="J9" s="335">
        <v>27511375</v>
      </c>
      <c r="K9" s="335">
        <v>34147659</v>
      </c>
      <c r="L9" s="335">
        <v>14820731</v>
      </c>
      <c r="M9" s="335">
        <v>1500000</v>
      </c>
      <c r="N9" s="335">
        <v>3936232</v>
      </c>
      <c r="O9" s="335">
        <v>778751603</v>
      </c>
      <c r="P9" s="335">
        <v>6624780</v>
      </c>
      <c r="Q9" s="335">
        <v>5299400</v>
      </c>
      <c r="R9" s="335">
        <v>4345912</v>
      </c>
      <c r="S9" s="335">
        <v>185837058</v>
      </c>
      <c r="T9" s="335">
        <v>1311460305</v>
      </c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</row>
    <row r="10" spans="1:42" s="1" customFormat="1" ht="11.65" customHeight="1">
      <c r="A10" s="99"/>
      <c r="B10" s="99" t="s">
        <v>28</v>
      </c>
      <c r="C10" s="335">
        <v>107938209</v>
      </c>
      <c r="D10" s="335">
        <v>742056504</v>
      </c>
      <c r="E10" s="335">
        <v>136790020</v>
      </c>
      <c r="F10" s="335">
        <v>220400493</v>
      </c>
      <c r="G10" s="335">
        <v>1313194012</v>
      </c>
      <c r="H10" s="335">
        <v>833095980</v>
      </c>
      <c r="I10" s="335">
        <v>138794778</v>
      </c>
      <c r="J10" s="335">
        <v>1227466183</v>
      </c>
      <c r="K10" s="335">
        <v>482455430</v>
      </c>
      <c r="L10" s="335">
        <v>610463521</v>
      </c>
      <c r="M10" s="335">
        <v>14652646</v>
      </c>
      <c r="N10" s="335">
        <v>174563731</v>
      </c>
      <c r="O10" s="335">
        <v>29564470415</v>
      </c>
      <c r="P10" s="335">
        <v>143542488</v>
      </c>
      <c r="Q10" s="335">
        <v>50902887</v>
      </c>
      <c r="R10" s="335">
        <v>72954367</v>
      </c>
      <c r="S10" s="335">
        <v>93982657</v>
      </c>
      <c r="T10" s="335">
        <v>35927724321</v>
      </c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</row>
    <row r="11" spans="1:42" s="1" customFormat="1" ht="11.65" customHeight="1">
      <c r="A11" s="99"/>
      <c r="B11" s="99" t="s">
        <v>162</v>
      </c>
      <c r="C11" s="335">
        <v>9611223</v>
      </c>
      <c r="D11" s="335">
        <v>152007343</v>
      </c>
      <c r="E11" s="335">
        <v>3806488</v>
      </c>
      <c r="F11" s="335">
        <v>12034202</v>
      </c>
      <c r="G11" s="335">
        <v>280856861</v>
      </c>
      <c r="H11" s="335">
        <v>30524489</v>
      </c>
      <c r="I11" s="335">
        <v>17502694</v>
      </c>
      <c r="J11" s="335">
        <v>68201032</v>
      </c>
      <c r="K11" s="335">
        <v>12186179</v>
      </c>
      <c r="L11" s="335">
        <v>42864013</v>
      </c>
      <c r="M11" s="335">
        <v>1976851</v>
      </c>
      <c r="N11" s="335">
        <v>2365710</v>
      </c>
      <c r="O11" s="335">
        <v>8868230363</v>
      </c>
      <c r="P11" s="335">
        <v>6372190</v>
      </c>
      <c r="Q11" s="335">
        <v>13756206</v>
      </c>
      <c r="R11" s="335">
        <v>1752574</v>
      </c>
      <c r="S11" s="335">
        <v>297798507</v>
      </c>
      <c r="T11" s="335">
        <v>9821846925</v>
      </c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</row>
    <row r="12" spans="1:42" s="1" customFormat="1" ht="11.65" customHeight="1">
      <c r="A12" s="100"/>
      <c r="B12" s="100" t="s">
        <v>14</v>
      </c>
      <c r="C12" s="336">
        <v>4212214040</v>
      </c>
      <c r="D12" s="336">
        <v>16593360276</v>
      </c>
      <c r="E12" s="336">
        <v>3588837254</v>
      </c>
      <c r="F12" s="336">
        <v>6641724017</v>
      </c>
      <c r="G12" s="336">
        <v>25143471382</v>
      </c>
      <c r="H12" s="336">
        <v>12308925535</v>
      </c>
      <c r="I12" s="336">
        <v>5711610231</v>
      </c>
      <c r="J12" s="336">
        <v>19455175979</v>
      </c>
      <c r="K12" s="336">
        <v>7080646544</v>
      </c>
      <c r="L12" s="336">
        <v>10653327369</v>
      </c>
      <c r="M12" s="336">
        <v>493380018</v>
      </c>
      <c r="N12" s="336">
        <v>3476428671</v>
      </c>
      <c r="O12" s="336">
        <v>376823630689</v>
      </c>
      <c r="P12" s="336">
        <v>2954037537</v>
      </c>
      <c r="Q12" s="336">
        <v>1425835200</v>
      </c>
      <c r="R12" s="336">
        <v>1989520352</v>
      </c>
      <c r="S12" s="336">
        <v>10604562892</v>
      </c>
      <c r="T12" s="336">
        <v>509156687986</v>
      </c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</row>
    <row r="13" spans="1:42" s="1" customFormat="1" ht="11.65" customHeight="1">
      <c r="A13" s="99" t="s">
        <v>21</v>
      </c>
      <c r="B13" s="99" t="s">
        <v>29</v>
      </c>
      <c r="C13" s="335">
        <v>3394463140</v>
      </c>
      <c r="D13" s="335">
        <v>13057140039</v>
      </c>
      <c r="E13" s="335">
        <v>2144299036</v>
      </c>
      <c r="F13" s="335">
        <v>4634482050</v>
      </c>
      <c r="G13" s="335">
        <v>18413560700</v>
      </c>
      <c r="H13" s="335">
        <v>8279350305</v>
      </c>
      <c r="I13" s="335">
        <v>4745742906</v>
      </c>
      <c r="J13" s="335">
        <v>16064235620</v>
      </c>
      <c r="K13" s="335">
        <v>6363170051</v>
      </c>
      <c r="L13" s="335">
        <v>6899004822</v>
      </c>
      <c r="M13" s="335">
        <v>367378062</v>
      </c>
      <c r="N13" s="335">
        <v>1869640899</v>
      </c>
      <c r="O13" s="335">
        <v>240609560100</v>
      </c>
      <c r="P13" s="335">
        <v>2670836686</v>
      </c>
      <c r="Q13" s="335">
        <v>1217228601</v>
      </c>
      <c r="R13" s="335">
        <v>1985966938</v>
      </c>
      <c r="S13" s="335">
        <v>2941776554</v>
      </c>
      <c r="T13" s="335">
        <v>335657836509</v>
      </c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</row>
    <row r="14" spans="1:42" s="1" customFormat="1" ht="11.65" customHeight="1">
      <c r="A14" s="99"/>
      <c r="B14" s="99" t="s">
        <v>30</v>
      </c>
      <c r="C14" s="335">
        <v>3168530731</v>
      </c>
      <c r="D14" s="335">
        <v>16774961154</v>
      </c>
      <c r="E14" s="335">
        <v>2071588188</v>
      </c>
      <c r="F14" s="335">
        <v>5078249156</v>
      </c>
      <c r="G14" s="335">
        <v>16263892056</v>
      </c>
      <c r="H14" s="335">
        <v>8701366887</v>
      </c>
      <c r="I14" s="335">
        <v>4365678110</v>
      </c>
      <c r="J14" s="335">
        <v>16118533613</v>
      </c>
      <c r="K14" s="335">
        <v>7280250956</v>
      </c>
      <c r="L14" s="335">
        <v>8626610553</v>
      </c>
      <c r="M14" s="335">
        <v>288737565</v>
      </c>
      <c r="N14" s="335">
        <v>3350250294</v>
      </c>
      <c r="O14" s="335">
        <v>290546303401</v>
      </c>
      <c r="P14" s="335">
        <v>2838487300</v>
      </c>
      <c r="Q14" s="335">
        <v>1141164224</v>
      </c>
      <c r="R14" s="335">
        <v>1734604164</v>
      </c>
      <c r="S14" s="335">
        <v>1122079630</v>
      </c>
      <c r="T14" s="335">
        <v>389471287982</v>
      </c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</row>
    <row r="15" spans="1:42" s="1" customFormat="1" ht="11.65" customHeight="1">
      <c r="A15" s="99"/>
      <c r="B15" s="99" t="s">
        <v>31</v>
      </c>
      <c r="C15" s="335">
        <v>278040317</v>
      </c>
      <c r="D15" s="335">
        <v>1126848483</v>
      </c>
      <c r="E15" s="335">
        <v>113047950</v>
      </c>
      <c r="F15" s="335">
        <v>376822773</v>
      </c>
      <c r="G15" s="335">
        <v>1402660941</v>
      </c>
      <c r="H15" s="335">
        <v>499144746</v>
      </c>
      <c r="I15" s="335">
        <v>235620207</v>
      </c>
      <c r="J15" s="335">
        <v>1658720303</v>
      </c>
      <c r="K15" s="335">
        <v>755227966</v>
      </c>
      <c r="L15" s="335">
        <v>819349052</v>
      </c>
      <c r="M15" s="335">
        <v>9738155</v>
      </c>
      <c r="N15" s="335">
        <v>230829816</v>
      </c>
      <c r="O15" s="335">
        <v>29917162098</v>
      </c>
      <c r="P15" s="335">
        <v>186292315</v>
      </c>
      <c r="Q15" s="335">
        <v>89058886</v>
      </c>
      <c r="R15" s="335">
        <v>105581099</v>
      </c>
      <c r="S15" s="335">
        <v>167938036</v>
      </c>
      <c r="T15" s="335">
        <v>37972083143</v>
      </c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</row>
    <row r="16" spans="1:42" s="1" customFormat="1" ht="11.65" customHeight="1">
      <c r="A16" s="100"/>
      <c r="B16" s="100" t="s">
        <v>14</v>
      </c>
      <c r="C16" s="336">
        <v>6841034188</v>
      </c>
      <c r="D16" s="336">
        <v>30958949676</v>
      </c>
      <c r="E16" s="336">
        <v>4328935174</v>
      </c>
      <c r="F16" s="336">
        <v>10089553979</v>
      </c>
      <c r="G16" s="336">
        <v>36080113697</v>
      </c>
      <c r="H16" s="336">
        <v>17479861938</v>
      </c>
      <c r="I16" s="336">
        <v>9347041223</v>
      </c>
      <c r="J16" s="336">
        <v>33841489536</v>
      </c>
      <c r="K16" s="336">
        <v>14398648973</v>
      </c>
      <c r="L16" s="336">
        <v>16344964427</v>
      </c>
      <c r="M16" s="336">
        <v>665853782</v>
      </c>
      <c r="N16" s="336">
        <v>5450721009</v>
      </c>
      <c r="O16" s="336">
        <v>561073025599</v>
      </c>
      <c r="P16" s="336">
        <v>5695616301</v>
      </c>
      <c r="Q16" s="336">
        <v>2447451711</v>
      </c>
      <c r="R16" s="336">
        <v>3826152201</v>
      </c>
      <c r="S16" s="336">
        <v>4231794220</v>
      </c>
      <c r="T16" s="336">
        <v>763101207634</v>
      </c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</row>
    <row r="17" spans="1:42" s="1" customFormat="1" ht="11.65" customHeight="1">
      <c r="A17" s="99" t="s">
        <v>62</v>
      </c>
      <c r="B17" s="99" t="s">
        <v>32</v>
      </c>
      <c r="C17" s="335">
        <v>30696357</v>
      </c>
      <c r="D17" s="335">
        <v>499805890</v>
      </c>
      <c r="E17" s="335">
        <v>37443820</v>
      </c>
      <c r="F17" s="335">
        <v>51587077</v>
      </c>
      <c r="G17" s="335">
        <v>608729347</v>
      </c>
      <c r="H17" s="335">
        <v>261441561</v>
      </c>
      <c r="I17" s="335">
        <v>78286709</v>
      </c>
      <c r="J17" s="335">
        <v>712624596</v>
      </c>
      <c r="K17" s="335">
        <v>196618816</v>
      </c>
      <c r="L17" s="335">
        <v>117680274</v>
      </c>
      <c r="M17" s="335">
        <v>4407882</v>
      </c>
      <c r="N17" s="335">
        <v>29700903</v>
      </c>
      <c r="O17" s="335">
        <v>22319310179</v>
      </c>
      <c r="P17" s="335">
        <v>130904390</v>
      </c>
      <c r="Q17" s="335">
        <v>10192611</v>
      </c>
      <c r="R17" s="335">
        <v>32314441</v>
      </c>
      <c r="S17" s="335">
        <v>85301092</v>
      </c>
      <c r="T17" s="335">
        <v>25207045945</v>
      </c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</row>
    <row r="18" spans="1:42" s="1" customFormat="1" ht="11.65" customHeight="1">
      <c r="A18" s="99"/>
      <c r="B18" s="99" t="s">
        <v>33</v>
      </c>
      <c r="C18" s="335">
        <v>624067990</v>
      </c>
      <c r="D18" s="335">
        <v>2995402189</v>
      </c>
      <c r="E18" s="335">
        <v>537118563</v>
      </c>
      <c r="F18" s="335">
        <v>1316410127</v>
      </c>
      <c r="G18" s="335">
        <v>5458355485</v>
      </c>
      <c r="H18" s="335">
        <v>2669560304</v>
      </c>
      <c r="I18" s="335">
        <v>1574507277</v>
      </c>
      <c r="J18" s="335">
        <v>4090857785</v>
      </c>
      <c r="K18" s="335">
        <v>1462787635</v>
      </c>
      <c r="L18" s="335">
        <v>2192649467</v>
      </c>
      <c r="M18" s="335">
        <v>140915582</v>
      </c>
      <c r="N18" s="335">
        <v>859629652</v>
      </c>
      <c r="O18" s="335">
        <v>76983842720</v>
      </c>
      <c r="P18" s="335">
        <v>702184291</v>
      </c>
      <c r="Q18" s="335">
        <v>315963666</v>
      </c>
      <c r="R18" s="335">
        <v>412474782</v>
      </c>
      <c r="S18" s="335">
        <v>8379202172</v>
      </c>
      <c r="T18" s="335">
        <v>110715929687</v>
      </c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</row>
    <row r="19" spans="1:42" s="1" customFormat="1" ht="11.65" customHeight="1">
      <c r="A19" s="99"/>
      <c r="B19" s="99" t="s">
        <v>35</v>
      </c>
      <c r="C19" s="335">
        <v>349516982</v>
      </c>
      <c r="D19" s="335">
        <v>1237829553</v>
      </c>
      <c r="E19" s="335">
        <v>204344922</v>
      </c>
      <c r="F19" s="335">
        <v>1093771101</v>
      </c>
      <c r="G19" s="335">
        <v>3794181539</v>
      </c>
      <c r="H19" s="335">
        <v>1016709699</v>
      </c>
      <c r="I19" s="335">
        <v>830900390</v>
      </c>
      <c r="J19" s="335">
        <v>2085756771</v>
      </c>
      <c r="K19" s="335">
        <v>826433703</v>
      </c>
      <c r="L19" s="335">
        <v>1071759748</v>
      </c>
      <c r="M19" s="335">
        <v>91535962</v>
      </c>
      <c r="N19" s="335">
        <v>283222787</v>
      </c>
      <c r="O19" s="335">
        <v>70888469819</v>
      </c>
      <c r="P19" s="335">
        <v>360411973</v>
      </c>
      <c r="Q19" s="335">
        <v>173658938</v>
      </c>
      <c r="R19" s="335">
        <v>262450032</v>
      </c>
      <c r="S19" s="335">
        <v>17076202406</v>
      </c>
      <c r="T19" s="335">
        <v>101647156325</v>
      </c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</row>
    <row r="20" spans="1:42" s="1" customFormat="1" ht="11.65" customHeight="1">
      <c r="A20" s="99"/>
      <c r="B20" s="99" t="s">
        <v>75</v>
      </c>
      <c r="C20" s="335">
        <v>112477911</v>
      </c>
      <c r="D20" s="335">
        <v>382017158</v>
      </c>
      <c r="E20" s="335">
        <v>93639483</v>
      </c>
      <c r="F20" s="335">
        <v>352517012</v>
      </c>
      <c r="G20" s="335">
        <v>1595817247</v>
      </c>
      <c r="H20" s="335">
        <v>395292861</v>
      </c>
      <c r="I20" s="335">
        <v>384456624</v>
      </c>
      <c r="J20" s="335">
        <v>1081200915</v>
      </c>
      <c r="K20" s="335">
        <v>258999592</v>
      </c>
      <c r="L20" s="335">
        <v>346920537</v>
      </c>
      <c r="M20" s="335">
        <v>37337799</v>
      </c>
      <c r="N20" s="335">
        <v>66974488</v>
      </c>
      <c r="O20" s="335">
        <v>21154385677</v>
      </c>
      <c r="P20" s="335">
        <v>96324532</v>
      </c>
      <c r="Q20" s="335">
        <v>43408932</v>
      </c>
      <c r="R20" s="335">
        <v>101353324</v>
      </c>
      <c r="S20" s="335">
        <v>2308776881</v>
      </c>
      <c r="T20" s="335">
        <v>28811900973</v>
      </c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</row>
    <row r="21" spans="1:42" s="1" customFormat="1" ht="11.65" customHeight="1">
      <c r="A21" s="99"/>
      <c r="B21" s="99" t="s">
        <v>76</v>
      </c>
      <c r="C21" s="335">
        <v>1633141</v>
      </c>
      <c r="D21" s="335">
        <v>44108534</v>
      </c>
      <c r="E21" s="335">
        <v>15954756</v>
      </c>
      <c r="F21" s="335">
        <v>4814707</v>
      </c>
      <c r="G21" s="335">
        <v>36961117</v>
      </c>
      <c r="H21" s="335">
        <v>16190909</v>
      </c>
      <c r="I21" s="335">
        <v>6334084</v>
      </c>
      <c r="J21" s="335">
        <v>32580329</v>
      </c>
      <c r="K21" s="335">
        <v>1576880</v>
      </c>
      <c r="L21" s="335">
        <v>5093784</v>
      </c>
      <c r="M21" s="335">
        <v>1080000</v>
      </c>
      <c r="N21" s="335">
        <v>1176006</v>
      </c>
      <c r="O21" s="335">
        <v>1478684345</v>
      </c>
      <c r="P21" s="335">
        <v>2494380</v>
      </c>
      <c r="Q21" s="335">
        <v>1259409</v>
      </c>
      <c r="R21" s="335">
        <v>1293960</v>
      </c>
      <c r="S21" s="335">
        <v>158706295</v>
      </c>
      <c r="T21" s="335">
        <v>1809942636</v>
      </c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</row>
    <row r="22" spans="1:42" s="1" customFormat="1" ht="11.65" customHeight="1">
      <c r="A22" s="99"/>
      <c r="B22" s="99" t="s">
        <v>36</v>
      </c>
      <c r="C22" s="335"/>
      <c r="D22" s="335">
        <v>265765</v>
      </c>
      <c r="E22" s="335"/>
      <c r="F22" s="335">
        <v>154964</v>
      </c>
      <c r="G22" s="335">
        <v>294970</v>
      </c>
      <c r="H22" s="335">
        <v>4700</v>
      </c>
      <c r="I22" s="335">
        <v>1760</v>
      </c>
      <c r="J22" s="335">
        <v>208128</v>
      </c>
      <c r="K22" s="335">
        <v>30400</v>
      </c>
      <c r="L22" s="335"/>
      <c r="M22" s="335"/>
      <c r="N22" s="335"/>
      <c r="O22" s="335">
        <v>22241586</v>
      </c>
      <c r="P22" s="335">
        <v>26610</v>
      </c>
      <c r="Q22" s="335"/>
      <c r="R22" s="335"/>
      <c r="S22" s="335">
        <v>405492</v>
      </c>
      <c r="T22" s="335">
        <v>23634375</v>
      </c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</row>
    <row r="23" spans="1:42" s="1" customFormat="1" ht="11.65" customHeight="1">
      <c r="A23" s="99"/>
      <c r="B23" s="99" t="s">
        <v>37</v>
      </c>
      <c r="C23" s="335">
        <v>42987571</v>
      </c>
      <c r="D23" s="335">
        <v>195685180</v>
      </c>
      <c r="E23" s="335">
        <v>40266216</v>
      </c>
      <c r="F23" s="335">
        <v>72128707</v>
      </c>
      <c r="G23" s="335">
        <v>334923508</v>
      </c>
      <c r="H23" s="335">
        <v>214158841</v>
      </c>
      <c r="I23" s="335">
        <v>47826434</v>
      </c>
      <c r="J23" s="335">
        <v>402066985</v>
      </c>
      <c r="K23" s="335">
        <v>103554335</v>
      </c>
      <c r="L23" s="335">
        <v>116229788</v>
      </c>
      <c r="M23" s="335">
        <v>810592</v>
      </c>
      <c r="N23" s="335">
        <v>38356464</v>
      </c>
      <c r="O23" s="335">
        <v>10269829764</v>
      </c>
      <c r="P23" s="335">
        <v>58271646</v>
      </c>
      <c r="Q23" s="335">
        <v>6617886</v>
      </c>
      <c r="R23" s="335">
        <v>15163232</v>
      </c>
      <c r="S23" s="335">
        <v>88148106</v>
      </c>
      <c r="T23" s="335">
        <v>12047025255</v>
      </c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</row>
    <row r="24" spans="1:42" s="1" customFormat="1" ht="11.65" customHeight="1">
      <c r="A24" s="99"/>
      <c r="B24" s="99" t="s">
        <v>38</v>
      </c>
      <c r="C24" s="335">
        <v>120168298</v>
      </c>
      <c r="D24" s="335">
        <v>464888854</v>
      </c>
      <c r="E24" s="335">
        <v>21426001</v>
      </c>
      <c r="F24" s="335">
        <v>212541686</v>
      </c>
      <c r="G24" s="335">
        <v>753116345</v>
      </c>
      <c r="H24" s="335">
        <v>509727211</v>
      </c>
      <c r="I24" s="335">
        <v>133098330</v>
      </c>
      <c r="J24" s="335">
        <v>597811743</v>
      </c>
      <c r="K24" s="335">
        <v>421758008</v>
      </c>
      <c r="L24" s="335">
        <v>228298492</v>
      </c>
      <c r="M24" s="335">
        <v>4878783</v>
      </c>
      <c r="N24" s="335">
        <v>95632291</v>
      </c>
      <c r="O24" s="335">
        <v>7302990027</v>
      </c>
      <c r="P24" s="335">
        <v>67486237</v>
      </c>
      <c r="Q24" s="335">
        <v>73354774</v>
      </c>
      <c r="R24" s="335">
        <v>48442558</v>
      </c>
      <c r="S24" s="335">
        <v>222765874</v>
      </c>
      <c r="T24" s="335">
        <v>11278385512</v>
      </c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</row>
    <row r="25" spans="1:42" s="1" customFormat="1" ht="11.65" customHeight="1">
      <c r="A25" s="99"/>
      <c r="B25" s="99" t="s">
        <v>39</v>
      </c>
      <c r="C25" s="335">
        <v>44626951</v>
      </c>
      <c r="D25" s="335">
        <v>298572162</v>
      </c>
      <c r="E25" s="335">
        <v>27562098</v>
      </c>
      <c r="F25" s="335">
        <v>78374499</v>
      </c>
      <c r="G25" s="335">
        <v>328614047</v>
      </c>
      <c r="H25" s="335">
        <v>126558315</v>
      </c>
      <c r="I25" s="335">
        <v>42161368</v>
      </c>
      <c r="J25" s="335">
        <v>291452678</v>
      </c>
      <c r="K25" s="335">
        <v>88997598</v>
      </c>
      <c r="L25" s="335">
        <v>142468189</v>
      </c>
      <c r="M25" s="335">
        <v>2885386</v>
      </c>
      <c r="N25" s="335">
        <v>31611629</v>
      </c>
      <c r="O25" s="335">
        <v>4490383923</v>
      </c>
      <c r="P25" s="335">
        <v>28658315</v>
      </c>
      <c r="Q25" s="335">
        <v>8627829</v>
      </c>
      <c r="R25" s="335">
        <v>23446638</v>
      </c>
      <c r="S25" s="335">
        <v>98801396</v>
      </c>
      <c r="T25" s="335">
        <v>6153803021</v>
      </c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</row>
    <row r="26" spans="1:42" s="1" customFormat="1" ht="11.65" customHeight="1">
      <c r="A26" s="99"/>
      <c r="B26" s="99" t="s">
        <v>40</v>
      </c>
      <c r="C26" s="335">
        <v>171660634</v>
      </c>
      <c r="D26" s="335">
        <v>57947258</v>
      </c>
      <c r="E26" s="335">
        <v>6430136</v>
      </c>
      <c r="F26" s="335">
        <v>60360768</v>
      </c>
      <c r="G26" s="335">
        <v>449923215</v>
      </c>
      <c r="H26" s="335">
        <v>45635174</v>
      </c>
      <c r="I26" s="335">
        <v>102867261</v>
      </c>
      <c r="J26" s="335">
        <v>236217563</v>
      </c>
      <c r="K26" s="335">
        <v>67379146</v>
      </c>
      <c r="L26" s="335">
        <v>106789420</v>
      </c>
      <c r="M26" s="335">
        <v>2405278</v>
      </c>
      <c r="N26" s="335">
        <v>16347806</v>
      </c>
      <c r="O26" s="335">
        <v>3841016230</v>
      </c>
      <c r="P26" s="335">
        <v>41958105</v>
      </c>
      <c r="Q26" s="335">
        <v>2748544</v>
      </c>
      <c r="R26" s="335">
        <v>2887444</v>
      </c>
      <c r="S26" s="335">
        <v>248574420</v>
      </c>
      <c r="T26" s="335">
        <v>5461148402</v>
      </c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</row>
    <row r="27" spans="1:42" s="1" customFormat="1" ht="11.65" customHeight="1">
      <c r="A27" s="99"/>
      <c r="B27" s="99" t="s">
        <v>41</v>
      </c>
      <c r="C27" s="335">
        <v>500336561</v>
      </c>
      <c r="D27" s="335">
        <v>1792772880</v>
      </c>
      <c r="E27" s="335">
        <v>327733914</v>
      </c>
      <c r="F27" s="335">
        <v>703964405</v>
      </c>
      <c r="G27" s="335">
        <v>2146784174</v>
      </c>
      <c r="H27" s="335">
        <v>1559224847</v>
      </c>
      <c r="I27" s="335">
        <v>593224531</v>
      </c>
      <c r="J27" s="335">
        <v>2516876016</v>
      </c>
      <c r="K27" s="335">
        <v>1481460795</v>
      </c>
      <c r="L27" s="335">
        <v>1257676359</v>
      </c>
      <c r="M27" s="335">
        <v>19500322</v>
      </c>
      <c r="N27" s="335">
        <v>437972196</v>
      </c>
      <c r="O27" s="335">
        <v>42693843277</v>
      </c>
      <c r="P27" s="335">
        <v>317679125</v>
      </c>
      <c r="Q27" s="335">
        <v>105605560</v>
      </c>
      <c r="R27" s="335">
        <v>200559342</v>
      </c>
      <c r="S27" s="335">
        <v>264987928</v>
      </c>
      <c r="T27" s="335">
        <v>56920202232</v>
      </c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</row>
    <row r="28" spans="1:42" s="1" customFormat="1" ht="11.65" customHeight="1">
      <c r="A28" s="99"/>
      <c r="B28" s="99" t="s">
        <v>42</v>
      </c>
      <c r="C28" s="335">
        <v>211830538</v>
      </c>
      <c r="D28" s="335">
        <v>959886117</v>
      </c>
      <c r="E28" s="335">
        <v>158255534</v>
      </c>
      <c r="F28" s="335">
        <v>305787181</v>
      </c>
      <c r="G28" s="335">
        <v>1281526263</v>
      </c>
      <c r="H28" s="335">
        <v>818492031</v>
      </c>
      <c r="I28" s="335">
        <v>332798598</v>
      </c>
      <c r="J28" s="335">
        <v>1208563110</v>
      </c>
      <c r="K28" s="335">
        <v>553430243</v>
      </c>
      <c r="L28" s="335">
        <v>870486775</v>
      </c>
      <c r="M28" s="335">
        <v>37495703</v>
      </c>
      <c r="N28" s="335">
        <v>211710760</v>
      </c>
      <c r="O28" s="335">
        <v>17656093900</v>
      </c>
      <c r="P28" s="335">
        <v>284914806</v>
      </c>
      <c r="Q28" s="335">
        <v>114133335</v>
      </c>
      <c r="R28" s="335">
        <v>106693516</v>
      </c>
      <c r="S28" s="335">
        <v>253163896</v>
      </c>
      <c r="T28" s="335">
        <v>25365262306</v>
      </c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</row>
    <row r="29" spans="1:42" s="1" customFormat="1" ht="11.65" customHeight="1">
      <c r="A29" s="99"/>
      <c r="B29" s="99" t="s">
        <v>43</v>
      </c>
      <c r="C29" s="335">
        <v>41696638</v>
      </c>
      <c r="D29" s="335">
        <v>228090874</v>
      </c>
      <c r="E29" s="335">
        <v>26905894</v>
      </c>
      <c r="F29" s="335">
        <v>55779865</v>
      </c>
      <c r="G29" s="335">
        <v>512074250</v>
      </c>
      <c r="H29" s="335">
        <v>903404896</v>
      </c>
      <c r="I29" s="335">
        <v>92123144</v>
      </c>
      <c r="J29" s="335">
        <v>371799821</v>
      </c>
      <c r="K29" s="335">
        <v>109695856</v>
      </c>
      <c r="L29" s="335">
        <v>137408024</v>
      </c>
      <c r="M29" s="335">
        <v>1528859</v>
      </c>
      <c r="N29" s="335">
        <v>60772489</v>
      </c>
      <c r="O29" s="335">
        <v>6826212158</v>
      </c>
      <c r="P29" s="335">
        <v>33767548</v>
      </c>
      <c r="Q29" s="335">
        <v>8320594</v>
      </c>
      <c r="R29" s="335">
        <v>4071196</v>
      </c>
      <c r="S29" s="335">
        <v>69607030</v>
      </c>
      <c r="T29" s="335">
        <v>9483259136</v>
      </c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</row>
    <row r="30" spans="1:42" s="1" customFormat="1" ht="11.65" customHeight="1">
      <c r="A30" s="99"/>
      <c r="B30" s="99" t="s">
        <v>44</v>
      </c>
      <c r="C30" s="335">
        <v>18512772</v>
      </c>
      <c r="D30" s="335">
        <v>159156273</v>
      </c>
      <c r="E30" s="335">
        <v>14850215</v>
      </c>
      <c r="F30" s="335">
        <v>19867496</v>
      </c>
      <c r="G30" s="335">
        <v>108970942</v>
      </c>
      <c r="H30" s="335">
        <v>32278762</v>
      </c>
      <c r="I30" s="335">
        <v>22642147</v>
      </c>
      <c r="J30" s="335">
        <v>86060106</v>
      </c>
      <c r="K30" s="335">
        <v>28942898</v>
      </c>
      <c r="L30" s="335">
        <v>58448461</v>
      </c>
      <c r="M30" s="335">
        <v>3281900</v>
      </c>
      <c r="N30" s="335">
        <v>17059601</v>
      </c>
      <c r="O30" s="335">
        <v>3288615330</v>
      </c>
      <c r="P30" s="335">
        <v>11841279</v>
      </c>
      <c r="Q30" s="335">
        <v>5504888</v>
      </c>
      <c r="R30" s="335">
        <v>8726516</v>
      </c>
      <c r="S30" s="335">
        <v>67527072</v>
      </c>
      <c r="T30" s="335">
        <v>3952286658</v>
      </c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</row>
    <row r="31" spans="1:42" s="1" customFormat="1" ht="11.65" customHeight="1">
      <c r="A31" s="99"/>
      <c r="B31" s="99" t="s">
        <v>45</v>
      </c>
      <c r="C31" s="335">
        <v>113646630</v>
      </c>
      <c r="D31" s="335">
        <v>317888258</v>
      </c>
      <c r="E31" s="335">
        <v>76578850</v>
      </c>
      <c r="F31" s="335">
        <v>210966637</v>
      </c>
      <c r="G31" s="335">
        <v>648618030</v>
      </c>
      <c r="H31" s="335">
        <v>233753727</v>
      </c>
      <c r="I31" s="335">
        <v>128795646</v>
      </c>
      <c r="J31" s="335">
        <v>631176837</v>
      </c>
      <c r="K31" s="335">
        <v>252419902</v>
      </c>
      <c r="L31" s="335">
        <v>452526038</v>
      </c>
      <c r="M31" s="335">
        <v>13579348</v>
      </c>
      <c r="N31" s="335">
        <v>73642467</v>
      </c>
      <c r="O31" s="335">
        <v>15556908216</v>
      </c>
      <c r="P31" s="335">
        <v>85463573</v>
      </c>
      <c r="Q31" s="335">
        <v>27556893</v>
      </c>
      <c r="R31" s="335">
        <v>58526052</v>
      </c>
      <c r="S31" s="335">
        <v>84428514</v>
      </c>
      <c r="T31" s="335">
        <v>18966475618</v>
      </c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</row>
    <row r="32" spans="1:42" s="1" customFormat="1" ht="11.65" customHeight="1">
      <c r="A32" s="99"/>
      <c r="B32" s="99" t="s">
        <v>46</v>
      </c>
      <c r="C32" s="335">
        <v>24525883</v>
      </c>
      <c r="D32" s="335">
        <v>72637853</v>
      </c>
      <c r="E32" s="335">
        <v>9226648</v>
      </c>
      <c r="F32" s="335">
        <v>13408626</v>
      </c>
      <c r="G32" s="335">
        <v>118037039</v>
      </c>
      <c r="H32" s="335">
        <v>35984108</v>
      </c>
      <c r="I32" s="335">
        <v>21348222</v>
      </c>
      <c r="J32" s="335">
        <v>53197920</v>
      </c>
      <c r="K32" s="335">
        <v>20269733</v>
      </c>
      <c r="L32" s="335">
        <v>23707247</v>
      </c>
      <c r="M32" s="335">
        <v>900718</v>
      </c>
      <c r="N32" s="335">
        <v>11128700</v>
      </c>
      <c r="O32" s="335">
        <v>1112556381</v>
      </c>
      <c r="P32" s="335">
        <v>5697271</v>
      </c>
      <c r="Q32" s="335">
        <v>3247230</v>
      </c>
      <c r="R32" s="335">
        <v>4724880</v>
      </c>
      <c r="S32" s="335">
        <v>74549332</v>
      </c>
      <c r="T32" s="335">
        <v>1605147791</v>
      </c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</row>
    <row r="33" spans="1:42" s="1" customFormat="1" ht="11.65" customHeight="1">
      <c r="A33" s="99"/>
      <c r="B33" s="99" t="s">
        <v>255</v>
      </c>
      <c r="C33" s="335">
        <v>52125683</v>
      </c>
      <c r="D33" s="335">
        <v>291461548</v>
      </c>
      <c r="E33" s="335">
        <v>62674459</v>
      </c>
      <c r="F33" s="335">
        <v>149839148</v>
      </c>
      <c r="G33" s="335">
        <v>568096185</v>
      </c>
      <c r="H33" s="335">
        <v>391381073</v>
      </c>
      <c r="I33" s="335">
        <v>101853700</v>
      </c>
      <c r="J33" s="335">
        <v>538419638</v>
      </c>
      <c r="K33" s="335">
        <v>112549244</v>
      </c>
      <c r="L33" s="335">
        <v>154893433</v>
      </c>
      <c r="M33" s="335">
        <v>4751951</v>
      </c>
      <c r="N33" s="335">
        <v>57227578</v>
      </c>
      <c r="O33" s="335">
        <v>10112205969</v>
      </c>
      <c r="P33" s="335">
        <v>53812245</v>
      </c>
      <c r="Q33" s="335">
        <v>10215336</v>
      </c>
      <c r="R33" s="335">
        <v>36950799</v>
      </c>
      <c r="S33" s="335">
        <v>2767793802</v>
      </c>
      <c r="T33" s="335">
        <v>15466251791</v>
      </c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</row>
    <row r="34" spans="1:42" s="1" customFormat="1" ht="11.65" customHeight="1">
      <c r="A34" s="99"/>
      <c r="B34" s="99" t="s">
        <v>256</v>
      </c>
      <c r="C34" s="335"/>
      <c r="D34" s="335"/>
      <c r="E34" s="335"/>
      <c r="F34" s="335"/>
      <c r="G34" s="335"/>
      <c r="H34" s="335"/>
      <c r="I34" s="335"/>
      <c r="J34" s="335">
        <v>38000</v>
      </c>
      <c r="K34" s="335"/>
      <c r="L34" s="335"/>
      <c r="M34" s="335"/>
      <c r="N34" s="335"/>
      <c r="O34" s="335"/>
      <c r="P34" s="335"/>
      <c r="Q34" s="335"/>
      <c r="R34" s="335"/>
      <c r="S34" s="335"/>
      <c r="T34" s="335">
        <v>38000</v>
      </c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</row>
    <row r="35" spans="1:42" s="1" customFormat="1" ht="11.65" customHeight="1">
      <c r="A35" s="99"/>
      <c r="B35" s="99" t="s">
        <v>34</v>
      </c>
      <c r="C35" s="335">
        <v>10424717</v>
      </c>
      <c r="D35" s="335">
        <v>74088251</v>
      </c>
      <c r="E35" s="335">
        <v>31750792</v>
      </c>
      <c r="F35" s="335">
        <v>40919626</v>
      </c>
      <c r="G35" s="335">
        <v>101214012</v>
      </c>
      <c r="H35" s="335">
        <v>56993732</v>
      </c>
      <c r="I35" s="335">
        <v>4161846</v>
      </c>
      <c r="J35" s="335">
        <v>62161307</v>
      </c>
      <c r="K35" s="335">
        <v>35303804</v>
      </c>
      <c r="L35" s="335">
        <v>12095990</v>
      </c>
      <c r="M35" s="335">
        <v>348980</v>
      </c>
      <c r="N35" s="335">
        <v>25008870</v>
      </c>
      <c r="O35" s="335">
        <v>2441100817</v>
      </c>
      <c r="P35" s="335">
        <v>7105697</v>
      </c>
      <c r="Q35" s="335">
        <v>5850368</v>
      </c>
      <c r="R35" s="335">
        <v>2999885</v>
      </c>
      <c r="S35" s="335">
        <v>6364007</v>
      </c>
      <c r="T35" s="335">
        <v>2917892701</v>
      </c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</row>
    <row r="36" spans="1:42" s="1" customFormat="1" ht="11.65" customHeight="1">
      <c r="A36" s="100"/>
      <c r="B36" s="100" t="s">
        <v>14</v>
      </c>
      <c r="C36" s="336">
        <v>2470935257</v>
      </c>
      <c r="D36" s="336">
        <v>10072504597</v>
      </c>
      <c r="E36" s="336">
        <v>1692162301</v>
      </c>
      <c r="F36" s="336">
        <v>4743193632</v>
      </c>
      <c r="G36" s="336">
        <v>18846237715</v>
      </c>
      <c r="H36" s="336">
        <v>9286792751</v>
      </c>
      <c r="I36" s="336">
        <v>4497388071</v>
      </c>
      <c r="J36" s="336">
        <v>14999070248</v>
      </c>
      <c r="K36" s="336">
        <v>6022208588</v>
      </c>
      <c r="L36" s="336">
        <v>7295132026</v>
      </c>
      <c r="M36" s="336">
        <v>367645045</v>
      </c>
      <c r="N36" s="336">
        <v>2317174687</v>
      </c>
      <c r="O36" s="336">
        <v>318438690318</v>
      </c>
      <c r="P36" s="336">
        <v>2289002023</v>
      </c>
      <c r="Q36" s="336">
        <v>916266793</v>
      </c>
      <c r="R36" s="336">
        <v>1323078597</v>
      </c>
      <c r="S36" s="336">
        <v>32255305715</v>
      </c>
      <c r="T36" s="336">
        <v>437832788364</v>
      </c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</row>
    <row r="37" spans="1:42" s="1" customFormat="1" ht="11.65" customHeight="1">
      <c r="A37" s="99" t="s">
        <v>100</v>
      </c>
      <c r="B37" s="99" t="s">
        <v>47</v>
      </c>
      <c r="C37" s="335">
        <v>62543965</v>
      </c>
      <c r="D37" s="335">
        <v>766204422</v>
      </c>
      <c r="E37" s="335">
        <v>18317538</v>
      </c>
      <c r="F37" s="335">
        <v>96075618</v>
      </c>
      <c r="G37" s="335">
        <v>727772371</v>
      </c>
      <c r="H37" s="335">
        <v>912685592</v>
      </c>
      <c r="I37" s="335">
        <v>55317532</v>
      </c>
      <c r="J37" s="335">
        <v>1386602995</v>
      </c>
      <c r="K37" s="335">
        <v>352745869</v>
      </c>
      <c r="L37" s="335">
        <v>366322540</v>
      </c>
      <c r="M37" s="335">
        <v>4295910</v>
      </c>
      <c r="N37" s="335">
        <v>161858036</v>
      </c>
      <c r="O37" s="335">
        <v>24754575664</v>
      </c>
      <c r="P37" s="335">
        <v>66227800</v>
      </c>
      <c r="Q37" s="335">
        <v>18467417</v>
      </c>
      <c r="R37" s="335">
        <v>37874973</v>
      </c>
      <c r="S37" s="335">
        <v>371765875</v>
      </c>
      <c r="T37" s="335">
        <v>30159654117</v>
      </c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</row>
    <row r="38" spans="1:42" s="1" customFormat="1" ht="11.65" customHeight="1">
      <c r="A38" s="99"/>
      <c r="B38" s="99" t="s">
        <v>38</v>
      </c>
      <c r="C38" s="335">
        <v>391306129</v>
      </c>
      <c r="D38" s="335">
        <v>891082837</v>
      </c>
      <c r="E38" s="335">
        <v>141632092</v>
      </c>
      <c r="F38" s="335">
        <v>514069183</v>
      </c>
      <c r="G38" s="335">
        <v>1330043473</v>
      </c>
      <c r="H38" s="335">
        <v>1324130944</v>
      </c>
      <c r="I38" s="335">
        <v>238904944</v>
      </c>
      <c r="J38" s="335">
        <v>1224249073</v>
      </c>
      <c r="K38" s="335">
        <v>784903049</v>
      </c>
      <c r="L38" s="335">
        <v>571210345</v>
      </c>
      <c r="M38" s="335">
        <v>13276176</v>
      </c>
      <c r="N38" s="335">
        <v>267577755</v>
      </c>
      <c r="O38" s="335">
        <v>25812306069</v>
      </c>
      <c r="P38" s="335">
        <v>92792171</v>
      </c>
      <c r="Q38" s="335">
        <v>128340192</v>
      </c>
      <c r="R38" s="335">
        <v>48294473</v>
      </c>
      <c r="S38" s="335">
        <v>319034780</v>
      </c>
      <c r="T38" s="335">
        <v>34093153685</v>
      </c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</row>
    <row r="39" spans="1:42" s="1" customFormat="1" ht="11.65" customHeight="1">
      <c r="A39" s="99"/>
      <c r="B39" s="99" t="s">
        <v>39</v>
      </c>
      <c r="C39" s="335">
        <v>78570347</v>
      </c>
      <c r="D39" s="335">
        <v>499466806</v>
      </c>
      <c r="E39" s="335">
        <v>51327334</v>
      </c>
      <c r="F39" s="335">
        <v>347476638</v>
      </c>
      <c r="G39" s="335">
        <v>765644301</v>
      </c>
      <c r="H39" s="335">
        <v>357990929</v>
      </c>
      <c r="I39" s="335">
        <v>150104639</v>
      </c>
      <c r="J39" s="335">
        <v>1599745902</v>
      </c>
      <c r="K39" s="335">
        <v>240704557</v>
      </c>
      <c r="L39" s="335">
        <v>403922134</v>
      </c>
      <c r="M39" s="335">
        <v>21614781</v>
      </c>
      <c r="N39" s="335">
        <v>187102702</v>
      </c>
      <c r="O39" s="335">
        <v>19493806830</v>
      </c>
      <c r="P39" s="335">
        <v>165881838</v>
      </c>
      <c r="Q39" s="335">
        <v>16974990</v>
      </c>
      <c r="R39" s="335">
        <v>54225553</v>
      </c>
      <c r="S39" s="335">
        <v>386123614</v>
      </c>
      <c r="T39" s="335">
        <v>24820683895</v>
      </c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</row>
    <row r="40" spans="1:42" s="1" customFormat="1" ht="11.65" customHeight="1">
      <c r="A40" s="99"/>
      <c r="B40" s="99" t="s">
        <v>48</v>
      </c>
      <c r="C40" s="335">
        <v>9100796</v>
      </c>
      <c r="D40" s="335">
        <v>144857793</v>
      </c>
      <c r="E40" s="335">
        <v>8355659</v>
      </c>
      <c r="F40" s="335">
        <v>27618472</v>
      </c>
      <c r="G40" s="335">
        <v>249268963</v>
      </c>
      <c r="H40" s="335">
        <v>107005392</v>
      </c>
      <c r="I40" s="335">
        <v>22499762</v>
      </c>
      <c r="J40" s="335">
        <v>437379747</v>
      </c>
      <c r="K40" s="335">
        <v>254690903</v>
      </c>
      <c r="L40" s="335">
        <v>116321649</v>
      </c>
      <c r="M40" s="335">
        <v>1924904</v>
      </c>
      <c r="N40" s="335">
        <v>26838649</v>
      </c>
      <c r="O40" s="335">
        <v>9197530203</v>
      </c>
      <c r="P40" s="335">
        <v>54888257</v>
      </c>
      <c r="Q40" s="335">
        <v>19794339</v>
      </c>
      <c r="R40" s="335">
        <v>12304112</v>
      </c>
      <c r="S40" s="335">
        <v>307579526</v>
      </c>
      <c r="T40" s="335">
        <v>10997959126</v>
      </c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</row>
    <row r="41" spans="1:42" s="1" customFormat="1" ht="11.65" customHeight="1">
      <c r="A41" s="99"/>
      <c r="B41" s="99" t="s">
        <v>49</v>
      </c>
      <c r="C41" s="335">
        <v>50961687</v>
      </c>
      <c r="D41" s="335">
        <v>146051453</v>
      </c>
      <c r="E41" s="335">
        <v>10130668</v>
      </c>
      <c r="F41" s="335">
        <v>60359512</v>
      </c>
      <c r="G41" s="335">
        <v>304348190</v>
      </c>
      <c r="H41" s="335">
        <v>119974412</v>
      </c>
      <c r="I41" s="335">
        <v>34942463</v>
      </c>
      <c r="J41" s="335">
        <v>793486905</v>
      </c>
      <c r="K41" s="335">
        <v>167692930</v>
      </c>
      <c r="L41" s="335">
        <v>156674688</v>
      </c>
      <c r="M41" s="335">
        <v>761921</v>
      </c>
      <c r="N41" s="335">
        <v>44700236</v>
      </c>
      <c r="O41" s="335">
        <v>14118271320</v>
      </c>
      <c r="P41" s="335">
        <v>49974171</v>
      </c>
      <c r="Q41" s="335">
        <v>9307255</v>
      </c>
      <c r="R41" s="335">
        <v>11729213</v>
      </c>
      <c r="S41" s="335">
        <v>270152645</v>
      </c>
      <c r="T41" s="335">
        <v>16349519669</v>
      </c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</row>
    <row r="42" spans="1:42" s="1" customFormat="1" ht="11.65" customHeight="1">
      <c r="A42" s="99"/>
      <c r="B42" s="99" t="s">
        <v>50</v>
      </c>
      <c r="C42" s="335">
        <v>326314267</v>
      </c>
      <c r="D42" s="335">
        <v>499464859</v>
      </c>
      <c r="E42" s="335">
        <v>83841249</v>
      </c>
      <c r="F42" s="335">
        <v>302670092</v>
      </c>
      <c r="G42" s="335">
        <v>1733733076</v>
      </c>
      <c r="H42" s="335">
        <v>325951579</v>
      </c>
      <c r="I42" s="335">
        <v>222290069</v>
      </c>
      <c r="J42" s="335">
        <v>900064784</v>
      </c>
      <c r="K42" s="335">
        <v>212726234</v>
      </c>
      <c r="L42" s="335">
        <v>532560166</v>
      </c>
      <c r="M42" s="335">
        <v>12320265</v>
      </c>
      <c r="N42" s="335">
        <v>75039661</v>
      </c>
      <c r="O42" s="335">
        <v>13063676451</v>
      </c>
      <c r="P42" s="335">
        <v>166087008</v>
      </c>
      <c r="Q42" s="335">
        <v>120488739</v>
      </c>
      <c r="R42" s="335">
        <v>115882958</v>
      </c>
      <c r="S42" s="335">
        <v>349167248</v>
      </c>
      <c r="T42" s="335">
        <v>19042278705</v>
      </c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</row>
    <row r="43" spans="1:42" s="1" customFormat="1" ht="11.65" customHeight="1">
      <c r="A43" s="99"/>
      <c r="B43" s="99" t="s">
        <v>51</v>
      </c>
      <c r="C43" s="335">
        <v>19885201</v>
      </c>
      <c r="D43" s="335">
        <v>133729595</v>
      </c>
      <c r="E43" s="335">
        <v>8432004</v>
      </c>
      <c r="F43" s="335">
        <v>62892275</v>
      </c>
      <c r="G43" s="335">
        <v>419493674</v>
      </c>
      <c r="H43" s="335">
        <v>113287998</v>
      </c>
      <c r="I43" s="335">
        <v>23186802</v>
      </c>
      <c r="J43" s="335">
        <v>627208675</v>
      </c>
      <c r="K43" s="335">
        <v>214785555</v>
      </c>
      <c r="L43" s="335">
        <v>195005197</v>
      </c>
      <c r="M43" s="335"/>
      <c r="N43" s="335">
        <v>109225805</v>
      </c>
      <c r="O43" s="335">
        <v>13023059639</v>
      </c>
      <c r="P43" s="335">
        <v>36458027</v>
      </c>
      <c r="Q43" s="335">
        <v>9331537</v>
      </c>
      <c r="R43" s="335">
        <v>16444906</v>
      </c>
      <c r="S43" s="335">
        <v>30988200</v>
      </c>
      <c r="T43" s="335">
        <v>15043415090</v>
      </c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</row>
    <row r="44" spans="1:42" s="1" customFormat="1" ht="11.65" customHeight="1">
      <c r="A44" s="99"/>
      <c r="B44" s="99" t="s">
        <v>174</v>
      </c>
      <c r="C44" s="335">
        <v>2830210</v>
      </c>
      <c r="D44" s="335">
        <v>39622834</v>
      </c>
      <c r="E44" s="335">
        <v>1286585</v>
      </c>
      <c r="F44" s="335">
        <v>18125027</v>
      </c>
      <c r="G44" s="335">
        <v>112866824</v>
      </c>
      <c r="H44" s="335">
        <v>15795283</v>
      </c>
      <c r="I44" s="335">
        <v>4274334</v>
      </c>
      <c r="J44" s="335">
        <v>134323926</v>
      </c>
      <c r="K44" s="335">
        <v>20207518</v>
      </c>
      <c r="L44" s="335">
        <v>40773904</v>
      </c>
      <c r="M44" s="335">
        <v>290790</v>
      </c>
      <c r="N44" s="335">
        <v>12071593</v>
      </c>
      <c r="O44" s="335">
        <v>3390845773</v>
      </c>
      <c r="P44" s="335">
        <v>9557393</v>
      </c>
      <c r="Q44" s="335">
        <v>6633394</v>
      </c>
      <c r="R44" s="335">
        <v>1599336</v>
      </c>
      <c r="S44" s="335">
        <v>9714335</v>
      </c>
      <c r="T44" s="335">
        <v>3820819059</v>
      </c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</row>
    <row r="45" spans="1:42" s="1" customFormat="1" ht="11.65" customHeight="1">
      <c r="A45" s="99"/>
      <c r="B45" s="99" t="s">
        <v>52</v>
      </c>
      <c r="C45" s="335">
        <v>534258959</v>
      </c>
      <c r="D45" s="335">
        <v>1841332125</v>
      </c>
      <c r="E45" s="335">
        <v>427536072</v>
      </c>
      <c r="F45" s="335">
        <v>930701948</v>
      </c>
      <c r="G45" s="335">
        <v>3395713865</v>
      </c>
      <c r="H45" s="335">
        <v>1320485863</v>
      </c>
      <c r="I45" s="335">
        <v>610444402</v>
      </c>
      <c r="J45" s="335">
        <v>3526037583</v>
      </c>
      <c r="K45" s="335">
        <v>1100327546</v>
      </c>
      <c r="L45" s="335">
        <v>1471558151</v>
      </c>
      <c r="M45" s="335">
        <v>49355097</v>
      </c>
      <c r="N45" s="335">
        <v>494153604</v>
      </c>
      <c r="O45" s="335">
        <v>43761671804</v>
      </c>
      <c r="P45" s="335">
        <v>282487226</v>
      </c>
      <c r="Q45" s="335">
        <v>300575391</v>
      </c>
      <c r="R45" s="335">
        <v>303914863</v>
      </c>
      <c r="S45" s="335">
        <v>541060727</v>
      </c>
      <c r="T45" s="335">
        <v>60891615226</v>
      </c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</row>
    <row r="46" spans="1:42" s="1" customFormat="1" ht="11.65" customHeight="1">
      <c r="A46" s="99"/>
      <c r="B46" s="99" t="s">
        <v>53</v>
      </c>
      <c r="C46" s="335">
        <v>31764664</v>
      </c>
      <c r="D46" s="335">
        <v>138768316</v>
      </c>
      <c r="E46" s="335">
        <v>22154334</v>
      </c>
      <c r="F46" s="335">
        <v>57551257</v>
      </c>
      <c r="G46" s="335">
        <v>219960506</v>
      </c>
      <c r="H46" s="335">
        <v>63834142</v>
      </c>
      <c r="I46" s="335">
        <v>34838521</v>
      </c>
      <c r="J46" s="335">
        <v>300453492</v>
      </c>
      <c r="K46" s="335">
        <v>66179099</v>
      </c>
      <c r="L46" s="335">
        <v>129838513</v>
      </c>
      <c r="M46" s="335"/>
      <c r="N46" s="335">
        <v>48842937</v>
      </c>
      <c r="O46" s="335">
        <v>3370006671</v>
      </c>
      <c r="P46" s="335">
        <v>29225591</v>
      </c>
      <c r="Q46" s="335">
        <v>15948855</v>
      </c>
      <c r="R46" s="335">
        <v>16962464</v>
      </c>
      <c r="S46" s="335">
        <v>35456670</v>
      </c>
      <c r="T46" s="335">
        <v>4581786032</v>
      </c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</row>
    <row r="47" spans="1:42" s="1" customFormat="1" ht="11.65" customHeight="1">
      <c r="A47" s="99"/>
      <c r="B47" s="99" t="s">
        <v>54</v>
      </c>
      <c r="C47" s="335">
        <v>287752329</v>
      </c>
      <c r="D47" s="335">
        <v>1059310894</v>
      </c>
      <c r="E47" s="335">
        <v>172289156</v>
      </c>
      <c r="F47" s="335">
        <v>431751108</v>
      </c>
      <c r="G47" s="335">
        <v>1702975415</v>
      </c>
      <c r="H47" s="335">
        <v>557469703</v>
      </c>
      <c r="I47" s="335">
        <v>281797483</v>
      </c>
      <c r="J47" s="335">
        <v>1572236783</v>
      </c>
      <c r="K47" s="335">
        <v>627223497</v>
      </c>
      <c r="L47" s="335">
        <v>734295535</v>
      </c>
      <c r="M47" s="335">
        <v>35376807</v>
      </c>
      <c r="N47" s="335">
        <v>150665604</v>
      </c>
      <c r="O47" s="335">
        <v>25240826234</v>
      </c>
      <c r="P47" s="335">
        <v>202444851</v>
      </c>
      <c r="Q47" s="335">
        <v>66031387</v>
      </c>
      <c r="R47" s="335">
        <v>153345519</v>
      </c>
      <c r="S47" s="335">
        <v>164368902</v>
      </c>
      <c r="T47" s="335">
        <v>33440161207</v>
      </c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</row>
    <row r="48" spans="1:42" s="1" customFormat="1" ht="11.65" customHeight="1">
      <c r="A48" s="99"/>
      <c r="B48" s="99" t="s">
        <v>55</v>
      </c>
      <c r="C48" s="335">
        <v>3210783</v>
      </c>
      <c r="D48" s="335">
        <v>33387104</v>
      </c>
      <c r="E48" s="335">
        <v>1999996</v>
      </c>
      <c r="F48" s="335">
        <v>18065367</v>
      </c>
      <c r="G48" s="335">
        <v>34303027</v>
      </c>
      <c r="H48" s="335">
        <v>24310401</v>
      </c>
      <c r="I48" s="335">
        <v>3124562</v>
      </c>
      <c r="J48" s="335">
        <v>189566997</v>
      </c>
      <c r="K48" s="335">
        <v>31575944</v>
      </c>
      <c r="L48" s="335">
        <v>29765468</v>
      </c>
      <c r="M48" s="335">
        <v>709440</v>
      </c>
      <c r="N48" s="335">
        <v>5266832</v>
      </c>
      <c r="O48" s="335">
        <v>2778192216</v>
      </c>
      <c r="P48" s="335">
        <v>3167906</v>
      </c>
      <c r="Q48" s="335">
        <v>5670912</v>
      </c>
      <c r="R48" s="335">
        <v>5622590</v>
      </c>
      <c r="S48" s="335">
        <v>29236483</v>
      </c>
      <c r="T48" s="335">
        <v>3197176028</v>
      </c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</row>
    <row r="49" spans="1:42" s="1" customFormat="1" ht="11.65" customHeight="1">
      <c r="A49" s="99"/>
      <c r="B49" s="99" t="s">
        <v>229</v>
      </c>
      <c r="C49" s="335">
        <v>135067118</v>
      </c>
      <c r="D49" s="335">
        <v>485959789</v>
      </c>
      <c r="E49" s="335">
        <v>85128899</v>
      </c>
      <c r="F49" s="335">
        <v>260779543</v>
      </c>
      <c r="G49" s="335">
        <v>1112783110</v>
      </c>
      <c r="H49" s="335">
        <v>268298101</v>
      </c>
      <c r="I49" s="335">
        <v>155392726</v>
      </c>
      <c r="J49" s="335">
        <v>1185514810</v>
      </c>
      <c r="K49" s="335">
        <v>416092515</v>
      </c>
      <c r="L49" s="335">
        <v>308022870</v>
      </c>
      <c r="M49" s="335">
        <v>12970472</v>
      </c>
      <c r="N49" s="335">
        <v>116381471</v>
      </c>
      <c r="O49" s="335">
        <v>12799814002</v>
      </c>
      <c r="P49" s="335">
        <v>86097006</v>
      </c>
      <c r="Q49" s="335">
        <v>31028238</v>
      </c>
      <c r="R49" s="335">
        <v>64757731</v>
      </c>
      <c r="S49" s="335">
        <v>108333611</v>
      </c>
      <c r="T49" s="335">
        <v>17632422012</v>
      </c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</row>
    <row r="50" spans="1:42" s="1" customFormat="1" ht="11.65" customHeight="1">
      <c r="A50" s="99"/>
      <c r="B50" s="99" t="s">
        <v>230</v>
      </c>
      <c r="C50" s="335">
        <v>33707932</v>
      </c>
      <c r="D50" s="335">
        <v>114477636</v>
      </c>
      <c r="E50" s="335">
        <v>13148826</v>
      </c>
      <c r="F50" s="335">
        <v>28624520</v>
      </c>
      <c r="G50" s="335">
        <v>133347412</v>
      </c>
      <c r="H50" s="335">
        <v>84680196</v>
      </c>
      <c r="I50" s="335">
        <v>19506812</v>
      </c>
      <c r="J50" s="335">
        <v>186208280</v>
      </c>
      <c r="K50" s="335">
        <v>48504530</v>
      </c>
      <c r="L50" s="335">
        <v>69185451</v>
      </c>
      <c r="M50" s="335">
        <v>2525758</v>
      </c>
      <c r="N50" s="335">
        <v>17824714</v>
      </c>
      <c r="O50" s="335">
        <v>1867335556</v>
      </c>
      <c r="P50" s="335">
        <v>12406598</v>
      </c>
      <c r="Q50" s="335">
        <v>10377622</v>
      </c>
      <c r="R50" s="335">
        <v>13996902</v>
      </c>
      <c r="S50" s="335">
        <v>16154613</v>
      </c>
      <c r="T50" s="335">
        <v>2672013358</v>
      </c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</row>
    <row r="51" spans="1:42" s="1" customFormat="1" ht="11.65" customHeight="1">
      <c r="A51" s="99"/>
      <c r="B51" s="99" t="s">
        <v>231</v>
      </c>
      <c r="C51" s="335">
        <v>246786283</v>
      </c>
      <c r="D51" s="335">
        <v>735125632</v>
      </c>
      <c r="E51" s="335">
        <v>197327108</v>
      </c>
      <c r="F51" s="335">
        <v>328183047</v>
      </c>
      <c r="G51" s="335">
        <v>1548909406</v>
      </c>
      <c r="H51" s="335">
        <v>533114822</v>
      </c>
      <c r="I51" s="335">
        <v>326513713</v>
      </c>
      <c r="J51" s="335">
        <v>1177030215</v>
      </c>
      <c r="K51" s="335">
        <v>508019565</v>
      </c>
      <c r="L51" s="335">
        <v>604358658</v>
      </c>
      <c r="M51" s="335">
        <v>27316620</v>
      </c>
      <c r="N51" s="335">
        <v>118738565</v>
      </c>
      <c r="O51" s="335">
        <v>13492699079</v>
      </c>
      <c r="P51" s="335">
        <v>241672880</v>
      </c>
      <c r="Q51" s="335">
        <v>59401056</v>
      </c>
      <c r="R51" s="335">
        <v>172476606</v>
      </c>
      <c r="S51" s="335">
        <v>102142609</v>
      </c>
      <c r="T51" s="335">
        <v>20419815864</v>
      </c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</row>
    <row r="52" spans="1:42" s="1" customFormat="1" ht="11.65" customHeight="1">
      <c r="A52" s="99"/>
      <c r="B52" s="99" t="s">
        <v>56</v>
      </c>
      <c r="C52" s="335">
        <v>244536636</v>
      </c>
      <c r="D52" s="335">
        <v>1215199300</v>
      </c>
      <c r="E52" s="335">
        <v>178011486</v>
      </c>
      <c r="F52" s="335">
        <v>559638804</v>
      </c>
      <c r="G52" s="335">
        <v>2809566731</v>
      </c>
      <c r="H52" s="335">
        <v>889871482</v>
      </c>
      <c r="I52" s="335">
        <v>358764866</v>
      </c>
      <c r="J52" s="335">
        <v>2333101515</v>
      </c>
      <c r="K52" s="335">
        <v>1235338905</v>
      </c>
      <c r="L52" s="335">
        <v>1408560275</v>
      </c>
      <c r="M52" s="335">
        <v>19451999</v>
      </c>
      <c r="N52" s="335">
        <v>480116790</v>
      </c>
      <c r="O52" s="335">
        <v>50304623356</v>
      </c>
      <c r="P52" s="335">
        <v>472058505</v>
      </c>
      <c r="Q52" s="335">
        <v>169168927</v>
      </c>
      <c r="R52" s="335">
        <v>226402454</v>
      </c>
      <c r="S52" s="335">
        <v>525795828</v>
      </c>
      <c r="T52" s="335">
        <v>63430207859</v>
      </c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</row>
    <row r="53" spans="1:42" s="1" customFormat="1" ht="11.65" customHeight="1">
      <c r="A53" s="100"/>
      <c r="B53" s="100" t="s">
        <v>14</v>
      </c>
      <c r="C53" s="336">
        <v>2458597306</v>
      </c>
      <c r="D53" s="336">
        <v>8744041395</v>
      </c>
      <c r="E53" s="336">
        <v>1420919006</v>
      </c>
      <c r="F53" s="336">
        <v>4044582411</v>
      </c>
      <c r="G53" s="336">
        <v>16600730344</v>
      </c>
      <c r="H53" s="336">
        <v>7018886839</v>
      </c>
      <c r="I53" s="336">
        <v>2541903630</v>
      </c>
      <c r="J53" s="336">
        <v>17573211682</v>
      </c>
      <c r="K53" s="336">
        <v>6281718216</v>
      </c>
      <c r="L53" s="336">
        <v>7138375544</v>
      </c>
      <c r="M53" s="336">
        <v>202190940</v>
      </c>
      <c r="N53" s="336">
        <v>2316404954</v>
      </c>
      <c r="O53" s="336">
        <v>276469240867</v>
      </c>
      <c r="P53" s="336">
        <v>1971427228</v>
      </c>
      <c r="Q53" s="336">
        <v>987540251</v>
      </c>
      <c r="R53" s="336">
        <v>1255834653</v>
      </c>
      <c r="S53" s="336">
        <v>3567075666</v>
      </c>
      <c r="T53" s="336">
        <v>360592680932</v>
      </c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</row>
    <row r="54" spans="1:42" s="1" customFormat="1" ht="11.65" customHeight="1">
      <c r="A54" s="99" t="s">
        <v>25</v>
      </c>
      <c r="B54" s="99" t="s">
        <v>101</v>
      </c>
      <c r="C54" s="335">
        <v>13858882</v>
      </c>
      <c r="D54" s="335">
        <v>89635989</v>
      </c>
      <c r="E54" s="335">
        <v>13420418</v>
      </c>
      <c r="F54" s="335">
        <v>21652810</v>
      </c>
      <c r="G54" s="335">
        <v>98319953</v>
      </c>
      <c r="H54" s="335">
        <v>61512569</v>
      </c>
      <c r="I54" s="335">
        <v>9315458</v>
      </c>
      <c r="J54" s="335">
        <v>245909381</v>
      </c>
      <c r="K54" s="335">
        <v>42365452</v>
      </c>
      <c r="L54" s="335">
        <v>61153557</v>
      </c>
      <c r="M54" s="335">
        <v>3110157</v>
      </c>
      <c r="N54" s="335">
        <v>21853941</v>
      </c>
      <c r="O54" s="335">
        <v>4665037682</v>
      </c>
      <c r="P54" s="335">
        <v>14736792</v>
      </c>
      <c r="Q54" s="335">
        <v>3765036</v>
      </c>
      <c r="R54" s="335">
        <v>11751237</v>
      </c>
      <c r="S54" s="335">
        <v>46683074</v>
      </c>
      <c r="T54" s="335">
        <v>5424082388</v>
      </c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</row>
    <row r="55" spans="1:42" s="1" customFormat="1" ht="11.65" customHeight="1">
      <c r="A55" s="99"/>
      <c r="B55" s="99" t="s">
        <v>57</v>
      </c>
      <c r="C55" s="335">
        <v>1281978069</v>
      </c>
      <c r="D55" s="335">
        <v>7799681645</v>
      </c>
      <c r="E55" s="335">
        <v>1171015783</v>
      </c>
      <c r="F55" s="335">
        <v>2826622642</v>
      </c>
      <c r="G55" s="335">
        <v>10582288299</v>
      </c>
      <c r="H55" s="335">
        <v>5985429259</v>
      </c>
      <c r="I55" s="335">
        <v>1721910915</v>
      </c>
      <c r="J55" s="335">
        <v>11231828094</v>
      </c>
      <c r="K55" s="335">
        <v>6474152571</v>
      </c>
      <c r="L55" s="335">
        <v>5490158329</v>
      </c>
      <c r="M55" s="335">
        <v>112075229</v>
      </c>
      <c r="N55" s="335">
        <v>1605647170</v>
      </c>
      <c r="O55" s="335">
        <v>330494239813</v>
      </c>
      <c r="P55" s="335">
        <v>2096264475</v>
      </c>
      <c r="Q55" s="335">
        <v>591240632</v>
      </c>
      <c r="R55" s="335">
        <v>714505695</v>
      </c>
      <c r="S55" s="335">
        <v>326899725</v>
      </c>
      <c r="T55" s="335">
        <v>390505938345</v>
      </c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</row>
    <row r="56" spans="1:42" s="1" customFormat="1" ht="11.65" customHeight="1">
      <c r="A56" s="99"/>
      <c r="B56" s="99" t="s">
        <v>58</v>
      </c>
      <c r="C56" s="335">
        <v>1159971817</v>
      </c>
      <c r="D56" s="335">
        <v>4417354791</v>
      </c>
      <c r="E56" s="335">
        <v>762834093</v>
      </c>
      <c r="F56" s="335">
        <v>1787392525</v>
      </c>
      <c r="G56" s="335">
        <v>7243175674</v>
      </c>
      <c r="H56" s="335">
        <v>4465607597</v>
      </c>
      <c r="I56" s="335">
        <v>1379351155</v>
      </c>
      <c r="J56" s="335">
        <v>7809735256</v>
      </c>
      <c r="K56" s="335">
        <v>3498204709</v>
      </c>
      <c r="L56" s="335">
        <v>3146110795</v>
      </c>
      <c r="M56" s="335">
        <v>127416145</v>
      </c>
      <c r="N56" s="335">
        <v>816388663</v>
      </c>
      <c r="O56" s="335">
        <v>196439077882</v>
      </c>
      <c r="P56" s="335">
        <v>1281065835</v>
      </c>
      <c r="Q56" s="335">
        <v>431454716</v>
      </c>
      <c r="R56" s="335">
        <v>527844692</v>
      </c>
      <c r="S56" s="335">
        <v>463956296</v>
      </c>
      <c r="T56" s="335">
        <v>235756942641</v>
      </c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</row>
    <row r="57" spans="1:42" s="1" customFormat="1" ht="11.65" customHeight="1">
      <c r="A57" s="99"/>
      <c r="B57" s="99" t="s">
        <v>266</v>
      </c>
      <c r="C57" s="335">
        <v>194870127</v>
      </c>
      <c r="D57" s="335">
        <v>1329783317</v>
      </c>
      <c r="E57" s="335">
        <v>108014452</v>
      </c>
      <c r="F57" s="335">
        <v>518618936</v>
      </c>
      <c r="G57" s="335">
        <v>2037964819</v>
      </c>
      <c r="H57" s="335">
        <v>1390594685</v>
      </c>
      <c r="I57" s="335">
        <v>404644622</v>
      </c>
      <c r="J57" s="335">
        <v>3168839938</v>
      </c>
      <c r="K57" s="335">
        <v>1320232727</v>
      </c>
      <c r="L57" s="335">
        <v>1092324389</v>
      </c>
      <c r="M57" s="335">
        <v>21235552</v>
      </c>
      <c r="N57" s="335">
        <v>376661935</v>
      </c>
      <c r="O57" s="335">
        <v>46384717530</v>
      </c>
      <c r="P57" s="335">
        <v>343221754</v>
      </c>
      <c r="Q57" s="335">
        <v>91938789</v>
      </c>
      <c r="R57" s="335">
        <v>147029156</v>
      </c>
      <c r="S57" s="335">
        <v>495982275</v>
      </c>
      <c r="T57" s="335">
        <v>59426675003</v>
      </c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</row>
    <row r="58" spans="1:42" s="1" customFormat="1" ht="11.65" customHeight="1">
      <c r="A58" s="99"/>
      <c r="B58" s="99" t="s">
        <v>59</v>
      </c>
      <c r="C58" s="335">
        <v>311560878</v>
      </c>
      <c r="D58" s="335">
        <v>1169602390</v>
      </c>
      <c r="E58" s="335">
        <v>95207357</v>
      </c>
      <c r="F58" s="335">
        <v>394883141</v>
      </c>
      <c r="G58" s="335">
        <v>1220396868</v>
      </c>
      <c r="H58" s="335">
        <v>719413142</v>
      </c>
      <c r="I58" s="335">
        <v>1412853117</v>
      </c>
      <c r="J58" s="335">
        <v>1295367262</v>
      </c>
      <c r="K58" s="335">
        <v>379685253</v>
      </c>
      <c r="L58" s="335">
        <v>588435237</v>
      </c>
      <c r="M58" s="335">
        <v>28839528</v>
      </c>
      <c r="N58" s="335">
        <v>201726981</v>
      </c>
      <c r="O58" s="335">
        <v>20438191117</v>
      </c>
      <c r="P58" s="335">
        <v>153139276</v>
      </c>
      <c r="Q58" s="335">
        <v>87372290</v>
      </c>
      <c r="R58" s="335">
        <v>141354344</v>
      </c>
      <c r="S58" s="335">
        <v>3074864371</v>
      </c>
      <c r="T58" s="335">
        <v>31712892552</v>
      </c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</row>
    <row r="59" spans="1:42" s="1" customFormat="1" ht="11.65" customHeight="1">
      <c r="A59" s="99"/>
      <c r="B59" s="99" t="s">
        <v>267</v>
      </c>
      <c r="C59" s="335">
        <v>2617693</v>
      </c>
      <c r="D59" s="335">
        <v>26462729</v>
      </c>
      <c r="E59" s="335">
        <v>11054100</v>
      </c>
      <c r="F59" s="335">
        <v>12791000</v>
      </c>
      <c r="G59" s="335">
        <v>134596936</v>
      </c>
      <c r="H59" s="335">
        <v>6459800</v>
      </c>
      <c r="I59" s="335">
        <v>56552086</v>
      </c>
      <c r="J59" s="335">
        <v>674875477</v>
      </c>
      <c r="K59" s="335">
        <v>15391300</v>
      </c>
      <c r="L59" s="335">
        <v>44520994</v>
      </c>
      <c r="M59" s="335">
        <v>3688000</v>
      </c>
      <c r="N59" s="335">
        <v>12555000</v>
      </c>
      <c r="O59" s="335">
        <v>4441301858</v>
      </c>
      <c r="P59" s="335">
        <v>4289100</v>
      </c>
      <c r="Q59" s="335">
        <v>24665800</v>
      </c>
      <c r="R59" s="335">
        <v>3645000</v>
      </c>
      <c r="S59" s="335">
        <v>181360823</v>
      </c>
      <c r="T59" s="335">
        <v>5656827696</v>
      </c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</row>
    <row r="60" spans="1:42" s="1" customFormat="1" ht="11.65" customHeight="1">
      <c r="A60" s="99"/>
      <c r="B60" s="99" t="s">
        <v>60</v>
      </c>
      <c r="C60" s="335">
        <v>58104644</v>
      </c>
      <c r="D60" s="335">
        <v>83183209</v>
      </c>
      <c r="E60" s="335">
        <v>30385387</v>
      </c>
      <c r="F60" s="335">
        <v>73003942</v>
      </c>
      <c r="G60" s="335">
        <v>158633075</v>
      </c>
      <c r="H60" s="335">
        <v>495946608</v>
      </c>
      <c r="I60" s="335">
        <v>43544467</v>
      </c>
      <c r="J60" s="335">
        <v>124917836</v>
      </c>
      <c r="K60" s="335">
        <v>206606940</v>
      </c>
      <c r="L60" s="335">
        <v>133999327</v>
      </c>
      <c r="M60" s="335">
        <v>6442430</v>
      </c>
      <c r="N60" s="335">
        <v>36427240</v>
      </c>
      <c r="O60" s="335">
        <v>4193873843</v>
      </c>
      <c r="P60" s="335">
        <v>24679156</v>
      </c>
      <c r="Q60" s="335">
        <v>5509666</v>
      </c>
      <c r="R60" s="335">
        <v>11127031</v>
      </c>
      <c r="S60" s="335">
        <v>64455037</v>
      </c>
      <c r="T60" s="335">
        <v>5750839838</v>
      </c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</row>
    <row r="61" spans="1:42" s="1" customFormat="1" ht="11.65" customHeight="1">
      <c r="A61" s="99"/>
      <c r="B61" s="99" t="s">
        <v>70</v>
      </c>
      <c r="C61" s="335">
        <v>35290</v>
      </c>
      <c r="D61" s="335">
        <v>379838</v>
      </c>
      <c r="E61" s="335">
        <v>44000</v>
      </c>
      <c r="F61" s="335">
        <v>1053970</v>
      </c>
      <c r="G61" s="335">
        <v>622295</v>
      </c>
      <c r="H61" s="335">
        <v>1183800</v>
      </c>
      <c r="I61" s="335">
        <v>363000</v>
      </c>
      <c r="J61" s="335">
        <v>13802998</v>
      </c>
      <c r="K61" s="335">
        <v>514000</v>
      </c>
      <c r="L61" s="335">
        <v>786400</v>
      </c>
      <c r="M61" s="335"/>
      <c r="N61" s="335">
        <v>917640</v>
      </c>
      <c r="O61" s="335">
        <v>292206739</v>
      </c>
      <c r="P61" s="335">
        <v>283887</v>
      </c>
      <c r="Q61" s="335">
        <v>170520</v>
      </c>
      <c r="R61" s="335">
        <v>9830</v>
      </c>
      <c r="S61" s="335">
        <v>24688462</v>
      </c>
      <c r="T61" s="335">
        <v>337062669</v>
      </c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</row>
    <row r="62" spans="1:42" s="1" customFormat="1" ht="11.65" customHeight="1">
      <c r="A62" s="99"/>
      <c r="B62" s="99" t="s">
        <v>98</v>
      </c>
      <c r="C62" s="335">
        <v>12154295</v>
      </c>
      <c r="D62" s="335">
        <v>77141389</v>
      </c>
      <c r="E62" s="335">
        <v>23108261</v>
      </c>
      <c r="F62" s="335">
        <v>23131113</v>
      </c>
      <c r="G62" s="335">
        <v>90589436</v>
      </c>
      <c r="H62" s="335">
        <v>63850063</v>
      </c>
      <c r="I62" s="335">
        <v>24798933</v>
      </c>
      <c r="J62" s="335">
        <v>54405885</v>
      </c>
      <c r="K62" s="335">
        <v>18376335</v>
      </c>
      <c r="L62" s="335">
        <v>30399690</v>
      </c>
      <c r="M62" s="335">
        <v>866775</v>
      </c>
      <c r="N62" s="335">
        <v>11097143</v>
      </c>
      <c r="O62" s="335">
        <v>856115254</v>
      </c>
      <c r="P62" s="335">
        <v>6864484</v>
      </c>
      <c r="Q62" s="335">
        <v>4068929</v>
      </c>
      <c r="R62" s="335">
        <v>3977053</v>
      </c>
      <c r="S62" s="335">
        <v>176614582</v>
      </c>
      <c r="T62" s="335">
        <v>1477559620</v>
      </c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</row>
    <row r="63" spans="1:42" s="1" customFormat="1" ht="11.65" customHeight="1">
      <c r="A63" s="99"/>
      <c r="B63" s="99" t="s">
        <v>258</v>
      </c>
      <c r="C63" s="335"/>
      <c r="D63" s="335"/>
      <c r="E63" s="335"/>
      <c r="F63" s="335"/>
      <c r="G63" s="335"/>
      <c r="H63" s="335"/>
      <c r="I63" s="335"/>
      <c r="J63" s="335"/>
      <c r="K63" s="335"/>
      <c r="L63" s="335">
        <v>26675610</v>
      </c>
      <c r="M63" s="335"/>
      <c r="N63" s="335"/>
      <c r="O63" s="335"/>
      <c r="P63" s="335"/>
      <c r="Q63" s="335"/>
      <c r="R63" s="335"/>
      <c r="S63" s="335"/>
      <c r="T63" s="335">
        <v>26675610</v>
      </c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</row>
    <row r="64" spans="1:42" s="1" customFormat="1" ht="11.65" customHeight="1">
      <c r="A64" s="99"/>
      <c r="B64" s="99" t="s">
        <v>103</v>
      </c>
      <c r="C64" s="335">
        <v>40000</v>
      </c>
      <c r="D64" s="335">
        <v>686516</v>
      </c>
      <c r="E64" s="335">
        <v>1098977</v>
      </c>
      <c r="F64" s="335">
        <v>641000</v>
      </c>
      <c r="G64" s="335">
        <v>811600</v>
      </c>
      <c r="H64" s="335">
        <v>610000</v>
      </c>
      <c r="I64" s="335">
        <v>1073850</v>
      </c>
      <c r="J64" s="335">
        <v>1532867</v>
      </c>
      <c r="K64" s="335">
        <v>320000</v>
      </c>
      <c r="L64" s="335">
        <v>1743603</v>
      </c>
      <c r="M64" s="335">
        <v>130000</v>
      </c>
      <c r="N64" s="335"/>
      <c r="O64" s="335">
        <v>24835735</v>
      </c>
      <c r="P64" s="335">
        <v>200000</v>
      </c>
      <c r="Q64" s="335">
        <v>47500</v>
      </c>
      <c r="R64" s="335">
        <v>550000</v>
      </c>
      <c r="S64" s="335">
        <v>1341496</v>
      </c>
      <c r="T64" s="335">
        <v>35663144</v>
      </c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</row>
    <row r="65" spans="1:42" s="1" customFormat="1" ht="11.65" customHeight="1">
      <c r="A65" s="99"/>
      <c r="B65" s="99" t="s">
        <v>268</v>
      </c>
      <c r="C65" s="335"/>
      <c r="D65" s="335">
        <v>112070</v>
      </c>
      <c r="E65" s="335"/>
      <c r="F65" s="335">
        <v>293321</v>
      </c>
      <c r="G65" s="335">
        <v>2495685</v>
      </c>
      <c r="H65" s="335">
        <v>54213</v>
      </c>
      <c r="I65" s="335">
        <v>43000</v>
      </c>
      <c r="J65" s="335">
        <v>77000</v>
      </c>
      <c r="K65" s="335"/>
      <c r="L65" s="335">
        <v>4420088</v>
      </c>
      <c r="M65" s="335"/>
      <c r="N65" s="335"/>
      <c r="O65" s="335">
        <v>88933182</v>
      </c>
      <c r="P65" s="335">
        <v>3057835</v>
      </c>
      <c r="Q65" s="335">
        <v>67618</v>
      </c>
      <c r="R65" s="335"/>
      <c r="S65" s="335">
        <v>1383370</v>
      </c>
      <c r="T65" s="335">
        <v>100937382</v>
      </c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</row>
    <row r="66" spans="1:42" s="1" customFormat="1" ht="11.65" customHeight="1">
      <c r="A66" s="99"/>
      <c r="B66" s="99" t="s">
        <v>260</v>
      </c>
      <c r="C66" s="335">
        <v>642688</v>
      </c>
      <c r="D66" s="335">
        <v>1191154</v>
      </c>
      <c r="E66" s="335">
        <v>75837</v>
      </c>
      <c r="F66" s="335">
        <v>1267696</v>
      </c>
      <c r="G66" s="335">
        <v>6652362</v>
      </c>
      <c r="H66" s="335">
        <v>2534995</v>
      </c>
      <c r="I66" s="335">
        <v>2146340</v>
      </c>
      <c r="J66" s="335">
        <v>6474988</v>
      </c>
      <c r="K66" s="335">
        <v>1521440</v>
      </c>
      <c r="L66" s="335">
        <v>2910553</v>
      </c>
      <c r="M66" s="335">
        <v>702300</v>
      </c>
      <c r="N66" s="335">
        <v>519820</v>
      </c>
      <c r="O66" s="335">
        <v>103446173</v>
      </c>
      <c r="P66" s="335">
        <v>2459354</v>
      </c>
      <c r="Q66" s="335">
        <v>205000</v>
      </c>
      <c r="R66" s="335">
        <v>572873</v>
      </c>
      <c r="S66" s="335">
        <v>18904837</v>
      </c>
      <c r="T66" s="335">
        <v>152228410</v>
      </c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</row>
    <row r="67" spans="1:42" s="1" customFormat="1" ht="11.65" customHeight="1">
      <c r="A67" s="99"/>
      <c r="B67" s="99" t="s">
        <v>261</v>
      </c>
      <c r="C67" s="335"/>
      <c r="D67" s="335"/>
      <c r="E67" s="335">
        <v>142538</v>
      </c>
      <c r="F67" s="335">
        <v>20000</v>
      </c>
      <c r="G67" s="335">
        <v>1852388</v>
      </c>
      <c r="H67" s="335">
        <v>115000</v>
      </c>
      <c r="I67" s="335"/>
      <c r="J67" s="335"/>
      <c r="K67" s="335">
        <v>60000</v>
      </c>
      <c r="L67" s="335">
        <v>110000</v>
      </c>
      <c r="M67" s="335"/>
      <c r="N67" s="335">
        <v>90000</v>
      </c>
      <c r="O67" s="335">
        <v>18624785</v>
      </c>
      <c r="P67" s="335">
        <v>60000</v>
      </c>
      <c r="Q67" s="335"/>
      <c r="R67" s="335"/>
      <c r="S67" s="335">
        <v>3921330</v>
      </c>
      <c r="T67" s="335">
        <v>24996041</v>
      </c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</row>
    <row r="68" spans="1:42" s="1" customFormat="1" ht="11.65" customHeight="1">
      <c r="A68" s="100"/>
      <c r="B68" s="100" t="s">
        <v>14</v>
      </c>
      <c r="C68" s="336">
        <v>3035834383</v>
      </c>
      <c r="D68" s="336">
        <v>14995215037</v>
      </c>
      <c r="E68" s="336">
        <v>2216401203</v>
      </c>
      <c r="F68" s="336">
        <v>5661372096</v>
      </c>
      <c r="G68" s="336">
        <v>21578399390</v>
      </c>
      <c r="H68" s="336">
        <v>13193311731</v>
      </c>
      <c r="I68" s="336">
        <v>5056596943</v>
      </c>
      <c r="J68" s="336">
        <v>24627766982</v>
      </c>
      <c r="K68" s="336">
        <v>11957430727</v>
      </c>
      <c r="L68" s="336">
        <v>10623748572</v>
      </c>
      <c r="M68" s="336">
        <v>304506116</v>
      </c>
      <c r="N68" s="336">
        <v>3083885533</v>
      </c>
      <c r="O68" s="336">
        <v>608440601593</v>
      </c>
      <c r="P68" s="336">
        <v>3930321948</v>
      </c>
      <c r="Q68" s="336">
        <v>1240506496</v>
      </c>
      <c r="R68" s="336">
        <v>1562366911</v>
      </c>
      <c r="S68" s="336">
        <v>4881055678</v>
      </c>
      <c r="T68" s="336">
        <v>736389321339</v>
      </c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</row>
    <row r="69" spans="1:42" s="1" customFormat="1" ht="11.65" customHeight="1">
      <c r="A69" s="99" t="s">
        <v>97</v>
      </c>
      <c r="B69" s="99" t="s">
        <v>93</v>
      </c>
      <c r="C69" s="335">
        <v>699821282</v>
      </c>
      <c r="D69" s="335">
        <v>5619145956</v>
      </c>
      <c r="E69" s="335">
        <v>340771311</v>
      </c>
      <c r="F69" s="335">
        <v>1317103555</v>
      </c>
      <c r="G69" s="335">
        <v>13146997068</v>
      </c>
      <c r="H69" s="335">
        <v>3122047910</v>
      </c>
      <c r="I69" s="335">
        <v>1154342828</v>
      </c>
      <c r="J69" s="335">
        <v>11029419929</v>
      </c>
      <c r="K69" s="335">
        <v>3041053268</v>
      </c>
      <c r="L69" s="335">
        <v>5457218847</v>
      </c>
      <c r="M69" s="335">
        <v>142395049</v>
      </c>
      <c r="N69" s="335">
        <v>1047595402</v>
      </c>
      <c r="O69" s="335">
        <v>247385304592</v>
      </c>
      <c r="P69" s="335">
        <v>1671328786</v>
      </c>
      <c r="Q69" s="335">
        <v>1160383973</v>
      </c>
      <c r="R69" s="335">
        <v>342140272</v>
      </c>
      <c r="S69" s="335">
        <v>65051456</v>
      </c>
      <c r="T69" s="335">
        <v>296742121484</v>
      </c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</row>
    <row r="70" spans="1:42" s="1" customFormat="1" ht="11.65" customHeight="1">
      <c r="A70" s="99"/>
      <c r="B70" s="99" t="s">
        <v>96</v>
      </c>
      <c r="C70" s="335">
        <v>1490898150</v>
      </c>
      <c r="D70" s="335">
        <v>8312830942</v>
      </c>
      <c r="E70" s="335">
        <v>604875943</v>
      </c>
      <c r="F70" s="335">
        <v>1799476557</v>
      </c>
      <c r="G70" s="335">
        <v>12346864614</v>
      </c>
      <c r="H70" s="335">
        <v>2722745529</v>
      </c>
      <c r="I70" s="335">
        <v>1380414768</v>
      </c>
      <c r="J70" s="335">
        <v>15251284543</v>
      </c>
      <c r="K70" s="335">
        <v>3454809746</v>
      </c>
      <c r="L70" s="335">
        <v>5998223877</v>
      </c>
      <c r="M70" s="335">
        <v>49384557</v>
      </c>
      <c r="N70" s="335">
        <v>1743007990</v>
      </c>
      <c r="O70" s="335">
        <v>216733950047</v>
      </c>
      <c r="P70" s="335">
        <v>1026540980</v>
      </c>
      <c r="Q70" s="335">
        <v>769955444</v>
      </c>
      <c r="R70" s="335">
        <v>690307269</v>
      </c>
      <c r="S70" s="335">
        <v>763609323</v>
      </c>
      <c r="T70" s="335">
        <v>275139180279</v>
      </c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</row>
    <row r="71" spans="1:42" s="1" customFormat="1" ht="11.65" customHeight="1">
      <c r="A71" s="99"/>
      <c r="B71" s="99" t="s">
        <v>87</v>
      </c>
      <c r="C71" s="335">
        <v>1060225902</v>
      </c>
      <c r="D71" s="335">
        <v>10546538254</v>
      </c>
      <c r="E71" s="335">
        <v>652629353</v>
      </c>
      <c r="F71" s="335">
        <v>1166066579</v>
      </c>
      <c r="G71" s="335">
        <v>11797068003</v>
      </c>
      <c r="H71" s="335">
        <v>2089661809</v>
      </c>
      <c r="I71" s="335">
        <v>745427246</v>
      </c>
      <c r="J71" s="335">
        <v>12362250525</v>
      </c>
      <c r="K71" s="335">
        <v>2921691162</v>
      </c>
      <c r="L71" s="335">
        <v>4194575290</v>
      </c>
      <c r="M71" s="335">
        <v>40250764</v>
      </c>
      <c r="N71" s="335">
        <v>1819735691</v>
      </c>
      <c r="O71" s="335">
        <v>217680924144</v>
      </c>
      <c r="P71" s="335">
        <v>784306680</v>
      </c>
      <c r="Q71" s="335">
        <v>683246926</v>
      </c>
      <c r="R71" s="335">
        <v>580376618</v>
      </c>
      <c r="S71" s="335">
        <v>144028343</v>
      </c>
      <c r="T71" s="335">
        <v>269269003289</v>
      </c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</row>
    <row r="72" spans="1:42" s="1" customFormat="1" ht="11.65" customHeight="1">
      <c r="A72" s="99"/>
      <c r="B72" s="99" t="s">
        <v>61</v>
      </c>
      <c r="C72" s="335">
        <v>78021915</v>
      </c>
      <c r="D72" s="335">
        <v>79121841</v>
      </c>
      <c r="E72" s="335">
        <v>24031894</v>
      </c>
      <c r="F72" s="335">
        <v>100401720</v>
      </c>
      <c r="G72" s="335">
        <v>1190867798</v>
      </c>
      <c r="H72" s="335">
        <v>43977790</v>
      </c>
      <c r="I72" s="335">
        <v>21596572</v>
      </c>
      <c r="J72" s="335">
        <v>308065114</v>
      </c>
      <c r="K72" s="335">
        <v>204619496</v>
      </c>
      <c r="L72" s="335">
        <v>177159933</v>
      </c>
      <c r="M72" s="335">
        <v>22870577</v>
      </c>
      <c r="N72" s="335">
        <v>18685444</v>
      </c>
      <c r="O72" s="335">
        <v>1812115541</v>
      </c>
      <c r="P72" s="335">
        <v>28211194</v>
      </c>
      <c r="Q72" s="335">
        <v>63774034</v>
      </c>
      <c r="R72" s="335">
        <v>63991452</v>
      </c>
      <c r="S72" s="335">
        <v>39670446</v>
      </c>
      <c r="T72" s="335">
        <v>4277182761</v>
      </c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</row>
    <row r="73" spans="1:42" s="1" customFormat="1" ht="11.65" customHeight="1">
      <c r="A73" s="99"/>
      <c r="B73" s="99" t="s">
        <v>94</v>
      </c>
      <c r="C73" s="335">
        <v>4093946</v>
      </c>
      <c r="D73" s="335">
        <v>569473607</v>
      </c>
      <c r="E73" s="335">
        <v>775268</v>
      </c>
      <c r="F73" s="335">
        <v>15022168</v>
      </c>
      <c r="G73" s="335">
        <v>1809177992</v>
      </c>
      <c r="H73" s="335">
        <v>109348002</v>
      </c>
      <c r="I73" s="335">
        <v>2858218</v>
      </c>
      <c r="J73" s="335">
        <v>920357632</v>
      </c>
      <c r="K73" s="335">
        <v>379470754</v>
      </c>
      <c r="L73" s="335">
        <v>340382674</v>
      </c>
      <c r="M73" s="335"/>
      <c r="N73" s="335">
        <v>194649786</v>
      </c>
      <c r="O73" s="335">
        <v>103341289273</v>
      </c>
      <c r="P73" s="335">
        <v>299355391</v>
      </c>
      <c r="Q73" s="335">
        <v>2987020</v>
      </c>
      <c r="R73" s="335">
        <v>2828980</v>
      </c>
      <c r="S73" s="335">
        <v>352136</v>
      </c>
      <c r="T73" s="335">
        <v>107992422847</v>
      </c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</row>
    <row r="74" spans="1:42" s="1" customFormat="1" ht="11.65" customHeight="1">
      <c r="A74" s="99"/>
      <c r="B74" s="99" t="s">
        <v>95</v>
      </c>
      <c r="C74" s="335"/>
      <c r="D74" s="335">
        <v>1024575</v>
      </c>
      <c r="E74" s="335"/>
      <c r="F74" s="335"/>
      <c r="G74" s="335">
        <v>8493173</v>
      </c>
      <c r="H74" s="335"/>
      <c r="I74" s="335">
        <v>2110110</v>
      </c>
      <c r="J74" s="335">
        <v>846593</v>
      </c>
      <c r="K74" s="335"/>
      <c r="L74" s="335"/>
      <c r="M74" s="335"/>
      <c r="N74" s="335"/>
      <c r="O74" s="335">
        <v>424016167</v>
      </c>
      <c r="P74" s="335">
        <v>5680044</v>
      </c>
      <c r="Q74" s="335"/>
      <c r="R74" s="335">
        <v>68760</v>
      </c>
      <c r="S74" s="335"/>
      <c r="T74" s="335">
        <v>442239422</v>
      </c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</row>
    <row r="75" spans="1:42" s="1" customFormat="1" ht="11.65" customHeight="1">
      <c r="A75" s="99"/>
      <c r="B75" s="99" t="s">
        <v>161</v>
      </c>
      <c r="C75" s="335">
        <v>1011957514</v>
      </c>
      <c r="D75" s="335">
        <v>5866354204</v>
      </c>
      <c r="E75" s="335">
        <v>327811539</v>
      </c>
      <c r="F75" s="335">
        <v>1188463615</v>
      </c>
      <c r="G75" s="335">
        <v>4006320696</v>
      </c>
      <c r="H75" s="335">
        <v>2101106792</v>
      </c>
      <c r="I75" s="335">
        <v>598509380</v>
      </c>
      <c r="J75" s="335">
        <v>4049691976</v>
      </c>
      <c r="K75" s="335">
        <v>839025768</v>
      </c>
      <c r="L75" s="335">
        <v>1109189747</v>
      </c>
      <c r="M75" s="335">
        <v>58412470</v>
      </c>
      <c r="N75" s="335">
        <v>383503680</v>
      </c>
      <c r="O75" s="335">
        <v>101333078533</v>
      </c>
      <c r="P75" s="335">
        <v>577994779</v>
      </c>
      <c r="Q75" s="335">
        <v>156298857</v>
      </c>
      <c r="R75" s="335">
        <v>194965692</v>
      </c>
      <c r="S75" s="335">
        <v>6039016706</v>
      </c>
      <c r="T75" s="335">
        <v>129841701948</v>
      </c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</row>
    <row r="76" spans="1:42" s="1" customFormat="1" ht="11.65" customHeight="1">
      <c r="A76" s="100"/>
      <c r="B76" s="100" t="s">
        <v>14</v>
      </c>
      <c r="C76" s="336">
        <v>4345018709</v>
      </c>
      <c r="D76" s="336">
        <v>30994489379</v>
      </c>
      <c r="E76" s="336">
        <v>1950895308</v>
      </c>
      <c r="F76" s="336">
        <v>5586534194</v>
      </c>
      <c r="G76" s="336">
        <v>44305789344</v>
      </c>
      <c r="H76" s="336">
        <v>10188887832</v>
      </c>
      <c r="I76" s="336">
        <v>3905259122</v>
      </c>
      <c r="J76" s="336">
        <v>43921916312</v>
      </c>
      <c r="K76" s="336">
        <v>10840670194</v>
      </c>
      <c r="L76" s="336">
        <v>17276750368</v>
      </c>
      <c r="M76" s="336">
        <v>313313417</v>
      </c>
      <c r="N76" s="336">
        <v>5207177993</v>
      </c>
      <c r="O76" s="336">
        <v>888710678297</v>
      </c>
      <c r="P76" s="336">
        <v>4393417854</v>
      </c>
      <c r="Q76" s="336">
        <v>2836646254</v>
      </c>
      <c r="R76" s="336">
        <v>1874679043</v>
      </c>
      <c r="S76" s="336">
        <v>7051728410</v>
      </c>
      <c r="T76" s="336">
        <v>1083703852030</v>
      </c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</row>
    <row r="77" spans="1:42" s="1" customFormat="1" ht="11.65" customHeight="1">
      <c r="A77" s="99" t="s">
        <v>164</v>
      </c>
      <c r="B77" s="99" t="s">
        <v>165</v>
      </c>
      <c r="C77" s="335"/>
      <c r="D77" s="335">
        <v>20088590</v>
      </c>
      <c r="E77" s="335"/>
      <c r="F77" s="335"/>
      <c r="G77" s="335"/>
      <c r="H77" s="335"/>
      <c r="I77" s="335"/>
      <c r="J77" s="335">
        <v>33384250</v>
      </c>
      <c r="K77" s="335">
        <v>20000</v>
      </c>
      <c r="L77" s="335"/>
      <c r="M77" s="335"/>
      <c r="N77" s="335"/>
      <c r="O77" s="335">
        <v>427263295</v>
      </c>
      <c r="P77" s="335">
        <v>2530934</v>
      </c>
      <c r="Q77" s="335"/>
      <c r="R77" s="335"/>
      <c r="S77" s="335">
        <v>6606494</v>
      </c>
      <c r="T77" s="335">
        <v>489893563</v>
      </c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</row>
    <row r="78" spans="1:42" s="1" customFormat="1" ht="11.65" customHeight="1">
      <c r="A78" s="113"/>
      <c r="B78" s="99" t="s">
        <v>166</v>
      </c>
      <c r="C78" s="335"/>
      <c r="D78" s="338">
        <v>80729000</v>
      </c>
      <c r="E78" s="335"/>
      <c r="F78" s="338"/>
      <c r="G78" s="338">
        <v>132903618</v>
      </c>
      <c r="H78" s="338">
        <v>16019168</v>
      </c>
      <c r="I78" s="338">
        <v>53548432</v>
      </c>
      <c r="J78" s="338">
        <v>266455873</v>
      </c>
      <c r="K78" s="335">
        <v>15688869</v>
      </c>
      <c r="L78" s="338"/>
      <c r="M78" s="338"/>
      <c r="N78" s="335">
        <v>17954995</v>
      </c>
      <c r="O78" s="338">
        <v>10202710531</v>
      </c>
      <c r="P78" s="338">
        <v>148984923</v>
      </c>
      <c r="Q78" s="338"/>
      <c r="R78" s="338"/>
      <c r="S78" s="338">
        <v>14807141</v>
      </c>
      <c r="T78" s="338">
        <v>10949802550</v>
      </c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</row>
    <row r="79" spans="1:42" s="1" customFormat="1" ht="11.65" customHeight="1">
      <c r="A79" s="99"/>
      <c r="B79" s="99" t="s">
        <v>167</v>
      </c>
      <c r="C79" s="335">
        <v>73874451</v>
      </c>
      <c r="D79" s="335">
        <v>622741183</v>
      </c>
      <c r="E79" s="335"/>
      <c r="F79" s="335"/>
      <c r="G79" s="335">
        <v>325509697</v>
      </c>
      <c r="H79" s="335">
        <v>326749102</v>
      </c>
      <c r="I79" s="335">
        <v>11076334</v>
      </c>
      <c r="J79" s="335">
        <v>1145884974</v>
      </c>
      <c r="K79" s="335">
        <v>114664959</v>
      </c>
      <c r="L79" s="335">
        <v>247597691</v>
      </c>
      <c r="M79" s="335"/>
      <c r="N79" s="335">
        <v>159856227</v>
      </c>
      <c r="O79" s="335">
        <v>16279449935</v>
      </c>
      <c r="P79" s="335">
        <v>25023844</v>
      </c>
      <c r="Q79" s="335">
        <v>21448339</v>
      </c>
      <c r="R79" s="335">
        <v>142634</v>
      </c>
      <c r="S79" s="335"/>
      <c r="T79" s="335">
        <v>19354019370</v>
      </c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</row>
    <row r="80" spans="1:42" s="1" customFormat="1" ht="11.65" customHeight="1">
      <c r="A80" s="100"/>
      <c r="B80" s="100" t="s">
        <v>14</v>
      </c>
      <c r="C80" s="336">
        <v>73874451</v>
      </c>
      <c r="D80" s="336">
        <v>723558773</v>
      </c>
      <c r="E80" s="336">
        <v>0</v>
      </c>
      <c r="F80" s="336">
        <v>0</v>
      </c>
      <c r="G80" s="336">
        <v>458413315</v>
      </c>
      <c r="H80" s="336">
        <v>342768270</v>
      </c>
      <c r="I80" s="336">
        <v>64624766</v>
      </c>
      <c r="J80" s="336">
        <v>1445725097</v>
      </c>
      <c r="K80" s="336">
        <v>130373828</v>
      </c>
      <c r="L80" s="336">
        <v>247597691</v>
      </c>
      <c r="M80" s="336"/>
      <c r="N80" s="336">
        <v>177811222</v>
      </c>
      <c r="O80" s="336">
        <v>26909423761</v>
      </c>
      <c r="P80" s="336">
        <v>176539701</v>
      </c>
      <c r="Q80" s="336">
        <v>21448339</v>
      </c>
      <c r="R80" s="336">
        <v>142634</v>
      </c>
      <c r="S80" s="336">
        <v>21413635</v>
      </c>
      <c r="T80" s="336">
        <v>30793715483</v>
      </c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</row>
    <row r="81" spans="1:42" s="1" customFormat="1" ht="11.65" customHeight="1">
      <c r="A81" s="99" t="s">
        <v>168</v>
      </c>
      <c r="B81" s="99" t="s">
        <v>169</v>
      </c>
      <c r="C81" s="335">
        <v>65000</v>
      </c>
      <c r="D81" s="335">
        <v>14008535</v>
      </c>
      <c r="E81" s="335"/>
      <c r="F81" s="335">
        <v>3668460</v>
      </c>
      <c r="G81" s="335">
        <v>2503000</v>
      </c>
      <c r="H81" s="335">
        <v>3026913</v>
      </c>
      <c r="I81" s="335">
        <v>617270</v>
      </c>
      <c r="J81" s="335">
        <v>15721361</v>
      </c>
      <c r="K81" s="335">
        <v>3374699</v>
      </c>
      <c r="L81" s="335">
        <v>1849620</v>
      </c>
      <c r="M81" s="335"/>
      <c r="N81" s="335">
        <v>150000</v>
      </c>
      <c r="O81" s="335">
        <v>188639540</v>
      </c>
      <c r="P81" s="335"/>
      <c r="Q81" s="335">
        <v>20000</v>
      </c>
      <c r="R81" s="335">
        <v>548000</v>
      </c>
      <c r="S81" s="335">
        <v>16817133</v>
      </c>
      <c r="T81" s="335">
        <v>251009531</v>
      </c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</row>
    <row r="82" spans="1:42" s="1" customFormat="1" ht="11.65" customHeight="1">
      <c r="A82" s="99"/>
      <c r="B82" s="99" t="s">
        <v>262</v>
      </c>
      <c r="C82" s="335"/>
      <c r="D82" s="335"/>
      <c r="E82" s="335"/>
      <c r="F82" s="335"/>
      <c r="G82" s="335"/>
      <c r="H82" s="335"/>
      <c r="I82" s="335"/>
      <c r="J82" s="335"/>
      <c r="K82" s="335"/>
      <c r="L82" s="335"/>
      <c r="M82" s="335"/>
      <c r="N82" s="335"/>
      <c r="O82" s="335">
        <v>25120333</v>
      </c>
      <c r="P82" s="335"/>
      <c r="Q82" s="335"/>
      <c r="R82" s="335"/>
      <c r="S82" s="335"/>
      <c r="T82" s="335">
        <v>25120333</v>
      </c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</row>
    <row r="83" spans="1:42" s="1" customFormat="1" ht="11.65" customHeight="1">
      <c r="A83" s="99"/>
      <c r="B83" s="99" t="s">
        <v>235</v>
      </c>
      <c r="C83" s="335">
        <v>13751315</v>
      </c>
      <c r="D83" s="335">
        <v>118896411</v>
      </c>
      <c r="E83" s="335">
        <v>9000000</v>
      </c>
      <c r="F83" s="335">
        <v>9486987</v>
      </c>
      <c r="G83" s="335">
        <v>693571258</v>
      </c>
      <c r="H83" s="335">
        <v>3487811</v>
      </c>
      <c r="I83" s="335">
        <v>4232800</v>
      </c>
      <c r="J83" s="335">
        <v>431091600</v>
      </c>
      <c r="K83" s="335">
        <v>15240898</v>
      </c>
      <c r="L83" s="335">
        <v>25471874</v>
      </c>
      <c r="M83" s="335"/>
      <c r="N83" s="335">
        <v>4177100</v>
      </c>
      <c r="O83" s="335">
        <v>11045965003</v>
      </c>
      <c r="P83" s="335"/>
      <c r="Q83" s="335"/>
      <c r="R83" s="335">
        <v>1706400</v>
      </c>
      <c r="S83" s="335">
        <v>44308649</v>
      </c>
      <c r="T83" s="335">
        <v>12420388106</v>
      </c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</row>
    <row r="84" spans="1:42" s="1" customFormat="1" ht="11.65" customHeight="1">
      <c r="A84" s="99"/>
      <c r="B84" s="99" t="s">
        <v>263</v>
      </c>
      <c r="C84" s="335"/>
      <c r="D84" s="335"/>
      <c r="E84" s="335"/>
      <c r="F84" s="335"/>
      <c r="G84" s="335"/>
      <c r="H84" s="335"/>
      <c r="I84" s="335"/>
      <c r="J84" s="335"/>
      <c r="K84" s="335"/>
      <c r="L84" s="335"/>
      <c r="M84" s="335"/>
      <c r="N84" s="335"/>
      <c r="O84" s="335">
        <v>318000</v>
      </c>
      <c r="P84" s="335"/>
      <c r="Q84" s="335"/>
      <c r="R84" s="335"/>
      <c r="S84" s="335">
        <v>1952250</v>
      </c>
      <c r="T84" s="335">
        <v>2270250</v>
      </c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</row>
    <row r="85" spans="1:42" s="4" customFormat="1" ht="11.65" customHeight="1">
      <c r="A85" s="100"/>
      <c r="B85" s="100" t="s">
        <v>14</v>
      </c>
      <c r="C85" s="336">
        <v>13816315</v>
      </c>
      <c r="D85" s="336">
        <v>132904946</v>
      </c>
      <c r="E85" s="336">
        <v>9000000</v>
      </c>
      <c r="F85" s="336">
        <v>13155447</v>
      </c>
      <c r="G85" s="336">
        <v>696074258</v>
      </c>
      <c r="H85" s="336">
        <v>6514724</v>
      </c>
      <c r="I85" s="336">
        <v>4850070</v>
      </c>
      <c r="J85" s="336">
        <v>446812961</v>
      </c>
      <c r="K85" s="336">
        <v>18615597</v>
      </c>
      <c r="L85" s="336">
        <v>27321494</v>
      </c>
      <c r="M85" s="336">
        <v>0</v>
      </c>
      <c r="N85" s="336">
        <v>4327100</v>
      </c>
      <c r="O85" s="336">
        <v>11260042876</v>
      </c>
      <c r="P85" s="336">
        <v>0</v>
      </c>
      <c r="Q85" s="336">
        <v>20000</v>
      </c>
      <c r="R85" s="336">
        <v>2254400</v>
      </c>
      <c r="S85" s="336">
        <v>63078032</v>
      </c>
      <c r="T85" s="336">
        <v>12698788220</v>
      </c>
    </row>
    <row r="86" spans="1:42" s="4" customFormat="1" ht="11.65" customHeight="1">
      <c r="A86" s="99"/>
      <c r="B86" s="99" t="s">
        <v>15</v>
      </c>
      <c r="C86" s="335">
        <v>302955454</v>
      </c>
      <c r="D86" s="335">
        <v>9565879927</v>
      </c>
      <c r="E86" s="335">
        <v>100825918</v>
      </c>
      <c r="F86" s="335">
        <v>485452263</v>
      </c>
      <c r="G86" s="335">
        <v>1715809726</v>
      </c>
      <c r="H86" s="335">
        <v>9103475238</v>
      </c>
      <c r="I86" s="335">
        <v>816821055</v>
      </c>
      <c r="J86" s="335">
        <v>2264741095</v>
      </c>
      <c r="K86" s="335">
        <v>1000845595</v>
      </c>
      <c r="L86" s="335">
        <v>586041872</v>
      </c>
      <c r="M86" s="335">
        <v>11001702</v>
      </c>
      <c r="N86" s="335">
        <v>197086880</v>
      </c>
      <c r="O86" s="335">
        <v>39753613081</v>
      </c>
      <c r="P86" s="335">
        <v>231372327</v>
      </c>
      <c r="Q86" s="335">
        <v>165488439</v>
      </c>
      <c r="R86" s="335">
        <v>139829589</v>
      </c>
      <c r="S86" s="335">
        <v>491106956</v>
      </c>
      <c r="T86" s="335">
        <v>66932347117</v>
      </c>
    </row>
    <row r="87" spans="1:42" ht="11.65" customHeight="1">
      <c r="A87" s="102"/>
      <c r="B87" s="102" t="s">
        <v>173</v>
      </c>
      <c r="C87" s="331">
        <v>23754280103</v>
      </c>
      <c r="D87" s="331">
        <v>122780904006</v>
      </c>
      <c r="E87" s="331">
        <v>15307976164</v>
      </c>
      <c r="F87" s="331">
        <v>37265568039</v>
      </c>
      <c r="G87" s="331">
        <v>165425039171</v>
      </c>
      <c r="H87" s="331">
        <v>78929424858</v>
      </c>
      <c r="I87" s="331">
        <v>31946095111</v>
      </c>
      <c r="J87" s="331">
        <v>158575909892</v>
      </c>
      <c r="K87" s="331">
        <v>57731158262</v>
      </c>
      <c r="L87" s="331">
        <v>70193259363</v>
      </c>
      <c r="M87" s="331">
        <v>2357891020</v>
      </c>
      <c r="N87" s="331">
        <v>22231018049</v>
      </c>
      <c r="O87" s="331">
        <v>3107878947081</v>
      </c>
      <c r="P87" s="331">
        <v>21641734919</v>
      </c>
      <c r="Q87" s="331">
        <v>10041203483</v>
      </c>
      <c r="R87" s="331">
        <v>11973858380</v>
      </c>
      <c r="S87" s="331">
        <v>63167121204</v>
      </c>
      <c r="T87" s="331">
        <v>4001201389105</v>
      </c>
    </row>
    <row r="93" spans="1:42">
      <c r="A93" s="56"/>
    </row>
    <row r="94" spans="1:42" ht="12.6" customHeight="1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</row>
    <row r="95" spans="1:42" ht="11.65" customHeight="1">
      <c r="A95" s="360"/>
      <c r="B95" s="375"/>
      <c r="C95" s="360"/>
      <c r="D95" s="360"/>
      <c r="E95" s="360"/>
      <c r="F95" s="360"/>
      <c r="G95" s="360"/>
      <c r="H95" s="360"/>
      <c r="I95" s="360"/>
      <c r="J95" s="360"/>
      <c r="K95" s="360"/>
      <c r="L95" s="360"/>
      <c r="M95" s="360"/>
      <c r="N95" s="360"/>
      <c r="O95" s="360"/>
      <c r="P95" s="360"/>
      <c r="Q95" s="360"/>
      <c r="R95" s="360"/>
      <c r="S95" s="360"/>
      <c r="T95" s="360"/>
      <c r="U95" s="43"/>
    </row>
    <row r="96" spans="1:42" ht="11.65" customHeight="1">
      <c r="A96" s="360"/>
      <c r="B96" s="375"/>
      <c r="C96" s="178"/>
      <c r="D96" s="178"/>
      <c r="E96" s="178"/>
      <c r="F96" s="178"/>
      <c r="G96" s="178"/>
      <c r="H96" s="178"/>
      <c r="I96" s="178"/>
      <c r="J96" s="178"/>
      <c r="K96" s="178"/>
      <c r="L96" s="178"/>
      <c r="M96" s="178"/>
      <c r="N96" s="178"/>
      <c r="O96" s="178"/>
      <c r="P96" s="178"/>
      <c r="Q96" s="178"/>
      <c r="R96" s="178"/>
      <c r="S96" s="178"/>
      <c r="T96" s="360"/>
      <c r="U96" s="43"/>
    </row>
    <row r="97" spans="1:21">
      <c r="A97" s="113"/>
      <c r="B97" s="113"/>
      <c r="C97" s="179"/>
      <c r="D97" s="179"/>
      <c r="E97" s="179"/>
      <c r="F97" s="179"/>
      <c r="G97" s="179"/>
      <c r="H97" s="179"/>
      <c r="I97" s="179"/>
      <c r="J97" s="179"/>
      <c r="K97" s="179"/>
      <c r="L97" s="179"/>
      <c r="M97" s="179"/>
      <c r="N97" s="179"/>
      <c r="O97" s="179"/>
      <c r="P97" s="179"/>
      <c r="Q97" s="179"/>
      <c r="R97" s="179"/>
      <c r="S97" s="179"/>
      <c r="T97" s="179"/>
      <c r="U97" s="43"/>
    </row>
    <row r="98" spans="1:21">
      <c r="A98" s="113"/>
      <c r="B98" s="113"/>
      <c r="C98" s="179"/>
      <c r="D98" s="179"/>
      <c r="E98" s="179"/>
      <c r="F98" s="179"/>
      <c r="G98" s="179"/>
      <c r="H98" s="179"/>
      <c r="I98" s="179"/>
      <c r="J98" s="179"/>
      <c r="K98" s="179"/>
      <c r="L98" s="179"/>
      <c r="M98" s="179"/>
      <c r="N98" s="179"/>
      <c r="O98" s="179"/>
      <c r="P98" s="179"/>
      <c r="Q98" s="179"/>
      <c r="R98" s="179"/>
      <c r="S98" s="179"/>
      <c r="T98" s="179"/>
      <c r="U98" s="43"/>
    </row>
    <row r="99" spans="1:21">
      <c r="A99" s="113"/>
      <c r="B99" s="113"/>
      <c r="C99" s="179"/>
      <c r="D99" s="179"/>
      <c r="E99" s="179"/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79"/>
      <c r="Q99" s="179"/>
      <c r="R99" s="179"/>
      <c r="S99" s="179"/>
      <c r="T99" s="179"/>
      <c r="U99" s="43"/>
    </row>
    <row r="100" spans="1:21">
      <c r="A100" s="113"/>
      <c r="B100" s="113"/>
      <c r="C100" s="179"/>
      <c r="D100" s="179"/>
      <c r="E100" s="179"/>
      <c r="F100" s="179"/>
      <c r="G100" s="179"/>
      <c r="H100" s="179"/>
      <c r="I100" s="179"/>
      <c r="J100" s="179"/>
      <c r="K100" s="179"/>
      <c r="L100" s="179"/>
      <c r="M100" s="179"/>
      <c r="N100" s="179"/>
      <c r="O100" s="179"/>
      <c r="P100" s="179"/>
      <c r="Q100" s="179"/>
      <c r="R100" s="179"/>
      <c r="S100" s="179"/>
      <c r="T100" s="179"/>
      <c r="U100" s="43"/>
    </row>
    <row r="101" spans="1:21" s="118" customFormat="1">
      <c r="A101" s="105"/>
      <c r="B101" s="105"/>
      <c r="C101" s="180"/>
      <c r="D101" s="180"/>
      <c r="E101" s="180"/>
      <c r="F101" s="180"/>
      <c r="G101" s="180"/>
      <c r="H101" s="180"/>
      <c r="I101" s="180"/>
      <c r="J101" s="180"/>
      <c r="K101" s="180"/>
      <c r="L101" s="180"/>
      <c r="M101" s="180"/>
      <c r="N101" s="180"/>
      <c r="O101" s="180"/>
      <c r="P101" s="180"/>
      <c r="Q101" s="180"/>
      <c r="R101" s="180"/>
      <c r="S101" s="180"/>
      <c r="T101" s="180"/>
      <c r="U101" s="177"/>
    </row>
    <row r="102" spans="1:21">
      <c r="A102" s="182"/>
      <c r="B102" s="113"/>
      <c r="C102" s="179"/>
      <c r="D102" s="179"/>
      <c r="E102" s="179"/>
      <c r="F102" s="179"/>
      <c r="G102" s="179"/>
      <c r="H102" s="179"/>
      <c r="I102" s="179"/>
      <c r="J102" s="179"/>
      <c r="K102" s="179"/>
      <c r="L102" s="179"/>
      <c r="M102" s="179"/>
      <c r="N102" s="179"/>
      <c r="O102" s="179"/>
      <c r="P102" s="179"/>
      <c r="Q102" s="179"/>
      <c r="R102" s="179"/>
      <c r="S102" s="179"/>
      <c r="T102" s="179"/>
      <c r="U102" s="43"/>
    </row>
    <row r="103" spans="1:21">
      <c r="A103" s="113"/>
      <c r="B103" s="113"/>
      <c r="C103" s="179"/>
      <c r="D103" s="179"/>
      <c r="E103" s="179"/>
      <c r="F103" s="179"/>
      <c r="G103" s="179"/>
      <c r="H103" s="179"/>
      <c r="I103" s="179"/>
      <c r="J103" s="179"/>
      <c r="K103" s="179"/>
      <c r="L103" s="179"/>
      <c r="M103" s="179"/>
      <c r="N103" s="179"/>
      <c r="O103" s="179"/>
      <c r="P103" s="179"/>
      <c r="Q103" s="179"/>
      <c r="R103" s="179"/>
      <c r="S103" s="179"/>
      <c r="T103" s="179"/>
      <c r="U103" s="43"/>
    </row>
    <row r="104" spans="1:21">
      <c r="A104" s="113"/>
      <c r="B104" s="113"/>
      <c r="C104" s="179"/>
      <c r="D104" s="179"/>
      <c r="E104" s="179"/>
      <c r="F104" s="179"/>
      <c r="G104" s="179"/>
      <c r="H104" s="179"/>
      <c r="I104" s="179"/>
      <c r="J104" s="179"/>
      <c r="K104" s="179"/>
      <c r="L104" s="179"/>
      <c r="M104" s="179"/>
      <c r="N104" s="179"/>
      <c r="O104" s="179"/>
      <c r="P104" s="179"/>
      <c r="Q104" s="179"/>
      <c r="R104" s="179"/>
      <c r="S104" s="179"/>
      <c r="T104" s="179"/>
      <c r="U104" s="43"/>
    </row>
    <row r="105" spans="1:21" s="118" customFormat="1">
      <c r="A105" s="105"/>
      <c r="B105" s="105"/>
      <c r="C105" s="180"/>
      <c r="D105" s="180"/>
      <c r="E105" s="180"/>
      <c r="F105" s="180"/>
      <c r="G105" s="180"/>
      <c r="H105" s="180"/>
      <c r="I105" s="180"/>
      <c r="J105" s="180"/>
      <c r="K105" s="180"/>
      <c r="L105" s="180"/>
      <c r="M105" s="180"/>
      <c r="N105" s="180"/>
      <c r="O105" s="180"/>
      <c r="P105" s="180"/>
      <c r="Q105" s="180"/>
      <c r="R105" s="180"/>
      <c r="S105" s="180"/>
      <c r="T105" s="180"/>
      <c r="U105" s="177"/>
    </row>
    <row r="106" spans="1:21">
      <c r="A106" s="113"/>
      <c r="B106" s="113"/>
      <c r="C106" s="179"/>
      <c r="D106" s="179"/>
      <c r="E106" s="179"/>
      <c r="F106" s="179"/>
      <c r="G106" s="179"/>
      <c r="H106" s="179"/>
      <c r="I106" s="179"/>
      <c r="J106" s="179"/>
      <c r="K106" s="179"/>
      <c r="L106" s="179"/>
      <c r="M106" s="179"/>
      <c r="N106" s="179"/>
      <c r="O106" s="179"/>
      <c r="P106" s="179"/>
      <c r="Q106" s="179"/>
      <c r="R106" s="179"/>
      <c r="S106" s="179"/>
      <c r="T106" s="179"/>
      <c r="U106" s="43"/>
    </row>
    <row r="107" spans="1:21">
      <c r="A107" s="113"/>
      <c r="B107" s="113"/>
      <c r="C107" s="179"/>
      <c r="D107" s="179"/>
      <c r="E107" s="179"/>
      <c r="F107" s="179"/>
      <c r="G107" s="179"/>
      <c r="H107" s="179"/>
      <c r="I107" s="179"/>
      <c r="J107" s="179"/>
      <c r="K107" s="179"/>
      <c r="L107" s="179"/>
      <c r="M107" s="179"/>
      <c r="N107" s="179"/>
      <c r="O107" s="179"/>
      <c r="P107" s="179"/>
      <c r="Q107" s="179"/>
      <c r="R107" s="179"/>
      <c r="S107" s="179"/>
      <c r="T107" s="179"/>
      <c r="U107" s="43"/>
    </row>
    <row r="108" spans="1:21">
      <c r="A108" s="113"/>
      <c r="B108" s="113"/>
      <c r="C108" s="179"/>
      <c r="D108" s="179"/>
      <c r="E108" s="179"/>
      <c r="F108" s="179"/>
      <c r="G108" s="179"/>
      <c r="H108" s="179"/>
      <c r="I108" s="179"/>
      <c r="J108" s="179"/>
      <c r="K108" s="179"/>
      <c r="L108" s="179"/>
      <c r="M108" s="179"/>
      <c r="N108" s="179"/>
      <c r="O108" s="179"/>
      <c r="P108" s="179"/>
      <c r="Q108" s="179"/>
      <c r="R108" s="179"/>
      <c r="S108" s="179"/>
      <c r="T108" s="179"/>
      <c r="U108" s="43"/>
    </row>
    <row r="109" spans="1:21">
      <c r="A109" s="113"/>
      <c r="B109" s="113"/>
      <c r="C109" s="179"/>
      <c r="D109" s="179"/>
      <c r="E109" s="179"/>
      <c r="F109" s="179"/>
      <c r="G109" s="179"/>
      <c r="H109" s="179"/>
      <c r="I109" s="179"/>
      <c r="J109" s="179"/>
      <c r="K109" s="179"/>
      <c r="L109" s="179"/>
      <c r="M109" s="179"/>
      <c r="N109" s="179"/>
      <c r="O109" s="179"/>
      <c r="P109" s="179"/>
      <c r="Q109" s="179"/>
      <c r="R109" s="179"/>
      <c r="S109" s="179"/>
      <c r="T109" s="179"/>
      <c r="U109" s="43"/>
    </row>
    <row r="110" spans="1:21">
      <c r="A110" s="113"/>
      <c r="B110" s="113"/>
      <c r="C110" s="179"/>
      <c r="D110" s="179"/>
      <c r="E110" s="179"/>
      <c r="F110" s="179"/>
      <c r="G110" s="179"/>
      <c r="H110" s="179"/>
      <c r="I110" s="179"/>
      <c r="J110" s="179"/>
      <c r="K110" s="179"/>
      <c r="L110" s="179"/>
      <c r="M110" s="179"/>
      <c r="N110" s="179"/>
      <c r="O110" s="179"/>
      <c r="P110" s="179"/>
      <c r="Q110" s="179"/>
      <c r="R110" s="179"/>
      <c r="S110" s="179"/>
      <c r="T110" s="179"/>
      <c r="U110" s="43"/>
    </row>
    <row r="111" spans="1:21">
      <c r="A111" s="113"/>
      <c r="B111" s="113"/>
      <c r="C111" s="179"/>
      <c r="D111" s="179"/>
      <c r="E111" s="179"/>
      <c r="F111" s="179"/>
      <c r="G111" s="179"/>
      <c r="H111" s="179"/>
      <c r="I111" s="179"/>
      <c r="J111" s="179"/>
      <c r="K111" s="179"/>
      <c r="L111" s="179"/>
      <c r="M111" s="179"/>
      <c r="N111" s="179"/>
      <c r="O111" s="179"/>
      <c r="P111" s="179"/>
      <c r="Q111" s="179"/>
      <c r="R111" s="179"/>
      <c r="S111" s="179"/>
      <c r="T111" s="179"/>
      <c r="U111" s="43"/>
    </row>
    <row r="112" spans="1:21">
      <c r="A112" s="113"/>
      <c r="B112" s="113"/>
      <c r="C112" s="179"/>
      <c r="D112" s="179"/>
      <c r="E112" s="179"/>
      <c r="F112" s="179"/>
      <c r="G112" s="179"/>
      <c r="H112" s="179"/>
      <c r="I112" s="179"/>
      <c r="J112" s="179"/>
      <c r="K112" s="179"/>
      <c r="L112" s="179"/>
      <c r="M112" s="179"/>
      <c r="N112" s="179"/>
      <c r="O112" s="179"/>
      <c r="P112" s="179"/>
      <c r="Q112" s="179"/>
      <c r="R112" s="179"/>
      <c r="S112" s="179"/>
      <c r="T112" s="179"/>
      <c r="U112" s="43"/>
    </row>
    <row r="113" spans="1:21">
      <c r="A113" s="113"/>
      <c r="B113" s="113"/>
      <c r="C113" s="179"/>
      <c r="D113" s="179"/>
      <c r="E113" s="179"/>
      <c r="F113" s="179"/>
      <c r="G113" s="179"/>
      <c r="H113" s="179"/>
      <c r="I113" s="179"/>
      <c r="J113" s="179"/>
      <c r="K113" s="179"/>
      <c r="L113" s="179"/>
      <c r="M113" s="179"/>
      <c r="N113" s="179"/>
      <c r="O113" s="179"/>
      <c r="P113" s="179"/>
      <c r="Q113" s="179"/>
      <c r="R113" s="179"/>
      <c r="S113" s="179"/>
      <c r="T113" s="179"/>
      <c r="U113" s="43"/>
    </row>
    <row r="114" spans="1:21">
      <c r="A114" s="113"/>
      <c r="B114" s="113"/>
      <c r="C114" s="179"/>
      <c r="D114" s="179"/>
      <c r="E114" s="179"/>
      <c r="F114" s="179"/>
      <c r="G114" s="179"/>
      <c r="H114" s="179"/>
      <c r="I114" s="179"/>
      <c r="J114" s="179"/>
      <c r="K114" s="179"/>
      <c r="L114" s="179"/>
      <c r="M114" s="179"/>
      <c r="N114" s="179"/>
      <c r="O114" s="179"/>
      <c r="P114" s="179"/>
      <c r="Q114" s="179"/>
      <c r="R114" s="179"/>
      <c r="S114" s="179"/>
      <c r="T114" s="179"/>
      <c r="U114" s="43"/>
    </row>
    <row r="115" spans="1:21">
      <c r="A115" s="113"/>
      <c r="B115" s="113"/>
      <c r="C115" s="179"/>
      <c r="D115" s="179"/>
      <c r="E115" s="179"/>
      <c r="F115" s="179"/>
      <c r="G115" s="179"/>
      <c r="H115" s="179"/>
      <c r="I115" s="179"/>
      <c r="J115" s="179"/>
      <c r="K115" s="179"/>
      <c r="L115" s="179"/>
      <c r="M115" s="179"/>
      <c r="N115" s="179"/>
      <c r="O115" s="179"/>
      <c r="P115" s="179"/>
      <c r="Q115" s="179"/>
      <c r="R115" s="179"/>
      <c r="S115" s="179"/>
      <c r="T115" s="179"/>
      <c r="U115" s="43"/>
    </row>
    <row r="116" spans="1:21">
      <c r="A116" s="113"/>
      <c r="B116" s="113"/>
      <c r="C116" s="179"/>
      <c r="D116" s="179"/>
      <c r="E116" s="179"/>
      <c r="F116" s="179"/>
      <c r="G116" s="179"/>
      <c r="H116" s="179"/>
      <c r="I116" s="179"/>
      <c r="J116" s="179"/>
      <c r="K116" s="179"/>
      <c r="L116" s="179"/>
      <c r="M116" s="179"/>
      <c r="N116" s="179"/>
      <c r="O116" s="179"/>
      <c r="P116" s="179"/>
      <c r="Q116" s="179"/>
      <c r="R116" s="179"/>
      <c r="S116" s="179"/>
      <c r="T116" s="179"/>
      <c r="U116" s="43"/>
    </row>
    <row r="117" spans="1:21">
      <c r="A117" s="113"/>
      <c r="B117" s="113"/>
      <c r="C117" s="179"/>
      <c r="D117" s="179"/>
      <c r="E117" s="179"/>
      <c r="F117" s="179"/>
      <c r="G117" s="179"/>
      <c r="H117" s="179"/>
      <c r="I117" s="179"/>
      <c r="J117" s="179"/>
      <c r="K117" s="179"/>
      <c r="L117" s="179"/>
      <c r="M117" s="179"/>
      <c r="N117" s="179"/>
      <c r="O117" s="179"/>
      <c r="P117" s="179"/>
      <c r="Q117" s="179"/>
      <c r="R117" s="179"/>
      <c r="S117" s="179"/>
      <c r="T117" s="179"/>
      <c r="U117" s="43"/>
    </row>
    <row r="118" spans="1:21">
      <c r="A118" s="113"/>
      <c r="B118" s="113"/>
      <c r="C118" s="179"/>
      <c r="D118" s="179"/>
      <c r="E118" s="179"/>
      <c r="F118" s="179"/>
      <c r="G118" s="179"/>
      <c r="H118" s="179"/>
      <c r="I118" s="179"/>
      <c r="J118" s="179"/>
      <c r="K118" s="179"/>
      <c r="L118" s="179"/>
      <c r="M118" s="179"/>
      <c r="N118" s="179"/>
      <c r="O118" s="179"/>
      <c r="P118" s="179"/>
      <c r="Q118" s="179"/>
      <c r="R118" s="179"/>
      <c r="S118" s="179"/>
      <c r="T118" s="179"/>
      <c r="U118" s="43"/>
    </row>
    <row r="119" spans="1:21">
      <c r="A119" s="113"/>
      <c r="B119" s="113"/>
      <c r="C119" s="179"/>
      <c r="D119" s="179"/>
      <c r="E119" s="179"/>
      <c r="F119" s="179"/>
      <c r="G119" s="179"/>
      <c r="H119" s="179"/>
      <c r="I119" s="179"/>
      <c r="J119" s="179"/>
      <c r="K119" s="179"/>
      <c r="L119" s="179"/>
      <c r="M119" s="179"/>
      <c r="N119" s="179"/>
      <c r="O119" s="179"/>
      <c r="P119" s="179"/>
      <c r="Q119" s="179"/>
      <c r="R119" s="179"/>
      <c r="S119" s="179"/>
      <c r="T119" s="179"/>
      <c r="U119" s="43"/>
    </row>
    <row r="120" spans="1:21">
      <c r="A120" s="113"/>
      <c r="B120" s="113"/>
      <c r="C120" s="179"/>
      <c r="D120" s="179"/>
      <c r="E120" s="179"/>
      <c r="F120" s="179"/>
      <c r="G120" s="179"/>
      <c r="H120" s="179"/>
      <c r="I120" s="179"/>
      <c r="J120" s="179"/>
      <c r="K120" s="179"/>
      <c r="L120" s="179"/>
      <c r="M120" s="179"/>
      <c r="N120" s="179"/>
      <c r="O120" s="179"/>
      <c r="P120" s="179"/>
      <c r="Q120" s="179"/>
      <c r="R120" s="179"/>
      <c r="S120" s="179"/>
      <c r="T120" s="179"/>
      <c r="U120" s="43"/>
    </row>
    <row r="121" spans="1:21">
      <c r="A121" s="113"/>
      <c r="B121" s="113"/>
      <c r="C121" s="179"/>
      <c r="D121" s="179"/>
      <c r="E121" s="179"/>
      <c r="F121" s="179"/>
      <c r="G121" s="179"/>
      <c r="H121" s="179"/>
      <c r="I121" s="179"/>
      <c r="J121" s="179"/>
      <c r="K121" s="179"/>
      <c r="L121" s="179"/>
      <c r="M121" s="179"/>
      <c r="N121" s="179"/>
      <c r="O121" s="179"/>
      <c r="P121" s="179"/>
      <c r="Q121" s="179"/>
      <c r="R121" s="179"/>
      <c r="S121" s="179"/>
      <c r="T121" s="179"/>
      <c r="U121" s="43"/>
    </row>
    <row r="122" spans="1:21">
      <c r="A122" s="113"/>
      <c r="B122" s="113"/>
      <c r="C122" s="179"/>
      <c r="D122" s="179"/>
      <c r="E122" s="179"/>
      <c r="F122" s="179"/>
      <c r="G122" s="179"/>
      <c r="H122" s="179"/>
      <c r="I122" s="179"/>
      <c r="J122" s="179"/>
      <c r="K122" s="179"/>
      <c r="L122" s="179"/>
      <c r="M122" s="179"/>
      <c r="N122" s="179"/>
      <c r="O122" s="179"/>
      <c r="P122" s="179"/>
      <c r="Q122" s="179"/>
      <c r="R122" s="179"/>
      <c r="S122" s="179"/>
      <c r="T122" s="179"/>
      <c r="U122" s="43"/>
    </row>
    <row r="123" spans="1:21">
      <c r="A123" s="113"/>
      <c r="B123" s="113"/>
      <c r="C123" s="179"/>
      <c r="D123" s="179"/>
      <c r="E123" s="179"/>
      <c r="F123" s="179"/>
      <c r="G123" s="179"/>
      <c r="H123" s="179"/>
      <c r="I123" s="179"/>
      <c r="J123" s="179"/>
      <c r="K123" s="179"/>
      <c r="L123" s="179"/>
      <c r="M123" s="179"/>
      <c r="N123" s="179"/>
      <c r="O123" s="179"/>
      <c r="P123" s="179"/>
      <c r="Q123" s="179"/>
      <c r="R123" s="179"/>
      <c r="S123" s="179"/>
      <c r="T123" s="179"/>
      <c r="U123" s="43"/>
    </row>
    <row r="124" spans="1:21" s="118" customFormat="1">
      <c r="A124" s="105"/>
      <c r="B124" s="105"/>
      <c r="C124" s="180"/>
      <c r="D124" s="180"/>
      <c r="E124" s="180"/>
      <c r="F124" s="180"/>
      <c r="G124" s="180"/>
      <c r="H124" s="180"/>
      <c r="I124" s="180"/>
      <c r="J124" s="180"/>
      <c r="K124" s="180"/>
      <c r="L124" s="180"/>
      <c r="M124" s="180"/>
      <c r="N124" s="180"/>
      <c r="O124" s="180"/>
      <c r="P124" s="180"/>
      <c r="Q124" s="180"/>
      <c r="R124" s="180"/>
      <c r="S124" s="180"/>
      <c r="T124" s="180"/>
      <c r="U124" s="177"/>
    </row>
    <row r="125" spans="1:21">
      <c r="A125" s="113"/>
      <c r="B125" s="113"/>
      <c r="C125" s="179"/>
      <c r="D125" s="179"/>
      <c r="E125" s="179"/>
      <c r="F125" s="179"/>
      <c r="G125" s="179"/>
      <c r="H125" s="179"/>
      <c r="I125" s="179"/>
      <c r="J125" s="179"/>
      <c r="K125" s="179"/>
      <c r="L125" s="179"/>
      <c r="M125" s="179"/>
      <c r="N125" s="179"/>
      <c r="O125" s="179"/>
      <c r="P125" s="179"/>
      <c r="Q125" s="179"/>
      <c r="R125" s="179"/>
      <c r="S125" s="179"/>
      <c r="T125" s="179"/>
      <c r="U125" s="43"/>
    </row>
    <row r="126" spans="1:21">
      <c r="A126" s="113"/>
      <c r="B126" s="113"/>
      <c r="C126" s="179"/>
      <c r="D126" s="179"/>
      <c r="E126" s="179"/>
      <c r="F126" s="179"/>
      <c r="G126" s="179"/>
      <c r="H126" s="179"/>
      <c r="I126" s="179"/>
      <c r="J126" s="179"/>
      <c r="K126" s="179"/>
      <c r="L126" s="179"/>
      <c r="M126" s="179"/>
      <c r="N126" s="179"/>
      <c r="O126" s="179"/>
      <c r="P126" s="179"/>
      <c r="Q126" s="179"/>
      <c r="R126" s="179"/>
      <c r="S126" s="179"/>
      <c r="T126" s="179"/>
      <c r="U126" s="43"/>
    </row>
    <row r="127" spans="1:21">
      <c r="A127" s="113"/>
      <c r="B127" s="113"/>
      <c r="C127" s="179"/>
      <c r="D127" s="179"/>
      <c r="E127" s="179"/>
      <c r="F127" s="179"/>
      <c r="G127" s="179"/>
      <c r="H127" s="179"/>
      <c r="I127" s="179"/>
      <c r="J127" s="179"/>
      <c r="K127" s="179"/>
      <c r="L127" s="179"/>
      <c r="M127" s="179"/>
      <c r="N127" s="179"/>
      <c r="O127" s="179"/>
      <c r="P127" s="179"/>
      <c r="Q127" s="179"/>
      <c r="R127" s="179"/>
      <c r="S127" s="179"/>
      <c r="T127" s="179"/>
      <c r="U127" s="43"/>
    </row>
    <row r="128" spans="1:21">
      <c r="A128" s="113"/>
      <c r="B128" s="113"/>
      <c r="C128" s="179"/>
      <c r="D128" s="179"/>
      <c r="E128" s="179"/>
      <c r="F128" s="179"/>
      <c r="G128" s="179"/>
      <c r="H128" s="179"/>
      <c r="I128" s="179"/>
      <c r="J128" s="179"/>
      <c r="K128" s="179"/>
      <c r="L128" s="179"/>
      <c r="M128" s="179"/>
      <c r="N128" s="179"/>
      <c r="O128" s="179"/>
      <c r="P128" s="179"/>
      <c r="Q128" s="179"/>
      <c r="R128" s="179"/>
      <c r="S128" s="179"/>
      <c r="T128" s="179"/>
      <c r="U128" s="43"/>
    </row>
    <row r="129" spans="1:21">
      <c r="A129" s="113"/>
      <c r="B129" s="113"/>
      <c r="C129" s="179"/>
      <c r="D129" s="179"/>
      <c r="E129" s="179"/>
      <c r="F129" s="179"/>
      <c r="G129" s="179"/>
      <c r="H129" s="179"/>
      <c r="I129" s="179"/>
      <c r="J129" s="179"/>
      <c r="K129" s="179"/>
      <c r="L129" s="179"/>
      <c r="M129" s="179"/>
      <c r="N129" s="179"/>
      <c r="O129" s="179"/>
      <c r="P129" s="179"/>
      <c r="Q129" s="179"/>
      <c r="R129" s="179"/>
      <c r="S129" s="179"/>
      <c r="T129" s="179"/>
      <c r="U129" s="43"/>
    </row>
    <row r="130" spans="1:21">
      <c r="A130" s="113"/>
      <c r="B130" s="113"/>
      <c r="C130" s="179"/>
      <c r="D130" s="179"/>
      <c r="E130" s="179"/>
      <c r="F130" s="179"/>
      <c r="G130" s="179"/>
      <c r="H130" s="179"/>
      <c r="I130" s="179"/>
      <c r="J130" s="179"/>
      <c r="K130" s="179"/>
      <c r="L130" s="179"/>
      <c r="M130" s="179"/>
      <c r="N130" s="179"/>
      <c r="O130" s="179"/>
      <c r="P130" s="179"/>
      <c r="Q130" s="179"/>
      <c r="R130" s="179"/>
      <c r="S130" s="179"/>
      <c r="T130" s="179"/>
      <c r="U130" s="43"/>
    </row>
    <row r="131" spans="1:21">
      <c r="A131" s="113"/>
      <c r="B131" s="113"/>
      <c r="C131" s="179"/>
      <c r="D131" s="179"/>
      <c r="E131" s="179"/>
      <c r="F131" s="179"/>
      <c r="G131" s="179"/>
      <c r="H131" s="179"/>
      <c r="I131" s="179"/>
      <c r="J131" s="179"/>
      <c r="K131" s="179"/>
      <c r="L131" s="179"/>
      <c r="M131" s="179"/>
      <c r="N131" s="179"/>
      <c r="O131" s="179"/>
      <c r="P131" s="179"/>
      <c r="Q131" s="179"/>
      <c r="R131" s="179"/>
      <c r="S131" s="179"/>
      <c r="T131" s="179"/>
      <c r="U131" s="43"/>
    </row>
    <row r="132" spans="1:21">
      <c r="A132" s="113"/>
      <c r="B132" s="113"/>
      <c r="C132" s="179"/>
      <c r="D132" s="179"/>
      <c r="E132" s="179"/>
      <c r="F132" s="179"/>
      <c r="G132" s="179"/>
      <c r="H132" s="179"/>
      <c r="I132" s="179"/>
      <c r="J132" s="179"/>
      <c r="K132" s="179"/>
      <c r="L132" s="179"/>
      <c r="M132" s="179"/>
      <c r="N132" s="179"/>
      <c r="O132" s="179"/>
      <c r="P132" s="179"/>
      <c r="Q132" s="179"/>
      <c r="R132" s="179"/>
      <c r="S132" s="179"/>
      <c r="T132" s="179"/>
      <c r="U132" s="43"/>
    </row>
    <row r="133" spans="1:21">
      <c r="A133" s="113"/>
      <c r="B133" s="113"/>
      <c r="C133" s="179"/>
      <c r="D133" s="179"/>
      <c r="E133" s="179"/>
      <c r="F133" s="179"/>
      <c r="G133" s="179"/>
      <c r="H133" s="179"/>
      <c r="I133" s="179"/>
      <c r="J133" s="179"/>
      <c r="K133" s="179"/>
      <c r="L133" s="179"/>
      <c r="M133" s="179"/>
      <c r="N133" s="179"/>
      <c r="O133" s="179"/>
      <c r="P133" s="179"/>
      <c r="Q133" s="179"/>
      <c r="R133" s="179"/>
      <c r="S133" s="179"/>
      <c r="T133" s="179"/>
      <c r="U133" s="43"/>
    </row>
    <row r="134" spans="1:21">
      <c r="A134" s="113"/>
      <c r="B134" s="113"/>
      <c r="C134" s="179"/>
      <c r="D134" s="179"/>
      <c r="E134" s="179"/>
      <c r="F134" s="179"/>
      <c r="G134" s="179"/>
      <c r="H134" s="179"/>
      <c r="I134" s="179"/>
      <c r="J134" s="179"/>
      <c r="K134" s="179"/>
      <c r="L134" s="179"/>
      <c r="M134" s="179"/>
      <c r="N134" s="179"/>
      <c r="O134" s="179"/>
      <c r="P134" s="179"/>
      <c r="Q134" s="179"/>
      <c r="R134" s="179"/>
      <c r="S134" s="179"/>
      <c r="T134" s="179"/>
      <c r="U134" s="43"/>
    </row>
    <row r="135" spans="1:21">
      <c r="A135" s="113"/>
      <c r="B135" s="113"/>
      <c r="C135" s="179"/>
      <c r="D135" s="179"/>
      <c r="E135" s="179"/>
      <c r="F135" s="179"/>
      <c r="G135" s="179"/>
      <c r="H135" s="179"/>
      <c r="I135" s="179"/>
      <c r="J135" s="179"/>
      <c r="K135" s="179"/>
      <c r="L135" s="179"/>
      <c r="M135" s="179"/>
      <c r="N135" s="179"/>
      <c r="O135" s="179"/>
      <c r="P135" s="179"/>
      <c r="Q135" s="179"/>
      <c r="R135" s="179"/>
      <c r="S135" s="179"/>
      <c r="T135" s="179"/>
      <c r="U135" s="43"/>
    </row>
    <row r="136" spans="1:21">
      <c r="A136" s="113"/>
      <c r="B136" s="113"/>
      <c r="C136" s="179"/>
      <c r="D136" s="179"/>
      <c r="E136" s="179"/>
      <c r="F136" s="179"/>
      <c r="G136" s="179"/>
      <c r="H136" s="179"/>
      <c r="I136" s="179"/>
      <c r="J136" s="179"/>
      <c r="K136" s="179"/>
      <c r="L136" s="179"/>
      <c r="M136" s="179"/>
      <c r="N136" s="179"/>
      <c r="O136" s="179"/>
      <c r="P136" s="179"/>
      <c r="Q136" s="179"/>
      <c r="R136" s="179"/>
      <c r="S136" s="179"/>
      <c r="T136" s="179"/>
      <c r="U136" s="43"/>
    </row>
    <row r="137" spans="1:21">
      <c r="A137" s="113"/>
      <c r="B137" s="113"/>
      <c r="C137" s="179"/>
      <c r="D137" s="179"/>
      <c r="E137" s="179"/>
      <c r="F137" s="179"/>
      <c r="G137" s="179"/>
      <c r="H137" s="179"/>
      <c r="I137" s="179"/>
      <c r="J137" s="179"/>
      <c r="K137" s="179"/>
      <c r="L137" s="179"/>
      <c r="M137" s="179"/>
      <c r="N137" s="179"/>
      <c r="O137" s="179"/>
      <c r="P137" s="179"/>
      <c r="Q137" s="179"/>
      <c r="R137" s="179"/>
      <c r="S137" s="179"/>
      <c r="T137" s="179"/>
      <c r="U137" s="43"/>
    </row>
    <row r="138" spans="1:21">
      <c r="A138" s="113"/>
      <c r="B138" s="113"/>
      <c r="C138" s="179"/>
      <c r="D138" s="179"/>
      <c r="E138" s="179"/>
      <c r="F138" s="179"/>
      <c r="G138" s="179"/>
      <c r="H138" s="179"/>
      <c r="I138" s="179"/>
      <c r="J138" s="179"/>
      <c r="K138" s="179"/>
      <c r="L138" s="179"/>
      <c r="M138" s="179"/>
      <c r="N138" s="179"/>
      <c r="O138" s="179"/>
      <c r="P138" s="179"/>
      <c r="Q138" s="179"/>
      <c r="R138" s="179"/>
      <c r="S138" s="179"/>
      <c r="T138" s="179"/>
      <c r="U138" s="43"/>
    </row>
    <row r="139" spans="1:21">
      <c r="A139" s="113"/>
      <c r="B139" s="113"/>
      <c r="C139" s="179"/>
      <c r="D139" s="179"/>
      <c r="E139" s="179"/>
      <c r="F139" s="179"/>
      <c r="G139" s="179"/>
      <c r="H139" s="179"/>
      <c r="I139" s="179"/>
      <c r="J139" s="179"/>
      <c r="K139" s="179"/>
      <c r="L139" s="179"/>
      <c r="M139" s="179"/>
      <c r="N139" s="179"/>
      <c r="O139" s="179"/>
      <c r="P139" s="179"/>
      <c r="Q139" s="179"/>
      <c r="R139" s="179"/>
      <c r="S139" s="179"/>
      <c r="T139" s="179"/>
      <c r="U139" s="43"/>
    </row>
    <row r="140" spans="1:21">
      <c r="A140" s="113"/>
      <c r="B140" s="113"/>
      <c r="C140" s="179"/>
      <c r="D140" s="179"/>
      <c r="E140" s="179"/>
      <c r="F140" s="179"/>
      <c r="G140" s="179"/>
      <c r="H140" s="179"/>
      <c r="I140" s="179"/>
      <c r="J140" s="179"/>
      <c r="K140" s="179"/>
      <c r="L140" s="179"/>
      <c r="M140" s="179"/>
      <c r="N140" s="179"/>
      <c r="O140" s="179"/>
      <c r="P140" s="179"/>
      <c r="Q140" s="179"/>
      <c r="R140" s="179"/>
      <c r="S140" s="179"/>
      <c r="T140" s="179"/>
      <c r="U140" s="43"/>
    </row>
    <row r="141" spans="1:21" s="118" customFormat="1">
      <c r="A141" s="105"/>
      <c r="B141" s="105"/>
      <c r="C141" s="180"/>
      <c r="D141" s="180"/>
      <c r="E141" s="180"/>
      <c r="F141" s="180"/>
      <c r="G141" s="180"/>
      <c r="H141" s="180"/>
      <c r="I141" s="180"/>
      <c r="J141" s="180"/>
      <c r="K141" s="180"/>
      <c r="L141" s="180"/>
      <c r="M141" s="180"/>
      <c r="N141" s="180"/>
      <c r="O141" s="180"/>
      <c r="P141" s="180"/>
      <c r="Q141" s="180"/>
      <c r="R141" s="180"/>
      <c r="S141" s="180"/>
      <c r="T141" s="180"/>
      <c r="U141" s="177"/>
    </row>
    <row r="142" spans="1:21">
      <c r="A142" s="113"/>
      <c r="B142" s="113"/>
      <c r="C142" s="179"/>
      <c r="D142" s="179"/>
      <c r="E142" s="179"/>
      <c r="F142" s="179"/>
      <c r="G142" s="179"/>
      <c r="H142" s="179"/>
      <c r="I142" s="179"/>
      <c r="J142" s="179"/>
      <c r="K142" s="179"/>
      <c r="L142" s="179"/>
      <c r="M142" s="179"/>
      <c r="N142" s="179"/>
      <c r="O142" s="179"/>
      <c r="P142" s="179"/>
      <c r="Q142" s="179"/>
      <c r="R142" s="179"/>
      <c r="S142" s="179"/>
      <c r="T142" s="179"/>
      <c r="U142" s="43"/>
    </row>
    <row r="143" spans="1:21">
      <c r="A143" s="113"/>
      <c r="B143" s="113"/>
      <c r="C143" s="179"/>
      <c r="D143" s="179"/>
      <c r="E143" s="179"/>
      <c r="F143" s="179"/>
      <c r="G143" s="179"/>
      <c r="H143" s="179"/>
      <c r="I143" s="179"/>
      <c r="J143" s="179"/>
      <c r="K143" s="179"/>
      <c r="L143" s="179"/>
      <c r="M143" s="179"/>
      <c r="N143" s="179"/>
      <c r="O143" s="179"/>
      <c r="P143" s="179"/>
      <c r="Q143" s="179"/>
      <c r="R143" s="179"/>
      <c r="S143" s="179"/>
      <c r="T143" s="179"/>
      <c r="U143" s="43"/>
    </row>
    <row r="144" spans="1:21">
      <c r="A144" s="113"/>
      <c r="B144" s="113"/>
      <c r="C144" s="179"/>
      <c r="D144" s="179"/>
      <c r="E144" s="179"/>
      <c r="F144" s="179"/>
      <c r="G144" s="179"/>
      <c r="H144" s="179"/>
      <c r="I144" s="179"/>
      <c r="J144" s="179"/>
      <c r="K144" s="179"/>
      <c r="L144" s="179"/>
      <c r="M144" s="179"/>
      <c r="N144" s="179"/>
      <c r="O144" s="179"/>
      <c r="P144" s="179"/>
      <c r="Q144" s="179"/>
      <c r="R144" s="179"/>
      <c r="S144" s="179"/>
      <c r="T144" s="179"/>
      <c r="U144" s="43"/>
    </row>
    <row r="145" spans="1:21">
      <c r="A145" s="113"/>
      <c r="B145" s="113"/>
      <c r="C145" s="179"/>
      <c r="D145" s="179"/>
      <c r="E145" s="179"/>
      <c r="F145" s="179"/>
      <c r="G145" s="179"/>
      <c r="H145" s="179"/>
      <c r="I145" s="179"/>
      <c r="J145" s="179"/>
      <c r="K145" s="179"/>
      <c r="L145" s="179"/>
      <c r="M145" s="179"/>
      <c r="N145" s="179"/>
      <c r="O145" s="179"/>
      <c r="P145" s="179"/>
      <c r="Q145" s="179"/>
      <c r="R145" s="179"/>
      <c r="S145" s="179"/>
      <c r="T145" s="179"/>
      <c r="U145" s="43"/>
    </row>
    <row r="146" spans="1:21">
      <c r="A146" s="113"/>
      <c r="B146" s="113"/>
      <c r="C146" s="179"/>
      <c r="D146" s="179"/>
      <c r="E146" s="179"/>
      <c r="F146" s="179"/>
      <c r="G146" s="179"/>
      <c r="H146" s="179"/>
      <c r="I146" s="179"/>
      <c r="J146" s="179"/>
      <c r="K146" s="179"/>
      <c r="L146" s="179"/>
      <c r="M146" s="179"/>
      <c r="N146" s="179"/>
      <c r="O146" s="179"/>
      <c r="P146" s="179"/>
      <c r="Q146" s="179"/>
      <c r="R146" s="179"/>
      <c r="S146" s="179"/>
      <c r="T146" s="179"/>
      <c r="U146" s="43"/>
    </row>
    <row r="147" spans="1:21">
      <c r="A147" s="113"/>
      <c r="B147" s="113"/>
      <c r="C147" s="179"/>
      <c r="D147" s="179"/>
      <c r="E147" s="179"/>
      <c r="F147" s="179"/>
      <c r="G147" s="179"/>
      <c r="H147" s="179"/>
      <c r="I147" s="179"/>
      <c r="J147" s="179"/>
      <c r="K147" s="179"/>
      <c r="L147" s="179"/>
      <c r="M147" s="179"/>
      <c r="N147" s="179"/>
      <c r="O147" s="179"/>
      <c r="P147" s="179"/>
      <c r="Q147" s="179"/>
      <c r="R147" s="179"/>
      <c r="S147" s="179"/>
      <c r="T147" s="179"/>
      <c r="U147" s="43"/>
    </row>
    <row r="148" spans="1:21">
      <c r="A148" s="113"/>
      <c r="B148" s="113"/>
      <c r="C148" s="179"/>
      <c r="D148" s="179"/>
      <c r="E148" s="179"/>
      <c r="F148" s="179"/>
      <c r="G148" s="179"/>
      <c r="H148" s="179"/>
      <c r="I148" s="179"/>
      <c r="J148" s="179"/>
      <c r="K148" s="179"/>
      <c r="L148" s="179"/>
      <c r="M148" s="179"/>
      <c r="N148" s="179"/>
      <c r="O148" s="179"/>
      <c r="P148" s="179"/>
      <c r="Q148" s="179"/>
      <c r="R148" s="179"/>
      <c r="S148" s="179"/>
      <c r="T148" s="179"/>
      <c r="U148" s="43"/>
    </row>
    <row r="149" spans="1:21">
      <c r="A149" s="113"/>
      <c r="B149" s="113"/>
      <c r="C149" s="179"/>
      <c r="D149" s="179"/>
      <c r="E149" s="179"/>
      <c r="F149" s="179"/>
      <c r="G149" s="179"/>
      <c r="H149" s="179"/>
      <c r="I149" s="179"/>
      <c r="J149" s="179"/>
      <c r="K149" s="179"/>
      <c r="L149" s="179"/>
      <c r="M149" s="179"/>
      <c r="N149" s="179"/>
      <c r="O149" s="179"/>
      <c r="P149" s="179"/>
      <c r="Q149" s="179"/>
      <c r="R149" s="179"/>
      <c r="S149" s="179"/>
      <c r="T149" s="179"/>
      <c r="U149" s="43"/>
    </row>
    <row r="150" spans="1:21">
      <c r="A150" s="113"/>
      <c r="B150" s="113"/>
      <c r="C150" s="179"/>
      <c r="D150" s="179"/>
      <c r="E150" s="179"/>
      <c r="F150" s="179"/>
      <c r="G150" s="179"/>
      <c r="H150" s="179"/>
      <c r="I150" s="179"/>
      <c r="J150" s="179"/>
      <c r="K150" s="179"/>
      <c r="L150" s="179"/>
      <c r="M150" s="179"/>
      <c r="N150" s="179"/>
      <c r="O150" s="179"/>
      <c r="P150" s="179"/>
      <c r="Q150" s="179"/>
      <c r="R150" s="179"/>
      <c r="S150" s="179"/>
      <c r="T150" s="179"/>
      <c r="U150" s="43"/>
    </row>
    <row r="151" spans="1:21">
      <c r="A151" s="113"/>
      <c r="B151" s="113"/>
      <c r="C151" s="179"/>
      <c r="D151" s="179"/>
      <c r="E151" s="179"/>
      <c r="F151" s="179"/>
      <c r="G151" s="179"/>
      <c r="H151" s="179"/>
      <c r="I151" s="179"/>
      <c r="J151" s="179"/>
      <c r="K151" s="179"/>
      <c r="L151" s="179"/>
      <c r="M151" s="179"/>
      <c r="N151" s="179"/>
      <c r="O151" s="179"/>
      <c r="P151" s="179"/>
      <c r="Q151" s="179"/>
      <c r="R151" s="179"/>
      <c r="S151" s="179"/>
      <c r="T151" s="179"/>
      <c r="U151" s="43"/>
    </row>
    <row r="152" spans="1:21" s="118" customFormat="1">
      <c r="A152" s="105"/>
      <c r="B152" s="105"/>
      <c r="C152" s="180"/>
      <c r="D152" s="180"/>
      <c r="E152" s="180"/>
      <c r="F152" s="180"/>
      <c r="G152" s="180"/>
      <c r="H152" s="180"/>
      <c r="I152" s="180"/>
      <c r="J152" s="180"/>
      <c r="K152" s="180"/>
      <c r="L152" s="180"/>
      <c r="M152" s="180"/>
      <c r="N152" s="180"/>
      <c r="O152" s="180"/>
      <c r="P152" s="180"/>
      <c r="Q152" s="180"/>
      <c r="R152" s="180"/>
      <c r="S152" s="180"/>
      <c r="T152" s="180"/>
      <c r="U152" s="177"/>
    </row>
    <row r="153" spans="1:21">
      <c r="A153" s="113"/>
      <c r="B153" s="113"/>
      <c r="C153" s="179"/>
      <c r="D153" s="179"/>
      <c r="E153" s="179"/>
      <c r="F153" s="179"/>
      <c r="G153" s="179"/>
      <c r="H153" s="179"/>
      <c r="I153" s="179"/>
      <c r="J153" s="179"/>
      <c r="K153" s="179"/>
      <c r="L153" s="179"/>
      <c r="M153" s="179"/>
      <c r="N153" s="179"/>
      <c r="O153" s="179"/>
      <c r="P153" s="179"/>
      <c r="Q153" s="179"/>
      <c r="R153" s="179"/>
      <c r="S153" s="179"/>
      <c r="T153" s="179"/>
      <c r="U153" s="43"/>
    </row>
    <row r="154" spans="1:21">
      <c r="A154" s="113"/>
      <c r="B154" s="113"/>
      <c r="C154" s="179"/>
      <c r="D154" s="179"/>
      <c r="E154" s="179"/>
      <c r="F154" s="179"/>
      <c r="G154" s="179"/>
      <c r="H154" s="179"/>
      <c r="I154" s="179"/>
      <c r="J154" s="179"/>
      <c r="K154" s="179"/>
      <c r="L154" s="179"/>
      <c r="M154" s="179"/>
      <c r="N154" s="179"/>
      <c r="O154" s="179"/>
      <c r="P154" s="179"/>
      <c r="Q154" s="179"/>
      <c r="R154" s="179"/>
      <c r="S154" s="179"/>
      <c r="T154" s="179"/>
      <c r="U154" s="43"/>
    </row>
    <row r="155" spans="1:21">
      <c r="A155" s="113"/>
      <c r="B155" s="113"/>
      <c r="C155" s="179"/>
      <c r="D155" s="179"/>
      <c r="E155" s="179"/>
      <c r="F155" s="179"/>
      <c r="G155" s="179"/>
      <c r="H155" s="179"/>
      <c r="I155" s="179"/>
      <c r="J155" s="179"/>
      <c r="K155" s="179"/>
      <c r="L155" s="179"/>
      <c r="M155" s="179"/>
      <c r="N155" s="179"/>
      <c r="O155" s="179"/>
      <c r="P155" s="179"/>
      <c r="Q155" s="179"/>
      <c r="R155" s="179"/>
      <c r="S155" s="179"/>
      <c r="T155" s="179"/>
      <c r="U155" s="43"/>
    </row>
    <row r="156" spans="1:21">
      <c r="A156" s="113"/>
      <c r="B156" s="113"/>
      <c r="C156" s="179"/>
      <c r="D156" s="179"/>
      <c r="E156" s="179"/>
      <c r="F156" s="179"/>
      <c r="G156" s="179"/>
      <c r="H156" s="179"/>
      <c r="I156" s="179"/>
      <c r="J156" s="179"/>
      <c r="K156" s="179"/>
      <c r="L156" s="179"/>
      <c r="M156" s="179"/>
      <c r="N156" s="179"/>
      <c r="O156" s="179"/>
      <c r="P156" s="179"/>
      <c r="Q156" s="179"/>
      <c r="R156" s="179"/>
      <c r="S156" s="179"/>
      <c r="T156" s="179"/>
      <c r="U156" s="43"/>
    </row>
    <row r="157" spans="1:21">
      <c r="A157" s="113"/>
      <c r="B157" s="113"/>
      <c r="C157" s="179"/>
      <c r="D157" s="179"/>
      <c r="E157" s="179"/>
      <c r="F157" s="179"/>
      <c r="G157" s="179"/>
      <c r="H157" s="179"/>
      <c r="I157" s="179"/>
      <c r="J157" s="179"/>
      <c r="K157" s="179"/>
      <c r="L157" s="179"/>
      <c r="M157" s="179"/>
      <c r="N157" s="179"/>
      <c r="O157" s="179"/>
      <c r="P157" s="179"/>
      <c r="Q157" s="179"/>
      <c r="R157" s="179"/>
      <c r="S157" s="179"/>
      <c r="T157" s="179"/>
      <c r="U157" s="43"/>
    </row>
    <row r="158" spans="1:21">
      <c r="A158" s="113"/>
      <c r="B158" s="113"/>
      <c r="C158" s="179"/>
      <c r="D158" s="179"/>
      <c r="E158" s="179"/>
      <c r="F158" s="179"/>
      <c r="G158" s="179"/>
      <c r="H158" s="179"/>
      <c r="I158" s="179"/>
      <c r="J158" s="179"/>
      <c r="K158" s="179"/>
      <c r="L158" s="179"/>
      <c r="M158" s="179"/>
      <c r="N158" s="179"/>
      <c r="O158" s="179"/>
      <c r="P158" s="179"/>
      <c r="Q158" s="179"/>
      <c r="R158" s="179"/>
      <c r="S158" s="179"/>
      <c r="T158" s="179"/>
      <c r="U158" s="43"/>
    </row>
    <row r="159" spans="1:21">
      <c r="A159" s="113"/>
      <c r="B159" s="113"/>
      <c r="C159" s="179"/>
      <c r="D159" s="179"/>
      <c r="E159" s="179"/>
      <c r="F159" s="179"/>
      <c r="G159" s="179"/>
      <c r="H159" s="179"/>
      <c r="I159" s="179"/>
      <c r="J159" s="179"/>
      <c r="K159" s="179"/>
      <c r="L159" s="179"/>
      <c r="M159" s="179"/>
      <c r="N159" s="179"/>
      <c r="O159" s="179"/>
      <c r="P159" s="179"/>
      <c r="Q159" s="179"/>
      <c r="R159" s="179"/>
      <c r="S159" s="179"/>
      <c r="T159" s="179"/>
      <c r="U159" s="43"/>
    </row>
    <row r="160" spans="1:21" s="118" customFormat="1">
      <c r="A160" s="105"/>
      <c r="B160" s="105"/>
      <c r="C160" s="180"/>
      <c r="D160" s="180"/>
      <c r="E160" s="180"/>
      <c r="F160" s="180"/>
      <c r="G160" s="180"/>
      <c r="H160" s="180"/>
      <c r="I160" s="180"/>
      <c r="J160" s="180"/>
      <c r="K160" s="180"/>
      <c r="L160" s="180"/>
      <c r="M160" s="180"/>
      <c r="N160" s="180"/>
      <c r="O160" s="180"/>
      <c r="P160" s="180"/>
      <c r="Q160" s="180"/>
      <c r="R160" s="180"/>
      <c r="S160" s="180"/>
      <c r="T160" s="180"/>
      <c r="U160" s="177"/>
    </row>
    <row r="161" spans="1:21">
      <c r="A161" s="113"/>
      <c r="B161" s="113"/>
      <c r="C161" s="179"/>
      <c r="D161" s="179"/>
      <c r="E161" s="179"/>
      <c r="F161" s="179"/>
      <c r="G161" s="179"/>
      <c r="H161" s="179"/>
      <c r="I161" s="179"/>
      <c r="J161" s="179"/>
      <c r="K161" s="179"/>
      <c r="L161" s="179"/>
      <c r="M161" s="179"/>
      <c r="N161" s="179"/>
      <c r="O161" s="179"/>
      <c r="P161" s="179"/>
      <c r="Q161" s="179"/>
      <c r="R161" s="179"/>
      <c r="S161" s="179"/>
      <c r="T161" s="179"/>
      <c r="U161" s="43"/>
    </row>
    <row r="162" spans="1:21">
      <c r="A162" s="113"/>
      <c r="B162" s="113"/>
      <c r="C162" s="179"/>
      <c r="D162" s="179"/>
      <c r="E162" s="179"/>
      <c r="F162" s="179"/>
      <c r="G162" s="179"/>
      <c r="H162" s="179"/>
      <c r="I162" s="179"/>
      <c r="J162" s="179"/>
      <c r="K162" s="179"/>
      <c r="L162" s="179"/>
      <c r="M162" s="179"/>
      <c r="N162" s="179"/>
      <c r="O162" s="179"/>
      <c r="P162" s="179"/>
      <c r="Q162" s="179"/>
      <c r="R162" s="179"/>
      <c r="S162" s="179"/>
      <c r="T162" s="179"/>
      <c r="U162" s="43"/>
    </row>
    <row r="163" spans="1:21">
      <c r="A163" s="113"/>
      <c r="B163" s="113"/>
      <c r="C163" s="179"/>
      <c r="D163" s="179"/>
      <c r="E163" s="179"/>
      <c r="F163" s="179"/>
      <c r="G163" s="179"/>
      <c r="H163" s="179"/>
      <c r="I163" s="179"/>
      <c r="J163" s="179"/>
      <c r="K163" s="179"/>
      <c r="L163" s="179"/>
      <c r="M163" s="179"/>
      <c r="N163" s="179"/>
      <c r="O163" s="179"/>
      <c r="P163" s="179"/>
      <c r="Q163" s="179"/>
      <c r="R163" s="179"/>
      <c r="S163" s="179"/>
      <c r="T163" s="179"/>
      <c r="U163" s="43"/>
    </row>
    <row r="164" spans="1:21" s="118" customFormat="1">
      <c r="A164" s="105"/>
      <c r="B164" s="105"/>
      <c r="C164" s="180"/>
      <c r="D164" s="180"/>
      <c r="E164" s="180"/>
      <c r="F164" s="180"/>
      <c r="G164" s="180"/>
      <c r="H164" s="180"/>
      <c r="I164" s="180"/>
      <c r="J164" s="180"/>
      <c r="K164" s="180"/>
      <c r="L164" s="180"/>
      <c r="M164" s="180"/>
      <c r="N164" s="180"/>
      <c r="O164" s="180"/>
      <c r="P164" s="180"/>
      <c r="Q164" s="180"/>
      <c r="R164" s="180"/>
      <c r="S164" s="180"/>
      <c r="T164" s="180"/>
      <c r="U164" s="177"/>
    </row>
    <row r="165" spans="1:21">
      <c r="A165" s="113"/>
      <c r="B165" s="113"/>
      <c r="C165" s="179"/>
      <c r="D165" s="179"/>
      <c r="E165" s="179"/>
      <c r="F165" s="179"/>
      <c r="G165" s="179"/>
      <c r="H165" s="179"/>
      <c r="I165" s="179"/>
      <c r="J165" s="179"/>
      <c r="K165" s="179"/>
      <c r="L165" s="179"/>
      <c r="M165" s="179"/>
      <c r="N165" s="179"/>
      <c r="O165" s="179"/>
      <c r="P165" s="179"/>
      <c r="Q165" s="179"/>
      <c r="R165" s="179"/>
      <c r="S165" s="179"/>
      <c r="T165" s="179"/>
      <c r="U165" s="43"/>
    </row>
    <row r="166" spans="1:21" s="118" customFormat="1">
      <c r="A166" s="105"/>
      <c r="B166" s="105"/>
      <c r="C166" s="180"/>
      <c r="D166" s="180"/>
      <c r="E166" s="180"/>
      <c r="F166" s="180"/>
      <c r="G166" s="180"/>
      <c r="H166" s="180"/>
      <c r="I166" s="180"/>
      <c r="J166" s="180"/>
      <c r="K166" s="180"/>
      <c r="L166" s="180"/>
      <c r="M166" s="180"/>
      <c r="N166" s="180"/>
      <c r="O166" s="180"/>
      <c r="P166" s="180"/>
      <c r="Q166" s="180"/>
      <c r="R166" s="180"/>
      <c r="S166" s="180"/>
      <c r="T166" s="180"/>
      <c r="U166" s="177"/>
    </row>
    <row r="167" spans="1:21">
      <c r="A167" s="113"/>
      <c r="B167" s="113"/>
      <c r="C167" s="179"/>
      <c r="D167" s="179"/>
      <c r="E167" s="179"/>
      <c r="F167" s="179"/>
      <c r="G167" s="179"/>
      <c r="H167" s="179"/>
      <c r="I167" s="179"/>
      <c r="J167" s="179"/>
      <c r="K167" s="179"/>
      <c r="L167" s="179"/>
      <c r="M167" s="179"/>
      <c r="N167" s="179"/>
      <c r="O167" s="179"/>
      <c r="P167" s="179"/>
      <c r="Q167" s="179"/>
      <c r="R167" s="179"/>
      <c r="S167" s="179"/>
      <c r="T167" s="179"/>
      <c r="U167" s="43"/>
    </row>
    <row r="168" spans="1:21">
      <c r="A168" s="105"/>
      <c r="B168" s="105"/>
      <c r="C168" s="180"/>
      <c r="D168" s="180"/>
      <c r="E168" s="180"/>
      <c r="F168" s="180"/>
      <c r="G168" s="180"/>
      <c r="H168" s="180"/>
      <c r="I168" s="180"/>
      <c r="J168" s="180"/>
      <c r="K168" s="180"/>
      <c r="L168" s="180"/>
      <c r="M168" s="180"/>
      <c r="N168" s="180"/>
      <c r="O168" s="180"/>
      <c r="P168" s="180"/>
      <c r="Q168" s="180"/>
      <c r="R168" s="180"/>
      <c r="S168" s="180"/>
      <c r="T168" s="180"/>
      <c r="U168" s="43"/>
    </row>
    <row r="169" spans="1:21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</row>
    <row r="170" spans="1:21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</row>
    <row r="171" spans="1:21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</row>
    <row r="172" spans="1:21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</row>
    <row r="173" spans="1:21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</row>
    <row r="174" spans="1:21" s="98" customFormat="1">
      <c r="A174" s="105"/>
      <c r="B174" s="105"/>
      <c r="C174" s="105"/>
      <c r="D174" s="105"/>
      <c r="E174" s="105"/>
      <c r="F174" s="105"/>
      <c r="G174" s="105"/>
      <c r="H174" s="105"/>
      <c r="I174" s="105"/>
      <c r="J174" s="105"/>
      <c r="K174" s="105"/>
      <c r="L174" s="105"/>
      <c r="M174" s="105"/>
      <c r="N174" s="105"/>
      <c r="O174" s="105"/>
      <c r="P174" s="105"/>
      <c r="Q174" s="177"/>
      <c r="R174" s="177"/>
      <c r="S174" s="43"/>
      <c r="T174" s="177"/>
      <c r="U174" s="177"/>
    </row>
    <row r="175" spans="1:21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</row>
    <row r="176" spans="1:21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</row>
    <row r="177" spans="1:21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</row>
    <row r="178" spans="1:21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</row>
    <row r="179" spans="1:21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</row>
    <row r="180" spans="1:21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</row>
    <row r="181" spans="1:21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</row>
    <row r="182" spans="1:21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</row>
    <row r="183" spans="1:21" ht="11.45" customHeight="1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</row>
    <row r="184" spans="1:21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</row>
    <row r="185" spans="1:21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</row>
    <row r="186" spans="1:21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</row>
    <row r="187" spans="1:21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</row>
    <row r="188" spans="1:21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</row>
    <row r="189" spans="1:21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</row>
    <row r="190" spans="1:21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</row>
    <row r="191" spans="1:21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</row>
    <row r="192" spans="1:21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</row>
    <row r="193" spans="1:21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</row>
    <row r="194" spans="1:21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</row>
    <row r="195" spans="1:21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</row>
    <row r="196" spans="1:21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</row>
    <row r="197" spans="1:21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</row>
    <row r="198" spans="1:21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</row>
    <row r="199" spans="1:21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</row>
    <row r="200" spans="1:21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</row>
    <row r="201" spans="1:21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</row>
    <row r="202" spans="1:21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</row>
    <row r="203" spans="1:21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</row>
    <row r="204" spans="1:21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</row>
    <row r="205" spans="1:21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</row>
    <row r="206" spans="1:21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</row>
    <row r="207" spans="1:21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</row>
    <row r="208" spans="1:21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</row>
    <row r="209" spans="1:21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</row>
    <row r="210" spans="1:21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</row>
    <row r="211" spans="1:21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</row>
    <row r="212" spans="1:21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</row>
    <row r="213" spans="1:21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</row>
    <row r="214" spans="1:21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</row>
    <row r="215" spans="1:21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</row>
    <row r="216" spans="1:21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</row>
    <row r="217" spans="1:21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</row>
    <row r="218" spans="1:21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</row>
    <row r="219" spans="1:21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</row>
    <row r="220" spans="1:21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</row>
    <row r="221" spans="1:21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</row>
    <row r="222" spans="1:21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</row>
    <row r="223" spans="1:21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</row>
    <row r="224" spans="1:21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</row>
    <row r="225" spans="1:21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</row>
    <row r="226" spans="1:21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</row>
    <row r="227" spans="1:21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</row>
    <row r="228" spans="1:21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</row>
    <row r="229" spans="1:21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</row>
    <row r="230" spans="1:21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</row>
    <row r="231" spans="1:21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</row>
    <row r="232" spans="1:21">
      <c r="A232" s="42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</row>
    <row r="233" spans="1:21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</row>
    <row r="234" spans="1:21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</row>
    <row r="235" spans="1:21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</row>
    <row r="236" spans="1:21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</row>
    <row r="237" spans="1:21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</row>
    <row r="238" spans="1:21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</row>
    <row r="239" spans="1:21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</row>
    <row r="240" spans="1:21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</row>
    <row r="241" spans="1:21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</row>
    <row r="242" spans="1:21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</row>
    <row r="243" spans="1:21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</row>
    <row r="244" spans="1:21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</row>
    <row r="245" spans="1:21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</row>
    <row r="246" spans="1:21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</row>
    <row r="247" spans="1:21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</row>
    <row r="248" spans="1:21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</row>
    <row r="249" spans="1:21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181"/>
      <c r="T249" s="43"/>
      <c r="U249" s="43"/>
    </row>
    <row r="250" spans="1:21">
      <c r="A250" s="43"/>
      <c r="B250" s="181"/>
      <c r="C250" s="181"/>
      <c r="D250" s="181"/>
      <c r="E250" s="181"/>
      <c r="F250" s="181"/>
      <c r="G250" s="181"/>
      <c r="H250" s="181"/>
      <c r="I250" s="181"/>
      <c r="J250" s="181"/>
      <c r="K250" s="181"/>
      <c r="L250" s="181"/>
      <c r="M250" s="181"/>
      <c r="N250" s="181"/>
      <c r="O250" s="181"/>
      <c r="P250" s="181"/>
      <c r="Q250" s="181"/>
      <c r="R250" s="181"/>
      <c r="S250" s="181"/>
      <c r="T250" s="43"/>
      <c r="U250" s="43"/>
    </row>
    <row r="251" spans="1:21">
      <c r="A251" s="43"/>
      <c r="B251" s="43"/>
      <c r="C251" s="181"/>
      <c r="D251" s="181"/>
      <c r="E251" s="181"/>
      <c r="F251" s="181"/>
      <c r="G251" s="181"/>
      <c r="H251" s="181"/>
      <c r="I251" s="181"/>
      <c r="J251" s="181"/>
      <c r="K251" s="181"/>
      <c r="L251" s="181"/>
      <c r="M251" s="181"/>
      <c r="N251" s="181"/>
      <c r="O251" s="181"/>
      <c r="P251" s="181"/>
      <c r="Q251" s="181"/>
      <c r="R251" s="181"/>
      <c r="S251" s="43"/>
      <c r="T251" s="181"/>
      <c r="U251" s="43"/>
    </row>
    <row r="252" spans="1:21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</row>
    <row r="253" spans="1:21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</row>
    <row r="254" spans="1:21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</row>
    <row r="255" spans="1:21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</row>
    <row r="256" spans="1:21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</row>
    <row r="257" spans="1:21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</row>
    <row r="258" spans="1:21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</row>
    <row r="259" spans="1:21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</row>
    <row r="260" spans="1:21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</row>
    <row r="261" spans="1:21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</row>
    <row r="262" spans="1:21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</row>
    <row r="263" spans="1:21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</row>
    <row r="264" spans="1:21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</row>
    <row r="265" spans="1:21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</row>
    <row r="266" spans="1:21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</row>
    <row r="267" spans="1:21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</row>
    <row r="268" spans="1:21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</row>
    <row r="269" spans="1:21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</row>
    <row r="270" spans="1:21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</row>
    <row r="271" spans="1:21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</row>
    <row r="272" spans="1:21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</row>
    <row r="273" spans="1:21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</row>
    <row r="274" spans="1:21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</row>
    <row r="275" spans="1:21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</row>
    <row r="276" spans="1:21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</row>
    <row r="277" spans="1:21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</row>
    <row r="278" spans="1:21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</row>
    <row r="279" spans="1:21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</row>
    <row r="280" spans="1:21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</row>
    <row r="281" spans="1:21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</row>
    <row r="282" spans="1:21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</row>
    <row r="283" spans="1:21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</row>
    <row r="284" spans="1:21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</row>
    <row r="285" spans="1:21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</row>
    <row r="286" spans="1:21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</row>
    <row r="287" spans="1:21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</row>
    <row r="288" spans="1:21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</row>
    <row r="289" spans="1:21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</row>
    <row r="290" spans="1:21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</row>
    <row r="291" spans="1:21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</row>
    <row r="292" spans="1:21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</row>
    <row r="293" spans="1:21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</row>
    <row r="294" spans="1:21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</row>
    <row r="295" spans="1:21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</row>
    <row r="296" spans="1:21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</row>
    <row r="297" spans="1:21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</row>
    <row r="298" spans="1:21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</row>
    <row r="299" spans="1:21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</row>
    <row r="300" spans="1:21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</row>
    <row r="301" spans="1:21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</row>
    <row r="302" spans="1:21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</row>
    <row r="303" spans="1:21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</row>
    <row r="304" spans="1:21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</row>
    <row r="305" spans="1:21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</row>
    <row r="306" spans="1:21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</row>
    <row r="307" spans="1:21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</row>
    <row r="308" spans="1:21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</row>
    <row r="309" spans="1:21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</row>
    <row r="310" spans="1:21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</row>
    <row r="311" spans="1:21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</row>
    <row r="312" spans="1:21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</row>
    <row r="313" spans="1:21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</row>
    <row r="314" spans="1:21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</row>
    <row r="315" spans="1:21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</row>
    <row r="316" spans="1:21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</row>
    <row r="317" spans="1:21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</row>
    <row r="318" spans="1:21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</row>
    <row r="319" spans="1:21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</row>
    <row r="320" spans="1:21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</row>
    <row r="321" spans="1:21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</row>
    <row r="322" spans="1:21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</row>
    <row r="323" spans="1:21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</row>
    <row r="324" spans="1:21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</row>
    <row r="325" spans="1:21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</row>
    <row r="326" spans="1:21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</row>
    <row r="327" spans="1:21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</row>
    <row r="328" spans="1:21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</row>
    <row r="329" spans="1:21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</row>
    <row r="330" spans="1:21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</row>
    <row r="331" spans="1:21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</row>
    <row r="332" spans="1:21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</row>
    <row r="333" spans="1:21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</row>
    <row r="334" spans="1:21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</row>
    <row r="335" spans="1:21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</row>
    <row r="336" spans="1:21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</row>
    <row r="337" spans="1:21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</row>
    <row r="338" spans="1:21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</row>
    <row r="339" spans="1:21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</row>
    <row r="340" spans="1:21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</row>
    <row r="341" spans="1:21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</row>
    <row r="342" spans="1:21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</row>
    <row r="343" spans="1:21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</row>
    <row r="344" spans="1:21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</row>
    <row r="345" spans="1:21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</row>
    <row r="346" spans="1:21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</row>
    <row r="347" spans="1:21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</row>
    <row r="348" spans="1:21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</row>
    <row r="349" spans="1:21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</row>
    <row r="350" spans="1:21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</row>
    <row r="351" spans="1:21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</row>
    <row r="352" spans="1:21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</row>
    <row r="353" spans="1:21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</row>
    <row r="354" spans="1:21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</row>
    <row r="355" spans="1:21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</row>
    <row r="356" spans="1:21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</row>
    <row r="357" spans="1:21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</row>
    <row r="358" spans="1:21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</row>
    <row r="359" spans="1:21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</row>
    <row r="360" spans="1:21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</row>
    <row r="361" spans="1:21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</row>
    <row r="362" spans="1:21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</row>
    <row r="363" spans="1:21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</row>
    <row r="364" spans="1:21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</row>
    <row r="365" spans="1:21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</row>
    <row r="366" spans="1:21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</row>
    <row r="367" spans="1:21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</row>
    <row r="368" spans="1:21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</row>
    <row r="369" spans="1:21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</row>
    <row r="370" spans="1:21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</row>
    <row r="371" spans="1:21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</row>
    <row r="372" spans="1:21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</row>
    <row r="373" spans="1:21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</row>
    <row r="374" spans="1:21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</row>
    <row r="375" spans="1:21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</row>
    <row r="376" spans="1:21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</row>
    <row r="377" spans="1:21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</row>
    <row r="378" spans="1:21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</row>
    <row r="379" spans="1:21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</row>
    <row r="380" spans="1:21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</row>
    <row r="381" spans="1:21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</row>
    <row r="382" spans="1:21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</row>
    <row r="383" spans="1:21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</row>
    <row r="384" spans="1:21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</row>
    <row r="385" spans="1:21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</row>
    <row r="386" spans="1:21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</row>
    <row r="387" spans="1:21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</row>
    <row r="388" spans="1:21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</row>
    <row r="389" spans="1:21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</row>
    <row r="390" spans="1:21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</row>
    <row r="391" spans="1:21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</row>
    <row r="392" spans="1:21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</row>
    <row r="393" spans="1:21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</row>
    <row r="394" spans="1:21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</row>
    <row r="395" spans="1:21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</row>
    <row r="396" spans="1:21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</row>
    <row r="397" spans="1:21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</row>
    <row r="398" spans="1:21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</row>
    <row r="399" spans="1:21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</row>
    <row r="400" spans="1:21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</row>
    <row r="401" spans="1:21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</row>
    <row r="402" spans="1:21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</row>
    <row r="403" spans="1:21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</row>
    <row r="404" spans="1:21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</row>
    <row r="405" spans="1:21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</row>
    <row r="406" spans="1:21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</row>
    <row r="407" spans="1:21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</row>
    <row r="408" spans="1:21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</row>
    <row r="409" spans="1:21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</row>
    <row r="410" spans="1:21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</row>
    <row r="411" spans="1:21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</row>
    <row r="412" spans="1:21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</row>
    <row r="413" spans="1:21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</row>
    <row r="414" spans="1:21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</row>
    <row r="415" spans="1:21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</row>
    <row r="416" spans="1:21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</row>
    <row r="417" spans="1:21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</row>
    <row r="418" spans="1:21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</row>
    <row r="419" spans="1:21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</row>
    <row r="420" spans="1:21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</row>
    <row r="421" spans="1:21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</row>
    <row r="422" spans="1:21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</row>
    <row r="423" spans="1:21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</row>
    <row r="424" spans="1:21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</row>
    <row r="425" spans="1:21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</row>
    <row r="426" spans="1:21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</row>
    <row r="427" spans="1:21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</row>
    <row r="428" spans="1:21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</row>
    <row r="429" spans="1:21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</row>
    <row r="430" spans="1:21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</row>
    <row r="431" spans="1:21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</row>
    <row r="432" spans="1:21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</row>
    <row r="433" spans="1:21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</row>
    <row r="434" spans="1:21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</row>
    <row r="435" spans="1:21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</row>
    <row r="436" spans="1:21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</row>
    <row r="437" spans="1:21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</row>
    <row r="438" spans="1:21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</row>
    <row r="439" spans="1:21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</row>
    <row r="440" spans="1:21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</row>
    <row r="441" spans="1:21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</row>
    <row r="442" spans="1:21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</row>
    <row r="443" spans="1:21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</row>
    <row r="444" spans="1:21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</row>
    <row r="445" spans="1:21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</row>
    <row r="446" spans="1:21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</row>
    <row r="447" spans="1:21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</row>
    <row r="448" spans="1:21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</row>
    <row r="449" spans="1:21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</row>
    <row r="450" spans="1:21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</row>
    <row r="451" spans="1:21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</row>
    <row r="452" spans="1:21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</row>
    <row r="453" spans="1:21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</row>
    <row r="454" spans="1:21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</row>
    <row r="455" spans="1:21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</row>
    <row r="456" spans="1:21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</row>
    <row r="457" spans="1:21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</row>
    <row r="458" spans="1:21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</row>
    <row r="459" spans="1:21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</row>
    <row r="460" spans="1:21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</row>
    <row r="461" spans="1:21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</row>
    <row r="462" spans="1:21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</row>
    <row r="463" spans="1:21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</row>
    <row r="464" spans="1:21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</row>
    <row r="465" spans="1:21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</row>
    <row r="466" spans="1:21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</row>
    <row r="467" spans="1:21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</row>
    <row r="468" spans="1:21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</row>
    <row r="469" spans="1:21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</row>
    <row r="470" spans="1:21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</row>
    <row r="471" spans="1:21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</row>
    <row r="472" spans="1:21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</row>
    <row r="473" spans="1:21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</row>
    <row r="474" spans="1:21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</row>
    <row r="475" spans="1:21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</row>
    <row r="476" spans="1:21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</row>
    <row r="477" spans="1:21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</row>
    <row r="478" spans="1:21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</row>
    <row r="479" spans="1:21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</row>
    <row r="480" spans="1:21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</row>
    <row r="481" spans="1:21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</row>
    <row r="482" spans="1:21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</row>
    <row r="483" spans="1:21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</row>
    <row r="484" spans="1:21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</row>
    <row r="485" spans="1:21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</row>
    <row r="486" spans="1:21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</row>
    <row r="487" spans="1:21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</row>
    <row r="488" spans="1:21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</row>
    <row r="489" spans="1:21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</row>
    <row r="490" spans="1:21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</row>
    <row r="491" spans="1:21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</row>
    <row r="492" spans="1:21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</row>
    <row r="493" spans="1:21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</row>
    <row r="494" spans="1:21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</row>
    <row r="495" spans="1:21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</row>
    <row r="496" spans="1:21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</row>
    <row r="497" spans="1:21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</row>
    <row r="498" spans="1:21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</row>
    <row r="499" spans="1:21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</row>
    <row r="500" spans="1:21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</row>
    <row r="501" spans="1:21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</row>
    <row r="502" spans="1:21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</row>
    <row r="503" spans="1:21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</row>
    <row r="504" spans="1:21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</row>
    <row r="505" spans="1:21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</row>
    <row r="506" spans="1:21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</row>
    <row r="507" spans="1:21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</row>
    <row r="508" spans="1:21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</row>
    <row r="509" spans="1:21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</row>
    <row r="510" spans="1:21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</row>
    <row r="511" spans="1:21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</row>
    <row r="512" spans="1:21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</row>
    <row r="513" spans="1:21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</row>
    <row r="514" spans="1:21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</row>
    <row r="515" spans="1:21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</row>
    <row r="516" spans="1:21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</row>
    <row r="517" spans="1:21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</row>
    <row r="518" spans="1:21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</row>
    <row r="519" spans="1:21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</row>
    <row r="520" spans="1:21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</row>
  </sheetData>
  <mergeCells count="11">
    <mergeCell ref="V6:V7"/>
    <mergeCell ref="A2:T2"/>
    <mergeCell ref="A3:T3"/>
    <mergeCell ref="A95:A96"/>
    <mergeCell ref="B95:B96"/>
    <mergeCell ref="C95:S95"/>
    <mergeCell ref="T95:T96"/>
    <mergeCell ref="A6:A7"/>
    <mergeCell ref="B6:B7"/>
    <mergeCell ref="T6:T7"/>
    <mergeCell ref="C6:S6"/>
  </mergeCells>
  <conditionalFormatting sqref="C19 E19 G19 I19 K19 M19 O19 Q19 S19">
    <cfRule type="cellIs" dxfId="0" priority="1" operator="equal">
      <formula>$K$135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/>
  </sheetViews>
  <sheetFormatPr baseColWidth="10" defaultColWidth="8.6640625" defaultRowHeight="15"/>
  <cols>
    <col min="1" max="1" width="4.88671875" style="143" customWidth="1"/>
    <col min="2" max="2" width="26.6640625" style="143" customWidth="1"/>
    <col min="3" max="3" width="38" style="143" customWidth="1"/>
    <col min="4" max="9" width="11.6640625" style="143" customWidth="1"/>
    <col min="10" max="16384" width="8.6640625" style="143"/>
  </cols>
  <sheetData>
    <row r="1" spans="1:15" ht="20.25">
      <c r="A1" s="144"/>
      <c r="B1" s="145"/>
      <c r="C1" s="144"/>
      <c r="D1" s="144"/>
      <c r="E1" s="146"/>
      <c r="F1" s="146"/>
      <c r="G1" s="146"/>
      <c r="H1" s="144"/>
    </row>
    <row r="2" spans="1:15" ht="20.25">
      <c r="A2" s="144"/>
      <c r="B2" s="146"/>
      <c r="C2" s="146"/>
      <c r="D2" s="146"/>
      <c r="E2" s="146"/>
      <c r="F2" s="146"/>
      <c r="G2" s="146"/>
      <c r="H2" s="144"/>
    </row>
    <row r="3" spans="1:15" ht="20.25" customHeight="1">
      <c r="A3" s="144"/>
      <c r="B3" s="146"/>
      <c r="C3" s="340" t="str">
        <f>+Presentación!C4</f>
        <v>ESTADÍSTICA ANUAL DE PRESTACIONES DE SALUD DEL SISTEMA ISAPRE</v>
      </c>
      <c r="D3" s="340"/>
      <c r="E3" s="340"/>
      <c r="F3" s="340"/>
      <c r="G3" s="340"/>
      <c r="H3" s="340"/>
    </row>
    <row r="4" spans="1:15" ht="20.25">
      <c r="A4" s="144"/>
      <c r="B4" s="146"/>
      <c r="C4" s="340"/>
      <c r="D4" s="340"/>
      <c r="E4" s="340"/>
      <c r="F4" s="340"/>
      <c r="G4" s="340"/>
      <c r="H4" s="340"/>
    </row>
    <row r="5" spans="1:15" ht="13.9" customHeight="1">
      <c r="A5" s="144"/>
      <c r="B5" s="147"/>
      <c r="C5" s="341" t="s">
        <v>252</v>
      </c>
      <c r="D5" s="341"/>
      <c r="E5" s="341"/>
      <c r="F5" s="341"/>
      <c r="G5" s="341"/>
      <c r="H5" s="341"/>
    </row>
    <row r="6" spans="1:15">
      <c r="A6" s="144"/>
    </row>
    <row r="7" spans="1:15">
      <c r="A7" s="144"/>
      <c r="B7" s="148"/>
      <c r="C7" s="144"/>
      <c r="D7" s="144"/>
      <c r="E7" s="144"/>
      <c r="F7" s="144"/>
      <c r="G7" s="144"/>
      <c r="H7" s="144"/>
    </row>
    <row r="8" spans="1:15" ht="18">
      <c r="B8" s="83" t="s">
        <v>180</v>
      </c>
    </row>
    <row r="10" spans="1:15" ht="20.45" customHeight="1" thickBot="1">
      <c r="B10" s="85" t="s">
        <v>181</v>
      </c>
      <c r="C10" s="342" t="s">
        <v>182</v>
      </c>
      <c r="D10" s="343"/>
      <c r="E10" s="343"/>
      <c r="F10" s="343"/>
      <c r="G10" s="343"/>
      <c r="H10" s="343"/>
    </row>
    <row r="11" spans="1:15" ht="6" customHeight="1" thickTop="1">
      <c r="B11" s="149"/>
      <c r="C11" s="150"/>
      <c r="D11" s="149"/>
      <c r="E11" s="149"/>
      <c r="F11" s="149"/>
      <c r="G11" s="149"/>
      <c r="H11" s="149"/>
    </row>
    <row r="12" spans="1:15" ht="42.6" customHeight="1">
      <c r="B12" s="151">
        <v>1</v>
      </c>
      <c r="C12" s="344" t="s">
        <v>227</v>
      </c>
      <c r="D12" s="345"/>
      <c r="E12" s="345"/>
      <c r="F12" s="345"/>
      <c r="G12" s="345"/>
      <c r="H12" s="345"/>
      <c r="J12" s="152"/>
      <c r="K12" s="152"/>
      <c r="L12" s="152"/>
      <c r="M12" s="152"/>
      <c r="N12" s="152"/>
      <c r="O12" s="152"/>
    </row>
    <row r="13" spans="1:15" s="154" customFormat="1" ht="42.6" customHeight="1">
      <c r="A13" s="153"/>
      <c r="B13" s="151">
        <v>2</v>
      </c>
      <c r="C13" s="346" t="s">
        <v>228</v>
      </c>
      <c r="D13" s="347"/>
      <c r="E13" s="347"/>
      <c r="F13" s="347"/>
      <c r="G13" s="347"/>
      <c r="H13" s="347"/>
      <c r="I13" s="165"/>
      <c r="J13" s="152"/>
      <c r="K13" s="152"/>
      <c r="L13" s="152"/>
      <c r="M13" s="152"/>
      <c r="N13" s="152"/>
      <c r="O13" s="152"/>
    </row>
    <row r="14" spans="1:15" s="154" customFormat="1" ht="42.6" customHeight="1">
      <c r="A14" s="153"/>
      <c r="B14" s="151">
        <v>3</v>
      </c>
      <c r="C14" s="344" t="s">
        <v>16</v>
      </c>
      <c r="D14" s="345"/>
      <c r="E14" s="345"/>
      <c r="F14" s="345"/>
      <c r="G14" s="345"/>
      <c r="H14" s="345"/>
      <c r="J14" s="152"/>
      <c r="K14" s="152"/>
      <c r="L14" s="152"/>
      <c r="M14" s="152"/>
      <c r="N14" s="152"/>
      <c r="O14" s="152"/>
    </row>
    <row r="15" spans="1:15" s="144" customFormat="1" ht="42.6" customHeight="1">
      <c r="A15" s="155"/>
      <c r="B15" s="156">
        <v>4</v>
      </c>
      <c r="C15" s="349" t="s">
        <v>183</v>
      </c>
      <c r="D15" s="350"/>
      <c r="E15" s="350"/>
      <c r="F15" s="350"/>
      <c r="G15" s="350"/>
      <c r="H15" s="350"/>
      <c r="I15" s="157"/>
      <c r="J15" s="157"/>
    </row>
    <row r="16" spans="1:15" s="144" customFormat="1" ht="42.6" customHeight="1">
      <c r="A16" s="155"/>
      <c r="B16" s="156">
        <v>5</v>
      </c>
      <c r="C16" s="349" t="s">
        <v>251</v>
      </c>
      <c r="D16" s="350"/>
      <c r="E16" s="350"/>
      <c r="F16" s="350"/>
      <c r="G16" s="350"/>
      <c r="H16" s="350"/>
      <c r="I16" s="157"/>
      <c r="J16" s="157"/>
    </row>
    <row r="17" spans="1:10" s="144" customFormat="1" ht="42.6" customHeight="1">
      <c r="A17" s="155"/>
      <c r="B17" s="156">
        <v>6</v>
      </c>
      <c r="C17" s="349" t="s">
        <v>225</v>
      </c>
      <c r="D17" s="350"/>
      <c r="E17" s="350"/>
      <c r="F17" s="350"/>
      <c r="G17" s="350"/>
      <c r="H17" s="350"/>
      <c r="I17" s="157"/>
      <c r="J17" s="157"/>
    </row>
    <row r="18" spans="1:10" s="144" customFormat="1" ht="42.6" customHeight="1">
      <c r="A18" s="155"/>
      <c r="B18" s="156">
        <v>7</v>
      </c>
      <c r="C18" s="351" t="s">
        <v>233</v>
      </c>
      <c r="D18" s="352"/>
      <c r="E18" s="352"/>
      <c r="F18" s="352"/>
      <c r="G18" s="352"/>
      <c r="H18" s="352"/>
      <c r="I18" s="157"/>
      <c r="J18" s="157"/>
    </row>
    <row r="19" spans="1:10" s="144" customFormat="1" ht="42.6" customHeight="1">
      <c r="A19" s="155"/>
      <c r="B19" s="156">
        <v>8</v>
      </c>
      <c r="C19" s="351" t="s">
        <v>234</v>
      </c>
      <c r="D19" s="352"/>
      <c r="E19" s="352"/>
      <c r="F19" s="352"/>
      <c r="G19" s="352"/>
      <c r="H19" s="352"/>
      <c r="I19" s="157"/>
      <c r="J19" s="157"/>
    </row>
    <row r="20" spans="1:10" s="144" customFormat="1" ht="42.6" customHeight="1">
      <c r="A20" s="155"/>
      <c r="B20" s="156">
        <v>9</v>
      </c>
      <c r="C20" s="351" t="s">
        <v>250</v>
      </c>
      <c r="D20" s="352"/>
      <c r="E20" s="352"/>
      <c r="F20" s="352"/>
      <c r="G20" s="352"/>
      <c r="H20" s="352"/>
      <c r="I20" s="157"/>
      <c r="J20" s="157"/>
    </row>
    <row r="21" spans="1:10" s="144" customFormat="1" ht="42.6" customHeight="1">
      <c r="A21" s="155"/>
      <c r="B21" s="156">
        <v>10</v>
      </c>
      <c r="C21" s="349" t="s">
        <v>253</v>
      </c>
      <c r="D21" s="350"/>
      <c r="E21" s="350"/>
      <c r="F21" s="350"/>
      <c r="G21" s="350"/>
      <c r="H21" s="350"/>
      <c r="I21" s="157"/>
      <c r="J21" s="157"/>
    </row>
    <row r="22" spans="1:10" s="144" customFormat="1" ht="42.6" customHeight="1">
      <c r="A22" s="155"/>
      <c r="B22" s="156">
        <v>11</v>
      </c>
      <c r="C22" s="349" t="s">
        <v>272</v>
      </c>
      <c r="D22" s="350"/>
      <c r="E22" s="350"/>
      <c r="F22" s="350"/>
      <c r="G22" s="350"/>
      <c r="H22" s="350"/>
      <c r="I22" s="157"/>
      <c r="J22" s="157"/>
    </row>
    <row r="23" spans="1:10" s="144" customFormat="1" ht="12.75">
      <c r="A23" s="153"/>
      <c r="B23" s="158"/>
      <c r="C23" s="159"/>
      <c r="D23" s="157"/>
      <c r="E23" s="157"/>
      <c r="F23" s="157"/>
      <c r="G23" s="157"/>
      <c r="H23" s="157"/>
      <c r="I23" s="157"/>
      <c r="J23" s="157"/>
    </row>
    <row r="24" spans="1:10" s="144" customFormat="1" ht="12.75">
      <c r="A24" s="153"/>
      <c r="B24" s="158"/>
      <c r="C24" s="157"/>
      <c r="D24" s="157"/>
      <c r="E24" s="157"/>
      <c r="F24" s="157"/>
      <c r="G24" s="157"/>
      <c r="H24" s="157"/>
      <c r="I24" s="157"/>
      <c r="J24" s="157"/>
    </row>
    <row r="25" spans="1:10" s="144" customFormat="1" ht="12.75">
      <c r="A25" s="153"/>
      <c r="B25" s="158"/>
      <c r="C25" s="157"/>
      <c r="D25" s="157"/>
      <c r="E25" s="157"/>
      <c r="F25" s="157"/>
      <c r="G25" s="157"/>
      <c r="H25" s="157"/>
      <c r="I25" s="157"/>
      <c r="J25" s="157"/>
    </row>
    <row r="26" spans="1:10" s="144" customFormat="1" ht="12.75">
      <c r="A26" s="153"/>
      <c r="B26" s="158"/>
      <c r="C26" s="157"/>
      <c r="D26" s="157"/>
      <c r="E26" s="157"/>
      <c r="F26" s="157"/>
      <c r="G26" s="157"/>
      <c r="H26" s="157"/>
      <c r="I26" s="157"/>
      <c r="J26" s="157"/>
    </row>
    <row r="27" spans="1:10" s="144" customFormat="1" ht="12.6" customHeight="1">
      <c r="A27" s="153"/>
      <c r="B27" s="158"/>
      <c r="C27" s="160"/>
      <c r="D27" s="160"/>
      <c r="E27" s="160"/>
      <c r="F27" s="160"/>
      <c r="G27" s="160"/>
      <c r="H27" s="160"/>
      <c r="I27" s="157"/>
      <c r="J27" s="157"/>
    </row>
    <row r="28" spans="1:10" s="162" customFormat="1" ht="19.5" customHeight="1">
      <c r="A28" s="161"/>
      <c r="B28" s="158"/>
      <c r="C28" s="160"/>
      <c r="D28" s="160"/>
      <c r="E28" s="160"/>
      <c r="F28" s="160"/>
      <c r="G28" s="160"/>
      <c r="H28" s="160"/>
      <c r="I28" s="160"/>
      <c r="J28" s="160"/>
    </row>
    <row r="29" spans="1:10" s="162" customFormat="1" ht="12.75">
      <c r="A29" s="161"/>
      <c r="B29" s="158"/>
      <c r="C29" s="160"/>
      <c r="D29" s="160"/>
      <c r="E29" s="160"/>
      <c r="F29" s="160"/>
      <c r="G29" s="160"/>
      <c r="H29" s="160"/>
      <c r="I29" s="160"/>
      <c r="J29" s="160"/>
    </row>
    <row r="30" spans="1:10" s="162" customFormat="1" ht="12.6" customHeight="1">
      <c r="A30" s="161"/>
      <c r="B30" s="158"/>
      <c r="C30" s="160"/>
      <c r="D30" s="160"/>
      <c r="E30" s="160"/>
      <c r="F30" s="160"/>
      <c r="G30" s="160"/>
      <c r="H30" s="160"/>
      <c r="I30" s="160"/>
      <c r="J30" s="160"/>
    </row>
    <row r="31" spans="1:10" s="162" customFormat="1" ht="12.75">
      <c r="A31" s="161"/>
      <c r="B31" s="163"/>
      <c r="C31" s="160"/>
      <c r="D31" s="160"/>
      <c r="E31" s="157"/>
      <c r="F31" s="157"/>
      <c r="G31" s="157"/>
      <c r="H31" s="157"/>
      <c r="I31" s="160"/>
      <c r="J31" s="160"/>
    </row>
    <row r="32" spans="1:10" s="144" customFormat="1" ht="12.75">
      <c r="A32" s="153"/>
      <c r="B32" s="154"/>
      <c r="C32" s="160"/>
      <c r="D32" s="160"/>
      <c r="E32" s="160"/>
      <c r="F32" s="160"/>
      <c r="G32" s="160"/>
      <c r="H32" s="160"/>
      <c r="I32" s="157"/>
      <c r="J32" s="157"/>
    </row>
    <row r="33" spans="1:10" s="162" customFormat="1" ht="12.75">
      <c r="A33" s="161"/>
      <c r="B33" s="163"/>
      <c r="C33" s="160"/>
      <c r="D33" s="160"/>
      <c r="E33" s="157"/>
      <c r="F33" s="157"/>
      <c r="G33" s="157"/>
      <c r="H33" s="157"/>
      <c r="I33" s="160"/>
      <c r="J33" s="160"/>
    </row>
    <row r="34" spans="1:10" s="144" customFormat="1" ht="12.75">
      <c r="A34" s="153"/>
      <c r="B34" s="154"/>
      <c r="C34" s="160"/>
      <c r="D34" s="160"/>
      <c r="E34" s="157"/>
      <c r="F34" s="157"/>
      <c r="G34" s="157"/>
      <c r="H34" s="157"/>
      <c r="I34" s="157"/>
      <c r="J34" s="157"/>
    </row>
    <row r="35" spans="1:10" s="144" customFormat="1" ht="12.75">
      <c r="A35" s="153"/>
      <c r="B35" s="154"/>
      <c r="C35" s="160"/>
      <c r="D35" s="160"/>
      <c r="E35" s="157"/>
      <c r="F35" s="157"/>
      <c r="G35" s="157"/>
      <c r="H35" s="157"/>
      <c r="I35" s="157"/>
      <c r="J35" s="157"/>
    </row>
    <row r="36" spans="1:10" s="144" customFormat="1" ht="12.75">
      <c r="A36" s="153"/>
      <c r="B36" s="154"/>
      <c r="C36" s="160"/>
      <c r="D36" s="160"/>
      <c r="E36" s="157"/>
      <c r="F36" s="157"/>
      <c r="G36" s="157"/>
      <c r="H36" s="157"/>
      <c r="I36" s="157"/>
      <c r="J36" s="157"/>
    </row>
    <row r="37" spans="1:10" s="144" customFormat="1" ht="12.75">
      <c r="A37" s="153"/>
      <c r="B37" s="154"/>
      <c r="C37" s="157"/>
      <c r="D37" s="157"/>
      <c r="E37" s="157"/>
      <c r="F37" s="157"/>
      <c r="G37" s="157"/>
      <c r="H37" s="157"/>
      <c r="I37" s="157"/>
      <c r="J37" s="157"/>
    </row>
    <row r="38" spans="1:10" s="144" customFormat="1" ht="12.75">
      <c r="A38" s="153"/>
      <c r="B38" s="154"/>
      <c r="C38" s="157"/>
      <c r="D38" s="157"/>
      <c r="E38" s="157"/>
      <c r="F38" s="157"/>
      <c r="G38" s="157"/>
      <c r="H38" s="157"/>
      <c r="I38" s="157"/>
      <c r="J38" s="157"/>
    </row>
    <row r="39" spans="1:10" s="144" customFormat="1" ht="12.75">
      <c r="A39" s="153"/>
      <c r="B39" s="154"/>
      <c r="C39" s="157"/>
      <c r="D39" s="157"/>
      <c r="E39" s="157"/>
      <c r="F39" s="157"/>
      <c r="G39" s="157"/>
      <c r="H39" s="157"/>
      <c r="I39" s="157"/>
      <c r="J39" s="157"/>
    </row>
    <row r="40" spans="1:10" s="144" customFormat="1" ht="12.75">
      <c r="A40" s="153"/>
      <c r="B40" s="154"/>
      <c r="C40" s="157"/>
      <c r="D40" s="157"/>
      <c r="E40" s="157"/>
      <c r="F40" s="157"/>
      <c r="G40" s="157"/>
      <c r="H40" s="157"/>
      <c r="I40" s="157"/>
      <c r="J40" s="157"/>
    </row>
    <row r="41" spans="1:10" s="144" customFormat="1" ht="12.75">
      <c r="A41" s="153"/>
      <c r="B41" s="154"/>
      <c r="C41" s="157"/>
      <c r="D41" s="157"/>
      <c r="E41" s="157"/>
      <c r="F41" s="157"/>
      <c r="G41" s="157"/>
      <c r="H41" s="157"/>
      <c r="I41" s="157"/>
      <c r="J41" s="157"/>
    </row>
    <row r="42" spans="1:10" s="144" customFormat="1" ht="12.75">
      <c r="A42" s="153"/>
      <c r="B42" s="154"/>
      <c r="C42" s="348"/>
      <c r="D42" s="348"/>
      <c r="E42" s="348"/>
      <c r="F42" s="348"/>
      <c r="G42" s="348"/>
      <c r="H42" s="348"/>
      <c r="I42" s="157"/>
      <c r="J42" s="157"/>
    </row>
    <row r="43" spans="1:10" s="144" customFormat="1" ht="12.75">
      <c r="A43" s="153"/>
      <c r="B43" s="154"/>
      <c r="C43" s="157"/>
      <c r="D43" s="157"/>
      <c r="E43" s="157"/>
      <c r="F43" s="157"/>
      <c r="G43" s="157"/>
      <c r="H43" s="157"/>
      <c r="I43" s="157"/>
      <c r="J43" s="157"/>
    </row>
    <row r="44" spans="1:10" s="144" customFormat="1" ht="12.75">
      <c r="A44" s="153"/>
      <c r="B44" s="154"/>
      <c r="C44" s="157"/>
      <c r="D44" s="157"/>
      <c r="E44" s="157"/>
      <c r="F44" s="157"/>
      <c r="G44" s="157"/>
      <c r="H44" s="157"/>
      <c r="I44" s="157"/>
      <c r="J44" s="157"/>
    </row>
    <row r="45" spans="1:10" s="144" customFormat="1">
      <c r="A45" s="153"/>
      <c r="B45" s="164"/>
      <c r="C45" s="143"/>
      <c r="D45" s="143"/>
      <c r="E45" s="143"/>
      <c r="F45" s="143"/>
      <c r="G45" s="143"/>
      <c r="H45" s="143"/>
      <c r="I45" s="157"/>
      <c r="J45" s="157"/>
    </row>
    <row r="46" spans="1:10">
      <c r="A46" s="165"/>
      <c r="B46" s="165"/>
    </row>
  </sheetData>
  <mergeCells count="15">
    <mergeCell ref="C42:H42"/>
    <mergeCell ref="C17:H17"/>
    <mergeCell ref="C22:H22"/>
    <mergeCell ref="C14:H14"/>
    <mergeCell ref="C15:H15"/>
    <mergeCell ref="C21:H21"/>
    <mergeCell ref="C18:H18"/>
    <mergeCell ref="C19:H19"/>
    <mergeCell ref="C20:H20"/>
    <mergeCell ref="C16:H16"/>
    <mergeCell ref="C3:H4"/>
    <mergeCell ref="C5:H5"/>
    <mergeCell ref="C10:H10"/>
    <mergeCell ref="C12:H12"/>
    <mergeCell ref="C13:H13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72"/>
  <sheetViews>
    <sheetView showGridLines="0" zoomScaleNormal="100" workbookViewId="0"/>
  </sheetViews>
  <sheetFormatPr baseColWidth="10" defaultColWidth="11.5546875" defaultRowHeight="10.5"/>
  <cols>
    <col min="1" max="1" width="31.33203125" style="53" customWidth="1"/>
    <col min="2" max="2" width="28.5546875" style="53" customWidth="1"/>
    <col min="3" max="4" width="10.21875" style="53" customWidth="1"/>
    <col min="5" max="5" width="9.44140625" style="53" customWidth="1"/>
    <col min="6" max="6" width="10.109375" style="53" customWidth="1"/>
    <col min="7" max="7" width="9.5546875" style="53" customWidth="1"/>
    <col min="8" max="8" width="9.33203125" style="53" customWidth="1"/>
    <col min="9" max="9" width="9.44140625" style="53" customWidth="1"/>
    <col min="10" max="10" width="9.21875" style="53" customWidth="1"/>
    <col min="11" max="11" width="9.109375" style="53" customWidth="1"/>
    <col min="12" max="12" width="9.44140625" style="53" customWidth="1"/>
    <col min="13" max="13" width="9.6640625" style="53" customWidth="1"/>
    <col min="14" max="14" width="9.21875" style="53" customWidth="1"/>
    <col min="15" max="15" width="10.77734375" style="53" customWidth="1"/>
    <col min="16" max="17" width="9.88671875" style="53" customWidth="1"/>
    <col min="18" max="18" width="9.77734375" style="53" customWidth="1"/>
    <col min="19" max="19" width="10.77734375" style="53" customWidth="1"/>
    <col min="20" max="20" width="10.6640625" style="53" customWidth="1"/>
    <col min="21" max="21" width="12.6640625" style="53" bestFit="1" customWidth="1"/>
    <col min="22" max="16384" width="11.5546875" style="53"/>
  </cols>
  <sheetData>
    <row r="2" spans="1:24" ht="11.65" customHeight="1">
      <c r="A2" s="405" t="s">
        <v>269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5"/>
      <c r="U2" s="4"/>
      <c r="V2" s="78"/>
    </row>
    <row r="3" spans="1:24" ht="11.65" customHeight="1">
      <c r="A3" s="353" t="s">
        <v>124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4"/>
      <c r="V3" s="78"/>
    </row>
    <row r="4" spans="1:24" s="4" customFormat="1" ht="11.65" customHeight="1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V4" s="173"/>
    </row>
    <row r="5" spans="1:24" ht="11.65" customHeight="1">
      <c r="A5" s="168"/>
      <c r="B5" s="168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8"/>
      <c r="U5" s="4"/>
      <c r="V5" s="173"/>
    </row>
    <row r="6" spans="1:24" s="166" customFormat="1" ht="12.6" customHeight="1">
      <c r="A6" s="385" t="s">
        <v>68</v>
      </c>
      <c r="B6" s="385" t="s">
        <v>69</v>
      </c>
      <c r="C6" s="401" t="s">
        <v>105</v>
      </c>
      <c r="D6" s="402"/>
      <c r="E6" s="402"/>
      <c r="F6" s="402"/>
      <c r="G6" s="402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  <c r="T6" s="398" t="s">
        <v>0</v>
      </c>
      <c r="U6" s="252"/>
      <c r="V6" s="375"/>
      <c r="X6" s="53"/>
    </row>
    <row r="7" spans="1:24" s="57" customFormat="1" ht="21.75" customHeight="1">
      <c r="A7" s="388"/>
      <c r="B7" s="388"/>
      <c r="C7" s="404" t="s">
        <v>106</v>
      </c>
      <c r="D7" s="404" t="s">
        <v>107</v>
      </c>
      <c r="E7" s="404" t="s">
        <v>108</v>
      </c>
      <c r="F7" s="404" t="s">
        <v>109</v>
      </c>
      <c r="G7" s="404" t="s">
        <v>110</v>
      </c>
      <c r="H7" s="404" t="s">
        <v>111</v>
      </c>
      <c r="I7" s="404" t="s">
        <v>112</v>
      </c>
      <c r="J7" s="404" t="s">
        <v>113</v>
      </c>
      <c r="K7" s="404" t="s">
        <v>114</v>
      </c>
      <c r="L7" s="404" t="s">
        <v>115</v>
      </c>
      <c r="M7" s="404" t="s">
        <v>116</v>
      </c>
      <c r="N7" s="404" t="s">
        <v>117</v>
      </c>
      <c r="O7" s="404" t="s">
        <v>118</v>
      </c>
      <c r="P7" s="404" t="s">
        <v>119</v>
      </c>
      <c r="Q7" s="404" t="s">
        <v>120</v>
      </c>
      <c r="R7" s="404" t="s">
        <v>121</v>
      </c>
      <c r="S7" s="404" t="s">
        <v>15</v>
      </c>
      <c r="T7" s="400"/>
      <c r="U7" s="251"/>
      <c r="V7" s="375"/>
      <c r="X7" s="53"/>
    </row>
    <row r="8" spans="1:24" ht="11.65" customHeight="1">
      <c r="A8" s="99" t="s">
        <v>20</v>
      </c>
      <c r="B8" s="99" t="s">
        <v>26</v>
      </c>
      <c r="C8" s="335">
        <v>2690877413</v>
      </c>
      <c r="D8" s="335">
        <v>10734046617</v>
      </c>
      <c r="E8" s="335">
        <v>2110001257</v>
      </c>
      <c r="F8" s="335">
        <v>3946614736</v>
      </c>
      <c r="G8" s="335">
        <v>15429461084</v>
      </c>
      <c r="H8" s="335">
        <v>8854989657</v>
      </c>
      <c r="I8" s="335">
        <v>3519363795</v>
      </c>
      <c r="J8" s="335">
        <v>11930735008</v>
      </c>
      <c r="K8" s="335">
        <v>4070375053</v>
      </c>
      <c r="L8" s="335">
        <v>6407216449</v>
      </c>
      <c r="M8" s="335">
        <v>318752850</v>
      </c>
      <c r="N8" s="335">
        <v>2102166513</v>
      </c>
      <c r="O8" s="335">
        <v>206281325516</v>
      </c>
      <c r="P8" s="335">
        <v>1801336731</v>
      </c>
      <c r="Q8" s="335">
        <v>909141286</v>
      </c>
      <c r="R8" s="335">
        <v>1262193679</v>
      </c>
      <c r="S8" s="335">
        <v>5607093314</v>
      </c>
      <c r="T8" s="335">
        <v>287975690958</v>
      </c>
    </row>
    <row r="9" spans="1:24" ht="11.65" customHeight="1">
      <c r="A9" s="99"/>
      <c r="B9" s="99" t="s">
        <v>27</v>
      </c>
      <c r="C9" s="335">
        <v>3389656</v>
      </c>
      <c r="D9" s="335">
        <v>24967745</v>
      </c>
      <c r="E9" s="335">
        <v>3177129</v>
      </c>
      <c r="F9" s="335">
        <v>18977211</v>
      </c>
      <c r="G9" s="335">
        <v>39831937</v>
      </c>
      <c r="H9" s="335">
        <v>10932665</v>
      </c>
      <c r="I9" s="335">
        <v>20843840</v>
      </c>
      <c r="J9" s="335">
        <v>13020695</v>
      </c>
      <c r="K9" s="335">
        <v>16765203</v>
      </c>
      <c r="L9" s="335">
        <v>5961512</v>
      </c>
      <c r="M9" s="335">
        <v>973729</v>
      </c>
      <c r="N9" s="335">
        <v>2306034</v>
      </c>
      <c r="O9" s="335">
        <v>356813377</v>
      </c>
      <c r="P9" s="335">
        <v>3489720</v>
      </c>
      <c r="Q9" s="335">
        <v>3125512</v>
      </c>
      <c r="R9" s="335">
        <v>2343815</v>
      </c>
      <c r="S9" s="335">
        <v>90540220</v>
      </c>
      <c r="T9" s="335">
        <v>617460000</v>
      </c>
    </row>
    <row r="10" spans="1:24" ht="11.65" customHeight="1">
      <c r="A10" s="99"/>
      <c r="B10" s="99" t="s">
        <v>28</v>
      </c>
      <c r="C10" s="335">
        <v>65041455</v>
      </c>
      <c r="D10" s="335">
        <v>498276263</v>
      </c>
      <c r="E10" s="335">
        <v>74633970</v>
      </c>
      <c r="F10" s="335">
        <v>130308167</v>
      </c>
      <c r="G10" s="335">
        <v>802933478</v>
      </c>
      <c r="H10" s="335">
        <v>700057984</v>
      </c>
      <c r="I10" s="335">
        <v>77212245</v>
      </c>
      <c r="J10" s="335">
        <v>777917758</v>
      </c>
      <c r="K10" s="335">
        <v>307207263</v>
      </c>
      <c r="L10" s="335">
        <v>345438528</v>
      </c>
      <c r="M10" s="335">
        <v>9749246</v>
      </c>
      <c r="N10" s="335">
        <v>111146364</v>
      </c>
      <c r="O10" s="335">
        <v>21565566268</v>
      </c>
      <c r="P10" s="335">
        <v>88890892</v>
      </c>
      <c r="Q10" s="335">
        <v>32343499</v>
      </c>
      <c r="R10" s="335">
        <v>43088383</v>
      </c>
      <c r="S10" s="335">
        <v>39544299</v>
      </c>
      <c r="T10" s="335">
        <v>25669356062</v>
      </c>
    </row>
    <row r="11" spans="1:24" ht="11.65" customHeight="1">
      <c r="A11" s="99"/>
      <c r="B11" s="99" t="s">
        <v>162</v>
      </c>
      <c r="C11" s="335">
        <v>5317907</v>
      </c>
      <c r="D11" s="335">
        <v>123046851</v>
      </c>
      <c r="E11" s="335">
        <v>2546292</v>
      </c>
      <c r="F11" s="335">
        <v>4827193</v>
      </c>
      <c r="G11" s="335">
        <v>194276389</v>
      </c>
      <c r="H11" s="335">
        <v>24739051</v>
      </c>
      <c r="I11" s="335">
        <v>10748327</v>
      </c>
      <c r="J11" s="335">
        <v>35728875</v>
      </c>
      <c r="K11" s="335">
        <v>6486188</v>
      </c>
      <c r="L11" s="335">
        <v>22759015</v>
      </c>
      <c r="M11" s="335">
        <v>1075167</v>
      </c>
      <c r="N11" s="335">
        <v>1158559</v>
      </c>
      <c r="O11" s="335">
        <v>5870003722</v>
      </c>
      <c r="P11" s="335">
        <v>2680840</v>
      </c>
      <c r="Q11" s="335">
        <v>8027214</v>
      </c>
      <c r="R11" s="335">
        <v>1041034</v>
      </c>
      <c r="S11" s="335">
        <v>162784855</v>
      </c>
      <c r="T11" s="335">
        <v>6477247479</v>
      </c>
    </row>
    <row r="12" spans="1:24" ht="11.65" customHeight="1">
      <c r="A12" s="100"/>
      <c r="B12" s="100" t="s">
        <v>14</v>
      </c>
      <c r="C12" s="336">
        <v>2764626431</v>
      </c>
      <c r="D12" s="336">
        <v>11380337476</v>
      </c>
      <c r="E12" s="336">
        <v>2190358648</v>
      </c>
      <c r="F12" s="336">
        <v>4100727307</v>
      </c>
      <c r="G12" s="336">
        <v>16466502888</v>
      </c>
      <c r="H12" s="336">
        <v>9590719357</v>
      </c>
      <c r="I12" s="336">
        <v>3628168207</v>
      </c>
      <c r="J12" s="336">
        <v>12757402336</v>
      </c>
      <c r="K12" s="336">
        <v>4400833707</v>
      </c>
      <c r="L12" s="336">
        <v>6781375504</v>
      </c>
      <c r="M12" s="336">
        <v>330550992</v>
      </c>
      <c r="N12" s="336">
        <v>2216777470</v>
      </c>
      <c r="O12" s="336">
        <v>234073708883</v>
      </c>
      <c r="P12" s="336">
        <v>1896398183</v>
      </c>
      <c r="Q12" s="336">
        <v>952637511</v>
      </c>
      <c r="R12" s="336">
        <v>1308666911</v>
      </c>
      <c r="S12" s="336">
        <v>5899962688</v>
      </c>
      <c r="T12" s="336">
        <v>320739754499</v>
      </c>
    </row>
    <row r="13" spans="1:24" ht="11.65" customHeight="1">
      <c r="A13" s="99" t="s">
        <v>21</v>
      </c>
      <c r="B13" s="99" t="s">
        <v>29</v>
      </c>
      <c r="C13" s="335">
        <v>2409713324</v>
      </c>
      <c r="D13" s="335">
        <v>9133000317</v>
      </c>
      <c r="E13" s="335">
        <v>1431496485</v>
      </c>
      <c r="F13" s="335">
        <v>3231702400</v>
      </c>
      <c r="G13" s="335">
        <v>13091752132</v>
      </c>
      <c r="H13" s="335">
        <v>6505739177</v>
      </c>
      <c r="I13" s="335">
        <v>3396445662</v>
      </c>
      <c r="J13" s="335">
        <v>11806975766</v>
      </c>
      <c r="K13" s="335">
        <v>4316862826</v>
      </c>
      <c r="L13" s="335">
        <v>4967727892</v>
      </c>
      <c r="M13" s="335">
        <v>238386868</v>
      </c>
      <c r="N13" s="335">
        <v>1340183703</v>
      </c>
      <c r="O13" s="335">
        <v>154099169819</v>
      </c>
      <c r="P13" s="335">
        <v>1779815467</v>
      </c>
      <c r="Q13" s="335">
        <v>963930525</v>
      </c>
      <c r="R13" s="335">
        <v>1478766668</v>
      </c>
      <c r="S13" s="335">
        <v>1925969469</v>
      </c>
      <c r="T13" s="335">
        <v>222117638500</v>
      </c>
    </row>
    <row r="14" spans="1:24" ht="11.65" customHeight="1">
      <c r="A14" s="99"/>
      <c r="B14" s="99" t="s">
        <v>30</v>
      </c>
      <c r="C14" s="335">
        <v>2230342179</v>
      </c>
      <c r="D14" s="335">
        <v>10788056732</v>
      </c>
      <c r="E14" s="335">
        <v>1315350518</v>
      </c>
      <c r="F14" s="335">
        <v>3301926856</v>
      </c>
      <c r="G14" s="335">
        <v>11024567774</v>
      </c>
      <c r="H14" s="335">
        <v>6967982635</v>
      </c>
      <c r="I14" s="335">
        <v>3027172259</v>
      </c>
      <c r="J14" s="335">
        <v>11632441974</v>
      </c>
      <c r="K14" s="335">
        <v>4617736413</v>
      </c>
      <c r="L14" s="335">
        <v>5564582842</v>
      </c>
      <c r="M14" s="335">
        <v>169067870</v>
      </c>
      <c r="N14" s="335">
        <v>2240429761</v>
      </c>
      <c r="O14" s="335">
        <v>177848747636</v>
      </c>
      <c r="P14" s="335">
        <v>1602130689</v>
      </c>
      <c r="Q14" s="335">
        <v>721776285</v>
      </c>
      <c r="R14" s="335">
        <v>1207963821</v>
      </c>
      <c r="S14" s="335">
        <v>634099599</v>
      </c>
      <c r="T14" s="335">
        <v>244894375843</v>
      </c>
    </row>
    <row r="15" spans="1:24" ht="11.65" customHeight="1">
      <c r="A15" s="99"/>
      <c r="B15" s="99" t="s">
        <v>31</v>
      </c>
      <c r="C15" s="335">
        <v>161404631</v>
      </c>
      <c r="D15" s="335">
        <v>584865397</v>
      </c>
      <c r="E15" s="335">
        <v>74189355</v>
      </c>
      <c r="F15" s="335">
        <v>222021647</v>
      </c>
      <c r="G15" s="335">
        <v>854442062</v>
      </c>
      <c r="H15" s="335">
        <v>396981803</v>
      </c>
      <c r="I15" s="335">
        <v>150590191</v>
      </c>
      <c r="J15" s="335">
        <v>1233362693</v>
      </c>
      <c r="K15" s="335">
        <v>524327362</v>
      </c>
      <c r="L15" s="335">
        <v>506406449</v>
      </c>
      <c r="M15" s="335">
        <v>6269933</v>
      </c>
      <c r="N15" s="335">
        <v>118930419</v>
      </c>
      <c r="O15" s="335">
        <v>19690109051</v>
      </c>
      <c r="P15" s="335">
        <v>92402168</v>
      </c>
      <c r="Q15" s="335">
        <v>48696601</v>
      </c>
      <c r="R15" s="335">
        <v>77332369</v>
      </c>
      <c r="S15" s="335">
        <v>88790162</v>
      </c>
      <c r="T15" s="335">
        <v>24831122293</v>
      </c>
    </row>
    <row r="16" spans="1:24" ht="11.65" customHeight="1">
      <c r="A16" s="100"/>
      <c r="B16" s="100" t="s">
        <v>14</v>
      </c>
      <c r="C16" s="336">
        <v>4801460134</v>
      </c>
      <c r="D16" s="336">
        <v>20505922446</v>
      </c>
      <c r="E16" s="336">
        <v>2821036358</v>
      </c>
      <c r="F16" s="336">
        <v>6755650903</v>
      </c>
      <c r="G16" s="336">
        <v>24970761968</v>
      </c>
      <c r="H16" s="336">
        <v>13870703615</v>
      </c>
      <c r="I16" s="336">
        <v>6574208112</v>
      </c>
      <c r="J16" s="336">
        <v>24672780433</v>
      </c>
      <c r="K16" s="336">
        <v>9458926601</v>
      </c>
      <c r="L16" s="336">
        <v>11038717183</v>
      </c>
      <c r="M16" s="336">
        <v>413724671</v>
      </c>
      <c r="N16" s="336">
        <v>3699543883</v>
      </c>
      <c r="O16" s="336">
        <v>351638026506</v>
      </c>
      <c r="P16" s="336">
        <v>3474348324</v>
      </c>
      <c r="Q16" s="336">
        <v>1734403411</v>
      </c>
      <c r="R16" s="336">
        <v>2764062858</v>
      </c>
      <c r="S16" s="336">
        <v>2648859230</v>
      </c>
      <c r="T16" s="336">
        <v>491843136636</v>
      </c>
    </row>
    <row r="17" spans="1:20" ht="11.65" customHeight="1">
      <c r="A17" s="99" t="s">
        <v>62</v>
      </c>
      <c r="B17" s="99" t="s">
        <v>32</v>
      </c>
      <c r="C17" s="335">
        <v>22350212</v>
      </c>
      <c r="D17" s="335">
        <v>282923679</v>
      </c>
      <c r="E17" s="335">
        <v>22955112</v>
      </c>
      <c r="F17" s="335">
        <v>35042154</v>
      </c>
      <c r="G17" s="335">
        <v>331821564</v>
      </c>
      <c r="H17" s="335">
        <v>179182458</v>
      </c>
      <c r="I17" s="335">
        <v>49192848</v>
      </c>
      <c r="J17" s="335">
        <v>376166910</v>
      </c>
      <c r="K17" s="335">
        <v>104636503</v>
      </c>
      <c r="L17" s="335">
        <v>71898034</v>
      </c>
      <c r="M17" s="335">
        <v>1626355</v>
      </c>
      <c r="N17" s="335">
        <v>16886370</v>
      </c>
      <c r="O17" s="335">
        <v>11856069596</v>
      </c>
      <c r="P17" s="335">
        <v>68601106</v>
      </c>
      <c r="Q17" s="335">
        <v>6602928</v>
      </c>
      <c r="R17" s="335">
        <v>21128923</v>
      </c>
      <c r="S17" s="335">
        <v>36425269</v>
      </c>
      <c r="T17" s="335">
        <v>13483510021</v>
      </c>
    </row>
    <row r="18" spans="1:20" ht="11.65" customHeight="1">
      <c r="A18" s="99"/>
      <c r="B18" s="99" t="s">
        <v>33</v>
      </c>
      <c r="C18" s="335">
        <v>266457478</v>
      </c>
      <c r="D18" s="335">
        <v>1470449851</v>
      </c>
      <c r="E18" s="335">
        <v>222596382</v>
      </c>
      <c r="F18" s="335">
        <v>558682201</v>
      </c>
      <c r="G18" s="335">
        <v>2553437047</v>
      </c>
      <c r="H18" s="335">
        <v>1618982684</v>
      </c>
      <c r="I18" s="335">
        <v>741060110</v>
      </c>
      <c r="J18" s="335">
        <v>1885857916</v>
      </c>
      <c r="K18" s="335">
        <v>705968992</v>
      </c>
      <c r="L18" s="335">
        <v>1007811564</v>
      </c>
      <c r="M18" s="335">
        <v>51711053</v>
      </c>
      <c r="N18" s="335">
        <v>402182753</v>
      </c>
      <c r="O18" s="335">
        <v>38953791246</v>
      </c>
      <c r="P18" s="335">
        <v>275245136</v>
      </c>
      <c r="Q18" s="335">
        <v>145081329</v>
      </c>
      <c r="R18" s="335">
        <v>182015117</v>
      </c>
      <c r="S18" s="335">
        <v>2765668578</v>
      </c>
      <c r="T18" s="335">
        <v>53806999437</v>
      </c>
    </row>
    <row r="19" spans="1:20" ht="11.65" customHeight="1">
      <c r="A19" s="99"/>
      <c r="B19" s="99" t="s">
        <v>35</v>
      </c>
      <c r="C19" s="335">
        <v>119503032</v>
      </c>
      <c r="D19" s="335">
        <v>491800151</v>
      </c>
      <c r="E19" s="335">
        <v>70663593</v>
      </c>
      <c r="F19" s="335">
        <v>364590567</v>
      </c>
      <c r="G19" s="335">
        <v>1391035014</v>
      </c>
      <c r="H19" s="335">
        <v>420348087</v>
      </c>
      <c r="I19" s="335">
        <v>314192686</v>
      </c>
      <c r="J19" s="335">
        <v>618070753</v>
      </c>
      <c r="K19" s="335">
        <v>270072705</v>
      </c>
      <c r="L19" s="335">
        <v>329890204</v>
      </c>
      <c r="M19" s="335">
        <v>31425981</v>
      </c>
      <c r="N19" s="335">
        <v>86278390</v>
      </c>
      <c r="O19" s="335">
        <v>21816425865</v>
      </c>
      <c r="P19" s="335">
        <v>109348649</v>
      </c>
      <c r="Q19" s="335">
        <v>58551361</v>
      </c>
      <c r="R19" s="335">
        <v>77591083</v>
      </c>
      <c r="S19" s="335">
        <v>4819130805</v>
      </c>
      <c r="T19" s="335">
        <v>31388918926</v>
      </c>
    </row>
    <row r="20" spans="1:20" ht="11.65" customHeight="1">
      <c r="A20" s="99"/>
      <c r="B20" s="99" t="s">
        <v>75</v>
      </c>
      <c r="C20" s="335">
        <v>35877431</v>
      </c>
      <c r="D20" s="335">
        <v>120782651</v>
      </c>
      <c r="E20" s="335">
        <v>29227270</v>
      </c>
      <c r="F20" s="335">
        <v>112904919</v>
      </c>
      <c r="G20" s="335">
        <v>501732793</v>
      </c>
      <c r="H20" s="335">
        <v>119331177</v>
      </c>
      <c r="I20" s="335">
        <v>138170349</v>
      </c>
      <c r="J20" s="335">
        <v>303988044</v>
      </c>
      <c r="K20" s="335">
        <v>82661159</v>
      </c>
      <c r="L20" s="335">
        <v>100425920</v>
      </c>
      <c r="M20" s="335">
        <v>10619577</v>
      </c>
      <c r="N20" s="335">
        <v>19529419</v>
      </c>
      <c r="O20" s="335">
        <v>5889453436</v>
      </c>
      <c r="P20" s="335">
        <v>32786109</v>
      </c>
      <c r="Q20" s="335">
        <v>14689358</v>
      </c>
      <c r="R20" s="335">
        <v>31682128</v>
      </c>
      <c r="S20" s="335">
        <v>774928186</v>
      </c>
      <c r="T20" s="335">
        <v>8318789926</v>
      </c>
    </row>
    <row r="21" spans="1:20" ht="11.65" customHeight="1">
      <c r="A21" s="99"/>
      <c r="B21" s="99" t="s">
        <v>76</v>
      </c>
      <c r="C21" s="335">
        <v>963161</v>
      </c>
      <c r="D21" s="335">
        <v>31943876</v>
      </c>
      <c r="E21" s="335">
        <v>8289286</v>
      </c>
      <c r="F21" s="335">
        <v>1674205</v>
      </c>
      <c r="G21" s="335">
        <v>11868684</v>
      </c>
      <c r="H21" s="335">
        <v>6103064</v>
      </c>
      <c r="I21" s="335">
        <v>2568416</v>
      </c>
      <c r="J21" s="335">
        <v>12535091</v>
      </c>
      <c r="K21" s="335">
        <v>622996</v>
      </c>
      <c r="L21" s="335">
        <v>1722806</v>
      </c>
      <c r="M21" s="335">
        <v>265377</v>
      </c>
      <c r="N21" s="335">
        <v>178599</v>
      </c>
      <c r="O21" s="335">
        <v>621149744</v>
      </c>
      <c r="P21" s="335">
        <v>903069</v>
      </c>
      <c r="Q21" s="335">
        <v>311831</v>
      </c>
      <c r="R21" s="335">
        <v>336408</v>
      </c>
      <c r="S21" s="335">
        <v>58863109</v>
      </c>
      <c r="T21" s="335">
        <v>760299722</v>
      </c>
    </row>
    <row r="22" spans="1:20" ht="11.65" customHeight="1">
      <c r="A22" s="99"/>
      <c r="B22" s="99" t="s">
        <v>36</v>
      </c>
      <c r="C22" s="335"/>
      <c r="D22" s="335">
        <v>173139</v>
      </c>
      <c r="E22" s="335"/>
      <c r="F22" s="335">
        <v>6423</v>
      </c>
      <c r="G22" s="335">
        <v>43787</v>
      </c>
      <c r="H22" s="335">
        <v>4700</v>
      </c>
      <c r="I22" s="335">
        <v>1760</v>
      </c>
      <c r="J22" s="335">
        <v>11853</v>
      </c>
      <c r="K22" s="335">
        <v>20615</v>
      </c>
      <c r="L22" s="335"/>
      <c r="M22" s="335"/>
      <c r="N22" s="335"/>
      <c r="O22" s="335">
        <v>9334121</v>
      </c>
      <c r="P22" s="335">
        <v>0</v>
      </c>
      <c r="Q22" s="335"/>
      <c r="R22" s="335"/>
      <c r="S22" s="335">
        <v>152447</v>
      </c>
      <c r="T22" s="335">
        <v>9748845</v>
      </c>
    </row>
    <row r="23" spans="1:20" ht="11.65" customHeight="1">
      <c r="A23" s="99"/>
      <c r="B23" s="99" t="s">
        <v>37</v>
      </c>
      <c r="C23" s="335">
        <v>25655689</v>
      </c>
      <c r="D23" s="335">
        <v>90964135</v>
      </c>
      <c r="E23" s="335">
        <v>19379413</v>
      </c>
      <c r="F23" s="335">
        <v>34526730</v>
      </c>
      <c r="G23" s="335">
        <v>177709719</v>
      </c>
      <c r="H23" s="335">
        <v>164478257</v>
      </c>
      <c r="I23" s="335">
        <v>23850302</v>
      </c>
      <c r="J23" s="335">
        <v>191595434</v>
      </c>
      <c r="K23" s="335">
        <v>48130076</v>
      </c>
      <c r="L23" s="335">
        <v>60103330</v>
      </c>
      <c r="M23" s="335">
        <v>317800</v>
      </c>
      <c r="N23" s="335">
        <v>14552253</v>
      </c>
      <c r="O23" s="335">
        <v>6574935547</v>
      </c>
      <c r="P23" s="335">
        <v>22005297</v>
      </c>
      <c r="Q23" s="335">
        <v>2470321</v>
      </c>
      <c r="R23" s="335">
        <v>6229785</v>
      </c>
      <c r="S23" s="335">
        <v>38169792</v>
      </c>
      <c r="T23" s="335">
        <v>7495073880</v>
      </c>
    </row>
    <row r="24" spans="1:20" ht="11.65" customHeight="1">
      <c r="A24" s="99"/>
      <c r="B24" s="99" t="s">
        <v>38</v>
      </c>
      <c r="C24" s="335">
        <v>65184436</v>
      </c>
      <c r="D24" s="335">
        <v>288823593</v>
      </c>
      <c r="E24" s="335">
        <v>11369003</v>
      </c>
      <c r="F24" s="335">
        <v>110455131</v>
      </c>
      <c r="G24" s="335">
        <v>405500140</v>
      </c>
      <c r="H24" s="335">
        <v>351531447</v>
      </c>
      <c r="I24" s="335">
        <v>77370308</v>
      </c>
      <c r="J24" s="335">
        <v>346554990</v>
      </c>
      <c r="K24" s="335">
        <v>210352719</v>
      </c>
      <c r="L24" s="335">
        <v>123323303</v>
      </c>
      <c r="M24" s="335">
        <v>3214709</v>
      </c>
      <c r="N24" s="335">
        <v>45478500</v>
      </c>
      <c r="O24" s="335">
        <v>4270589767</v>
      </c>
      <c r="P24" s="335">
        <v>35937843</v>
      </c>
      <c r="Q24" s="335">
        <v>39194176</v>
      </c>
      <c r="R24" s="335">
        <v>28945382</v>
      </c>
      <c r="S24" s="335">
        <v>118644722</v>
      </c>
      <c r="T24" s="335">
        <v>6532470169</v>
      </c>
    </row>
    <row r="25" spans="1:20" ht="11.65" customHeight="1">
      <c r="A25" s="99"/>
      <c r="B25" s="99" t="s">
        <v>39</v>
      </c>
      <c r="C25" s="335">
        <v>17259679</v>
      </c>
      <c r="D25" s="335">
        <v>131043185</v>
      </c>
      <c r="E25" s="335">
        <v>9855285</v>
      </c>
      <c r="F25" s="335">
        <v>30519637</v>
      </c>
      <c r="G25" s="335">
        <v>126733131</v>
      </c>
      <c r="H25" s="335">
        <v>94370689</v>
      </c>
      <c r="I25" s="335">
        <v>16525558</v>
      </c>
      <c r="J25" s="335">
        <v>114901537</v>
      </c>
      <c r="K25" s="335">
        <v>43918682</v>
      </c>
      <c r="L25" s="335">
        <v>56426684</v>
      </c>
      <c r="M25" s="335">
        <v>1158118</v>
      </c>
      <c r="N25" s="335">
        <v>11795192</v>
      </c>
      <c r="O25" s="335">
        <v>2404165982</v>
      </c>
      <c r="P25" s="335">
        <v>11866642</v>
      </c>
      <c r="Q25" s="335">
        <v>4243672</v>
      </c>
      <c r="R25" s="335">
        <v>10115392</v>
      </c>
      <c r="S25" s="335">
        <v>33628949</v>
      </c>
      <c r="T25" s="335">
        <v>3118528014</v>
      </c>
    </row>
    <row r="26" spans="1:20" ht="11.65" customHeight="1">
      <c r="A26" s="99"/>
      <c r="B26" s="99" t="s">
        <v>40</v>
      </c>
      <c r="C26" s="335">
        <v>77333940</v>
      </c>
      <c r="D26" s="335">
        <v>19414378</v>
      </c>
      <c r="E26" s="335">
        <v>1643737</v>
      </c>
      <c r="F26" s="335">
        <v>17688376</v>
      </c>
      <c r="G26" s="335">
        <v>175681613</v>
      </c>
      <c r="H26" s="335">
        <v>29699267</v>
      </c>
      <c r="I26" s="335">
        <v>32959072</v>
      </c>
      <c r="J26" s="335">
        <v>96331099</v>
      </c>
      <c r="K26" s="335">
        <v>23541851</v>
      </c>
      <c r="L26" s="335">
        <v>37393720</v>
      </c>
      <c r="M26" s="335">
        <v>629691</v>
      </c>
      <c r="N26" s="335">
        <v>5057008</v>
      </c>
      <c r="O26" s="335">
        <v>1587178125</v>
      </c>
      <c r="P26" s="335">
        <v>12732354</v>
      </c>
      <c r="Q26" s="335">
        <v>793608</v>
      </c>
      <c r="R26" s="335">
        <v>726125</v>
      </c>
      <c r="S26" s="335">
        <v>121116441</v>
      </c>
      <c r="T26" s="335">
        <v>2239920405</v>
      </c>
    </row>
    <row r="27" spans="1:20" ht="11.65" customHeight="1">
      <c r="A27" s="99"/>
      <c r="B27" s="99" t="s">
        <v>41</v>
      </c>
      <c r="C27" s="335">
        <v>301304794</v>
      </c>
      <c r="D27" s="335">
        <v>1057178547</v>
      </c>
      <c r="E27" s="335">
        <v>166431013</v>
      </c>
      <c r="F27" s="335">
        <v>381127208</v>
      </c>
      <c r="G27" s="335">
        <v>1333351044</v>
      </c>
      <c r="H27" s="335">
        <v>1068108024</v>
      </c>
      <c r="I27" s="335">
        <v>355620612</v>
      </c>
      <c r="J27" s="335">
        <v>1527027307</v>
      </c>
      <c r="K27" s="335">
        <v>645434970</v>
      </c>
      <c r="L27" s="335">
        <v>697901892</v>
      </c>
      <c r="M27" s="335">
        <v>11874866</v>
      </c>
      <c r="N27" s="335">
        <v>237104068</v>
      </c>
      <c r="O27" s="335">
        <v>26344511256</v>
      </c>
      <c r="P27" s="335">
        <v>150053439</v>
      </c>
      <c r="Q27" s="335">
        <v>56168165</v>
      </c>
      <c r="R27" s="335">
        <v>126488740</v>
      </c>
      <c r="S27" s="335">
        <v>138354032</v>
      </c>
      <c r="T27" s="335">
        <v>34598039977</v>
      </c>
    </row>
    <row r="28" spans="1:20" ht="11.65" customHeight="1">
      <c r="A28" s="99"/>
      <c r="B28" s="99" t="s">
        <v>42</v>
      </c>
      <c r="C28" s="335">
        <v>110589311</v>
      </c>
      <c r="D28" s="335">
        <v>441228253</v>
      </c>
      <c r="E28" s="335">
        <v>66897994</v>
      </c>
      <c r="F28" s="335">
        <v>165921857</v>
      </c>
      <c r="G28" s="335">
        <v>663586944</v>
      </c>
      <c r="H28" s="335">
        <v>628475832</v>
      </c>
      <c r="I28" s="335">
        <v>168508863</v>
      </c>
      <c r="J28" s="335">
        <v>612796675</v>
      </c>
      <c r="K28" s="335">
        <v>271533164</v>
      </c>
      <c r="L28" s="335">
        <v>449356955</v>
      </c>
      <c r="M28" s="335">
        <v>19260009</v>
      </c>
      <c r="N28" s="335">
        <v>105861807</v>
      </c>
      <c r="O28" s="335">
        <v>10265465451</v>
      </c>
      <c r="P28" s="335">
        <v>120446367</v>
      </c>
      <c r="Q28" s="335">
        <v>45189355</v>
      </c>
      <c r="R28" s="335">
        <v>67035563</v>
      </c>
      <c r="S28" s="335">
        <v>131128276</v>
      </c>
      <c r="T28" s="335">
        <v>14333282676</v>
      </c>
    </row>
    <row r="29" spans="1:20" ht="11.65" customHeight="1">
      <c r="A29" s="99"/>
      <c r="B29" s="99" t="s">
        <v>43</v>
      </c>
      <c r="C29" s="335">
        <v>25364354</v>
      </c>
      <c r="D29" s="335">
        <v>146192420</v>
      </c>
      <c r="E29" s="335">
        <v>13751434</v>
      </c>
      <c r="F29" s="335">
        <v>21248400</v>
      </c>
      <c r="G29" s="335">
        <v>353504527</v>
      </c>
      <c r="H29" s="335">
        <v>853984768</v>
      </c>
      <c r="I29" s="335">
        <v>72727425</v>
      </c>
      <c r="J29" s="335">
        <v>259324785</v>
      </c>
      <c r="K29" s="335">
        <v>63304438</v>
      </c>
      <c r="L29" s="335">
        <v>92114449</v>
      </c>
      <c r="M29" s="335">
        <v>576091</v>
      </c>
      <c r="N29" s="335">
        <v>37025241</v>
      </c>
      <c r="O29" s="335">
        <v>4752008884</v>
      </c>
      <c r="P29" s="335">
        <v>20706656</v>
      </c>
      <c r="Q29" s="335">
        <v>2213725</v>
      </c>
      <c r="R29" s="335">
        <v>1320158</v>
      </c>
      <c r="S29" s="335">
        <v>37737760</v>
      </c>
      <c r="T29" s="335">
        <v>6753105515</v>
      </c>
    </row>
    <row r="30" spans="1:20" ht="11.65" customHeight="1">
      <c r="A30" s="99"/>
      <c r="B30" s="99" t="s">
        <v>44</v>
      </c>
      <c r="C30" s="335">
        <v>8686033</v>
      </c>
      <c r="D30" s="335">
        <v>53067330</v>
      </c>
      <c r="E30" s="335">
        <v>5941928</v>
      </c>
      <c r="F30" s="335">
        <v>7081288</v>
      </c>
      <c r="G30" s="335">
        <v>41585111</v>
      </c>
      <c r="H30" s="335">
        <v>17148566</v>
      </c>
      <c r="I30" s="335">
        <v>8280153</v>
      </c>
      <c r="J30" s="335">
        <v>31615427</v>
      </c>
      <c r="K30" s="335">
        <v>10904570</v>
      </c>
      <c r="L30" s="335">
        <v>26348618</v>
      </c>
      <c r="M30" s="335">
        <v>1056706</v>
      </c>
      <c r="N30" s="335">
        <v>7857262</v>
      </c>
      <c r="O30" s="335">
        <v>1600825162</v>
      </c>
      <c r="P30" s="335">
        <v>3845707</v>
      </c>
      <c r="Q30" s="335">
        <v>2984354</v>
      </c>
      <c r="R30" s="335">
        <v>2778037</v>
      </c>
      <c r="S30" s="335">
        <v>20176180</v>
      </c>
      <c r="T30" s="335">
        <v>1850182432</v>
      </c>
    </row>
    <row r="31" spans="1:20" ht="11.65" customHeight="1">
      <c r="A31" s="99"/>
      <c r="B31" s="99" t="s">
        <v>45</v>
      </c>
      <c r="C31" s="335">
        <v>76125981</v>
      </c>
      <c r="D31" s="335">
        <v>215912683</v>
      </c>
      <c r="E31" s="335">
        <v>49780614</v>
      </c>
      <c r="F31" s="335">
        <v>126841070</v>
      </c>
      <c r="G31" s="335">
        <v>432857115</v>
      </c>
      <c r="H31" s="335">
        <v>151703125</v>
      </c>
      <c r="I31" s="335">
        <v>90450676</v>
      </c>
      <c r="J31" s="335">
        <v>461189239</v>
      </c>
      <c r="K31" s="335">
        <v>201646106</v>
      </c>
      <c r="L31" s="335">
        <v>307949129</v>
      </c>
      <c r="M31" s="335">
        <v>8713885</v>
      </c>
      <c r="N31" s="335">
        <v>49117052</v>
      </c>
      <c r="O31" s="335">
        <v>12433741188</v>
      </c>
      <c r="P31" s="335">
        <v>62622781</v>
      </c>
      <c r="Q31" s="335">
        <v>18723496</v>
      </c>
      <c r="R31" s="335">
        <v>40088010</v>
      </c>
      <c r="S31" s="335">
        <v>43266446</v>
      </c>
      <c r="T31" s="335">
        <v>14770728596</v>
      </c>
    </row>
    <row r="32" spans="1:20" ht="11.65" customHeight="1">
      <c r="A32" s="99"/>
      <c r="B32" s="99" t="s">
        <v>46</v>
      </c>
      <c r="C32" s="335">
        <v>4699038</v>
      </c>
      <c r="D32" s="335">
        <v>30615421</v>
      </c>
      <c r="E32" s="335">
        <v>3720471</v>
      </c>
      <c r="F32" s="335">
        <v>4737914</v>
      </c>
      <c r="G32" s="335">
        <v>31743513</v>
      </c>
      <c r="H32" s="335">
        <v>27319893</v>
      </c>
      <c r="I32" s="335">
        <v>5043230</v>
      </c>
      <c r="J32" s="335">
        <v>14371421</v>
      </c>
      <c r="K32" s="335">
        <v>4529242</v>
      </c>
      <c r="L32" s="335">
        <v>7467215</v>
      </c>
      <c r="M32" s="335">
        <v>384129</v>
      </c>
      <c r="N32" s="335">
        <v>3160628</v>
      </c>
      <c r="O32" s="335">
        <v>426775187</v>
      </c>
      <c r="P32" s="335">
        <v>2006501</v>
      </c>
      <c r="Q32" s="335">
        <v>1244815</v>
      </c>
      <c r="R32" s="335">
        <v>1311429</v>
      </c>
      <c r="S32" s="335">
        <v>12167450</v>
      </c>
      <c r="T32" s="335">
        <v>581297497</v>
      </c>
    </row>
    <row r="33" spans="1:20" ht="11.65" customHeight="1">
      <c r="A33" s="99"/>
      <c r="B33" s="99" t="s">
        <v>255</v>
      </c>
      <c r="C33" s="335">
        <v>17034836</v>
      </c>
      <c r="D33" s="335">
        <v>104954271</v>
      </c>
      <c r="E33" s="335">
        <v>15287722</v>
      </c>
      <c r="F33" s="335">
        <v>45258205</v>
      </c>
      <c r="G33" s="335">
        <v>181176261</v>
      </c>
      <c r="H33" s="335">
        <v>205089884</v>
      </c>
      <c r="I33" s="335">
        <v>30186943</v>
      </c>
      <c r="J33" s="335">
        <v>162276529</v>
      </c>
      <c r="K33" s="335">
        <v>50654113</v>
      </c>
      <c r="L33" s="335">
        <v>43188637</v>
      </c>
      <c r="M33" s="335">
        <v>1250919</v>
      </c>
      <c r="N33" s="335">
        <v>20620033</v>
      </c>
      <c r="O33" s="335">
        <v>3682142520</v>
      </c>
      <c r="P33" s="335">
        <v>14658635</v>
      </c>
      <c r="Q33" s="335">
        <v>2272732</v>
      </c>
      <c r="R33" s="335">
        <v>8959076</v>
      </c>
      <c r="S33" s="335">
        <v>863666921</v>
      </c>
      <c r="T33" s="335">
        <v>5448678237</v>
      </c>
    </row>
    <row r="34" spans="1:20" ht="11.65" customHeight="1">
      <c r="A34" s="99"/>
      <c r="B34" s="99" t="s">
        <v>256</v>
      </c>
      <c r="C34" s="335"/>
      <c r="D34" s="335"/>
      <c r="E34" s="335"/>
      <c r="F34" s="335"/>
      <c r="G34" s="335"/>
      <c r="H34" s="335"/>
      <c r="I34" s="335"/>
      <c r="J34" s="335">
        <v>38000</v>
      </c>
      <c r="K34" s="335"/>
      <c r="L34" s="335"/>
      <c r="M34" s="335"/>
      <c r="N34" s="335"/>
      <c r="O34" s="335"/>
      <c r="P34" s="335"/>
      <c r="Q34" s="335"/>
      <c r="R34" s="335"/>
      <c r="S34" s="335"/>
      <c r="T34" s="335">
        <v>38000</v>
      </c>
    </row>
    <row r="35" spans="1:20" ht="11.65" customHeight="1">
      <c r="A35" s="99"/>
      <c r="B35" s="99" t="s">
        <v>34</v>
      </c>
      <c r="C35" s="335">
        <v>4005930</v>
      </c>
      <c r="D35" s="335">
        <v>43218483</v>
      </c>
      <c r="E35" s="335">
        <v>11999499</v>
      </c>
      <c r="F35" s="335">
        <v>23022025</v>
      </c>
      <c r="G35" s="335">
        <v>73530156</v>
      </c>
      <c r="H35" s="335">
        <v>28160957</v>
      </c>
      <c r="I35" s="335">
        <v>2581088</v>
      </c>
      <c r="J35" s="335">
        <v>46762651</v>
      </c>
      <c r="K35" s="335">
        <v>24598512</v>
      </c>
      <c r="L35" s="335">
        <v>10391988</v>
      </c>
      <c r="M35" s="335">
        <v>130091</v>
      </c>
      <c r="N35" s="335">
        <v>21295656</v>
      </c>
      <c r="O35" s="335">
        <v>1992057488</v>
      </c>
      <c r="P35" s="335">
        <v>5809758</v>
      </c>
      <c r="Q35" s="335">
        <v>3839842</v>
      </c>
      <c r="R35" s="335">
        <v>2085064</v>
      </c>
      <c r="S35" s="335">
        <v>4009955</v>
      </c>
      <c r="T35" s="335">
        <v>2297499143</v>
      </c>
    </row>
    <row r="36" spans="1:20" ht="11.65" customHeight="1">
      <c r="A36" s="100"/>
      <c r="B36" s="100" t="s">
        <v>14</v>
      </c>
      <c r="C36" s="336">
        <v>1178395335</v>
      </c>
      <c r="D36" s="336">
        <v>5020686046</v>
      </c>
      <c r="E36" s="336">
        <v>729789756</v>
      </c>
      <c r="F36" s="336">
        <v>2041328310</v>
      </c>
      <c r="G36" s="336">
        <v>8786898163</v>
      </c>
      <c r="H36" s="336">
        <v>5964022879</v>
      </c>
      <c r="I36" s="336">
        <v>2129290399</v>
      </c>
      <c r="J36" s="336">
        <v>7061415661</v>
      </c>
      <c r="K36" s="336">
        <v>2762531413</v>
      </c>
      <c r="L36" s="336">
        <v>3423714448</v>
      </c>
      <c r="M36" s="336">
        <v>144215357</v>
      </c>
      <c r="N36" s="336">
        <v>1083980231</v>
      </c>
      <c r="O36" s="336">
        <v>155480620565</v>
      </c>
      <c r="P36" s="336">
        <v>949576049</v>
      </c>
      <c r="Q36" s="336">
        <v>404575068</v>
      </c>
      <c r="R36" s="336">
        <v>608836420</v>
      </c>
      <c r="S36" s="336">
        <v>10017235318</v>
      </c>
      <c r="T36" s="336">
        <v>207787111418</v>
      </c>
    </row>
    <row r="37" spans="1:20" ht="11.65" customHeight="1">
      <c r="A37" s="99" t="s">
        <v>100</v>
      </c>
      <c r="B37" s="99" t="s">
        <v>47</v>
      </c>
      <c r="C37" s="335">
        <v>31848358</v>
      </c>
      <c r="D37" s="335">
        <v>401503995</v>
      </c>
      <c r="E37" s="335">
        <v>8072562</v>
      </c>
      <c r="F37" s="335">
        <v>49547880</v>
      </c>
      <c r="G37" s="335">
        <v>419649935</v>
      </c>
      <c r="H37" s="335">
        <v>841235336</v>
      </c>
      <c r="I37" s="335">
        <v>29897343</v>
      </c>
      <c r="J37" s="335">
        <v>909374567</v>
      </c>
      <c r="K37" s="335">
        <v>199932390</v>
      </c>
      <c r="L37" s="335">
        <v>195374957</v>
      </c>
      <c r="M37" s="335">
        <v>1657046</v>
      </c>
      <c r="N37" s="335">
        <v>93694962</v>
      </c>
      <c r="O37" s="335">
        <v>16324942697</v>
      </c>
      <c r="P37" s="335">
        <v>38818346</v>
      </c>
      <c r="Q37" s="335">
        <v>11527519</v>
      </c>
      <c r="R37" s="335">
        <v>18979854</v>
      </c>
      <c r="S37" s="335">
        <v>105996777</v>
      </c>
      <c r="T37" s="335">
        <v>19682054524</v>
      </c>
    </row>
    <row r="38" spans="1:20" ht="11.65" customHeight="1">
      <c r="A38" s="99"/>
      <c r="B38" s="99" t="s">
        <v>38</v>
      </c>
      <c r="C38" s="335">
        <v>264523574</v>
      </c>
      <c r="D38" s="335">
        <v>601744566</v>
      </c>
      <c r="E38" s="335">
        <v>86244466</v>
      </c>
      <c r="F38" s="335">
        <v>319311611</v>
      </c>
      <c r="G38" s="335">
        <v>940772850</v>
      </c>
      <c r="H38" s="335">
        <v>1208502994</v>
      </c>
      <c r="I38" s="335">
        <v>181789865</v>
      </c>
      <c r="J38" s="335">
        <v>915267366</v>
      </c>
      <c r="K38" s="335">
        <v>455665974</v>
      </c>
      <c r="L38" s="335">
        <v>339408646</v>
      </c>
      <c r="M38" s="335">
        <v>10788245</v>
      </c>
      <c r="N38" s="335">
        <v>154245420</v>
      </c>
      <c r="O38" s="335">
        <v>18402468147</v>
      </c>
      <c r="P38" s="335">
        <v>74913240</v>
      </c>
      <c r="Q38" s="335">
        <v>90983003</v>
      </c>
      <c r="R38" s="335">
        <v>33452216</v>
      </c>
      <c r="S38" s="335">
        <v>158186856</v>
      </c>
      <c r="T38" s="335">
        <v>24238269039</v>
      </c>
    </row>
    <row r="39" spans="1:20" ht="11.65" customHeight="1">
      <c r="A39" s="99"/>
      <c r="B39" s="99" t="s">
        <v>39</v>
      </c>
      <c r="C39" s="335">
        <v>29469580</v>
      </c>
      <c r="D39" s="335">
        <v>318835053</v>
      </c>
      <c r="E39" s="335">
        <v>23451410</v>
      </c>
      <c r="F39" s="335">
        <v>155636382</v>
      </c>
      <c r="G39" s="335">
        <v>348125816</v>
      </c>
      <c r="H39" s="335">
        <v>175986545</v>
      </c>
      <c r="I39" s="335">
        <v>49302971</v>
      </c>
      <c r="J39" s="335">
        <v>656828282</v>
      </c>
      <c r="K39" s="335">
        <v>125538132</v>
      </c>
      <c r="L39" s="335">
        <v>179033887</v>
      </c>
      <c r="M39" s="335">
        <v>9117153</v>
      </c>
      <c r="N39" s="335">
        <v>75446218</v>
      </c>
      <c r="O39" s="335">
        <v>10854290292</v>
      </c>
      <c r="P39" s="335">
        <v>94979491</v>
      </c>
      <c r="Q39" s="335">
        <v>9266275</v>
      </c>
      <c r="R39" s="335">
        <v>31865930</v>
      </c>
      <c r="S39" s="335">
        <v>101678139</v>
      </c>
      <c r="T39" s="335">
        <v>13238851556</v>
      </c>
    </row>
    <row r="40" spans="1:20" ht="11.65" customHeight="1">
      <c r="A40" s="99"/>
      <c r="B40" s="99" t="s">
        <v>48</v>
      </c>
      <c r="C40" s="335">
        <v>3420186</v>
      </c>
      <c r="D40" s="335">
        <v>61852456</v>
      </c>
      <c r="E40" s="335">
        <v>4590559</v>
      </c>
      <c r="F40" s="335">
        <v>9901955</v>
      </c>
      <c r="G40" s="335">
        <v>90301672</v>
      </c>
      <c r="H40" s="335">
        <v>48370750</v>
      </c>
      <c r="I40" s="335">
        <v>6997624</v>
      </c>
      <c r="J40" s="335">
        <v>160821082</v>
      </c>
      <c r="K40" s="335">
        <v>90814424</v>
      </c>
      <c r="L40" s="335">
        <v>50269443</v>
      </c>
      <c r="M40" s="335">
        <v>1502563</v>
      </c>
      <c r="N40" s="335">
        <v>7385680</v>
      </c>
      <c r="O40" s="335">
        <v>5461736363</v>
      </c>
      <c r="P40" s="335">
        <v>25170165</v>
      </c>
      <c r="Q40" s="335">
        <v>9600622</v>
      </c>
      <c r="R40" s="335">
        <v>5303414</v>
      </c>
      <c r="S40" s="335">
        <v>64997022</v>
      </c>
      <c r="T40" s="335">
        <v>6103035980</v>
      </c>
    </row>
    <row r="41" spans="1:20" ht="11.65" customHeight="1">
      <c r="A41" s="99"/>
      <c r="B41" s="99" t="s">
        <v>49</v>
      </c>
      <c r="C41" s="335">
        <v>29218822</v>
      </c>
      <c r="D41" s="335">
        <v>74497832</v>
      </c>
      <c r="E41" s="335">
        <v>4458681</v>
      </c>
      <c r="F41" s="335">
        <v>32462655</v>
      </c>
      <c r="G41" s="335">
        <v>142798795</v>
      </c>
      <c r="H41" s="335">
        <v>81531798</v>
      </c>
      <c r="I41" s="335">
        <v>12347389</v>
      </c>
      <c r="J41" s="335">
        <v>257613418</v>
      </c>
      <c r="K41" s="335">
        <v>86298526</v>
      </c>
      <c r="L41" s="335">
        <v>60383290</v>
      </c>
      <c r="M41" s="335">
        <v>210588</v>
      </c>
      <c r="N41" s="335">
        <v>15841584</v>
      </c>
      <c r="O41" s="335">
        <v>8132805520</v>
      </c>
      <c r="P41" s="335">
        <v>20585116</v>
      </c>
      <c r="Q41" s="335">
        <v>5242512</v>
      </c>
      <c r="R41" s="335">
        <v>7291164</v>
      </c>
      <c r="S41" s="335">
        <v>72688802</v>
      </c>
      <c r="T41" s="335">
        <v>9036276492</v>
      </c>
    </row>
    <row r="42" spans="1:20" ht="11.65" customHeight="1">
      <c r="A42" s="99"/>
      <c r="B42" s="99" t="s">
        <v>50</v>
      </c>
      <c r="C42" s="335">
        <v>214620531</v>
      </c>
      <c r="D42" s="335">
        <v>261672464</v>
      </c>
      <c r="E42" s="335">
        <v>43577658</v>
      </c>
      <c r="F42" s="335">
        <v>141483352</v>
      </c>
      <c r="G42" s="335">
        <v>972815767</v>
      </c>
      <c r="H42" s="335">
        <v>249196589</v>
      </c>
      <c r="I42" s="335">
        <v>133995129</v>
      </c>
      <c r="J42" s="335">
        <v>449968993</v>
      </c>
      <c r="K42" s="335">
        <v>121349308</v>
      </c>
      <c r="L42" s="335">
        <v>300945144</v>
      </c>
      <c r="M42" s="335">
        <v>7437050</v>
      </c>
      <c r="N42" s="335">
        <v>44003932</v>
      </c>
      <c r="O42" s="335">
        <v>7790333245</v>
      </c>
      <c r="P42" s="335">
        <v>102652980</v>
      </c>
      <c r="Q42" s="335">
        <v>62509219</v>
      </c>
      <c r="R42" s="335">
        <v>74351208</v>
      </c>
      <c r="S42" s="335">
        <v>177640579</v>
      </c>
      <c r="T42" s="335">
        <v>11148553148</v>
      </c>
    </row>
    <row r="43" spans="1:20" ht="11.65" customHeight="1">
      <c r="A43" s="99"/>
      <c r="B43" s="99" t="s">
        <v>51</v>
      </c>
      <c r="C43" s="335">
        <v>15776986</v>
      </c>
      <c r="D43" s="335">
        <v>92843289</v>
      </c>
      <c r="E43" s="335">
        <v>3781999</v>
      </c>
      <c r="F43" s="335">
        <v>42608167</v>
      </c>
      <c r="G43" s="335">
        <v>289793623</v>
      </c>
      <c r="H43" s="335">
        <v>98398628</v>
      </c>
      <c r="I43" s="335">
        <v>14648251</v>
      </c>
      <c r="J43" s="335">
        <v>411178111</v>
      </c>
      <c r="K43" s="335">
        <v>124568797</v>
      </c>
      <c r="L43" s="335">
        <v>130825486</v>
      </c>
      <c r="M43" s="335"/>
      <c r="N43" s="335">
        <v>62662129</v>
      </c>
      <c r="O43" s="335">
        <v>9610286792</v>
      </c>
      <c r="P43" s="335">
        <v>27494700</v>
      </c>
      <c r="Q43" s="335">
        <v>7172092</v>
      </c>
      <c r="R43" s="335">
        <v>11381059</v>
      </c>
      <c r="S43" s="335">
        <v>14595894</v>
      </c>
      <c r="T43" s="335">
        <v>10958016003</v>
      </c>
    </row>
    <row r="44" spans="1:20" ht="11.65" customHeight="1">
      <c r="A44" s="99"/>
      <c r="B44" s="99" t="s">
        <v>174</v>
      </c>
      <c r="C44" s="335">
        <v>1132484</v>
      </c>
      <c r="D44" s="335">
        <v>29254664</v>
      </c>
      <c r="E44" s="335">
        <v>697782</v>
      </c>
      <c r="F44" s="335">
        <v>9548355</v>
      </c>
      <c r="G44" s="335">
        <v>68016011</v>
      </c>
      <c r="H44" s="335">
        <v>12485005</v>
      </c>
      <c r="I44" s="335">
        <v>1991067</v>
      </c>
      <c r="J44" s="335">
        <v>60623259</v>
      </c>
      <c r="K44" s="335">
        <v>10234776</v>
      </c>
      <c r="L44" s="335">
        <v>16389009</v>
      </c>
      <c r="M44" s="335">
        <v>290790</v>
      </c>
      <c r="N44" s="335">
        <v>8443922</v>
      </c>
      <c r="O44" s="335">
        <v>2096794632</v>
      </c>
      <c r="P44" s="335">
        <v>4329856</v>
      </c>
      <c r="Q44" s="335">
        <v>3492818</v>
      </c>
      <c r="R44" s="335">
        <v>485626</v>
      </c>
      <c r="S44" s="335">
        <v>4170159</v>
      </c>
      <c r="T44" s="335">
        <v>2328380215</v>
      </c>
    </row>
    <row r="45" spans="1:20" ht="11.65" customHeight="1">
      <c r="A45" s="99"/>
      <c r="B45" s="99" t="s">
        <v>52</v>
      </c>
      <c r="C45" s="335">
        <v>328544995</v>
      </c>
      <c r="D45" s="335">
        <v>1226287799</v>
      </c>
      <c r="E45" s="335">
        <v>253302596</v>
      </c>
      <c r="F45" s="335">
        <v>588162831</v>
      </c>
      <c r="G45" s="335">
        <v>1954245413</v>
      </c>
      <c r="H45" s="335">
        <v>985710807</v>
      </c>
      <c r="I45" s="335">
        <v>415925794</v>
      </c>
      <c r="J45" s="335">
        <v>2128105572</v>
      </c>
      <c r="K45" s="335">
        <v>693399914</v>
      </c>
      <c r="L45" s="335">
        <v>977275205</v>
      </c>
      <c r="M45" s="335">
        <v>28385262</v>
      </c>
      <c r="N45" s="335">
        <v>316562994</v>
      </c>
      <c r="O45" s="335">
        <v>29669182733</v>
      </c>
      <c r="P45" s="335">
        <v>210878180</v>
      </c>
      <c r="Q45" s="335">
        <v>197523235</v>
      </c>
      <c r="R45" s="335">
        <v>209647322</v>
      </c>
      <c r="S45" s="335">
        <v>177890130</v>
      </c>
      <c r="T45" s="335">
        <v>40361030782</v>
      </c>
    </row>
    <row r="46" spans="1:20" ht="11.65" customHeight="1">
      <c r="A46" s="99"/>
      <c r="B46" s="99" t="s">
        <v>53</v>
      </c>
      <c r="C46" s="335">
        <v>14523085</v>
      </c>
      <c r="D46" s="335">
        <v>82974969</v>
      </c>
      <c r="E46" s="335">
        <v>10006193</v>
      </c>
      <c r="F46" s="335">
        <v>29566905</v>
      </c>
      <c r="G46" s="335">
        <v>118172751</v>
      </c>
      <c r="H46" s="335">
        <v>40007691</v>
      </c>
      <c r="I46" s="335">
        <v>20548805</v>
      </c>
      <c r="J46" s="335">
        <v>162254341</v>
      </c>
      <c r="K46" s="335">
        <v>34858498</v>
      </c>
      <c r="L46" s="335">
        <v>73723080</v>
      </c>
      <c r="M46" s="335"/>
      <c r="N46" s="335">
        <v>29077219</v>
      </c>
      <c r="O46" s="335">
        <v>2385015765</v>
      </c>
      <c r="P46" s="335">
        <v>17315458</v>
      </c>
      <c r="Q46" s="335">
        <v>8444004</v>
      </c>
      <c r="R46" s="335">
        <v>8736522</v>
      </c>
      <c r="S46" s="335">
        <v>14649662</v>
      </c>
      <c r="T46" s="335">
        <v>3049874948</v>
      </c>
    </row>
    <row r="47" spans="1:20" ht="11.65" customHeight="1">
      <c r="A47" s="99"/>
      <c r="B47" s="99" t="s">
        <v>54</v>
      </c>
      <c r="C47" s="335">
        <v>140090778</v>
      </c>
      <c r="D47" s="335">
        <v>622623343</v>
      </c>
      <c r="E47" s="335">
        <v>66737182</v>
      </c>
      <c r="F47" s="335">
        <v>229038347</v>
      </c>
      <c r="G47" s="335">
        <v>917168955</v>
      </c>
      <c r="H47" s="335">
        <v>413396331</v>
      </c>
      <c r="I47" s="335">
        <v>158151081</v>
      </c>
      <c r="J47" s="335">
        <v>741983492</v>
      </c>
      <c r="K47" s="335">
        <v>405232344</v>
      </c>
      <c r="L47" s="335">
        <v>376432051</v>
      </c>
      <c r="M47" s="335">
        <v>20722161</v>
      </c>
      <c r="N47" s="335">
        <v>78015288</v>
      </c>
      <c r="O47" s="335">
        <v>18210867835</v>
      </c>
      <c r="P47" s="335">
        <v>128287695</v>
      </c>
      <c r="Q47" s="335">
        <v>33535204</v>
      </c>
      <c r="R47" s="335">
        <v>77774715</v>
      </c>
      <c r="S47" s="335">
        <v>66502937</v>
      </c>
      <c r="T47" s="335">
        <v>22686559739</v>
      </c>
    </row>
    <row r="48" spans="1:20" ht="11.65" customHeight="1">
      <c r="A48" s="99"/>
      <c r="B48" s="99" t="s">
        <v>55</v>
      </c>
      <c r="C48" s="335">
        <v>2039631</v>
      </c>
      <c r="D48" s="335">
        <v>21149558</v>
      </c>
      <c r="E48" s="335">
        <v>743476</v>
      </c>
      <c r="F48" s="335">
        <v>7903955</v>
      </c>
      <c r="G48" s="335">
        <v>20561579</v>
      </c>
      <c r="H48" s="335">
        <v>21346424</v>
      </c>
      <c r="I48" s="335">
        <v>2205646</v>
      </c>
      <c r="J48" s="335">
        <v>89519093</v>
      </c>
      <c r="K48" s="335">
        <v>16314185</v>
      </c>
      <c r="L48" s="335">
        <v>18153984</v>
      </c>
      <c r="M48" s="335">
        <v>558103</v>
      </c>
      <c r="N48" s="335">
        <v>1493244</v>
      </c>
      <c r="O48" s="335">
        <v>1676454911</v>
      </c>
      <c r="P48" s="335">
        <v>1926961</v>
      </c>
      <c r="Q48" s="335">
        <v>3765218</v>
      </c>
      <c r="R48" s="335">
        <v>3043571</v>
      </c>
      <c r="S48" s="335">
        <v>10075831</v>
      </c>
      <c r="T48" s="335">
        <v>1897255370</v>
      </c>
    </row>
    <row r="49" spans="1:20" ht="11.65" customHeight="1">
      <c r="A49" s="99"/>
      <c r="B49" s="99" t="s">
        <v>229</v>
      </c>
      <c r="C49" s="335">
        <v>77161728</v>
      </c>
      <c r="D49" s="335">
        <v>310689006</v>
      </c>
      <c r="E49" s="335">
        <v>40407870</v>
      </c>
      <c r="F49" s="335">
        <v>137282870</v>
      </c>
      <c r="G49" s="335">
        <v>609903900</v>
      </c>
      <c r="H49" s="335">
        <v>167832683</v>
      </c>
      <c r="I49" s="335">
        <v>95043032</v>
      </c>
      <c r="J49" s="335">
        <v>723576014</v>
      </c>
      <c r="K49" s="335">
        <v>244424451</v>
      </c>
      <c r="L49" s="335">
        <v>167503153</v>
      </c>
      <c r="M49" s="335">
        <v>5527780</v>
      </c>
      <c r="N49" s="335">
        <v>68197290</v>
      </c>
      <c r="O49" s="335">
        <v>8696891373</v>
      </c>
      <c r="P49" s="335">
        <v>54069477</v>
      </c>
      <c r="Q49" s="335">
        <v>19600151</v>
      </c>
      <c r="R49" s="335">
        <v>35606669</v>
      </c>
      <c r="S49" s="335">
        <v>48998748</v>
      </c>
      <c r="T49" s="335">
        <v>11502716195</v>
      </c>
    </row>
    <row r="50" spans="1:20" ht="11.65" customHeight="1">
      <c r="A50" s="99"/>
      <c r="B50" s="99" t="s">
        <v>230</v>
      </c>
      <c r="C50" s="335">
        <v>17761322</v>
      </c>
      <c r="D50" s="335">
        <v>63350022</v>
      </c>
      <c r="E50" s="335">
        <v>5568260</v>
      </c>
      <c r="F50" s="335">
        <v>15749725</v>
      </c>
      <c r="G50" s="335">
        <v>67077183</v>
      </c>
      <c r="H50" s="335">
        <v>42925925</v>
      </c>
      <c r="I50" s="335">
        <v>9182642</v>
      </c>
      <c r="J50" s="335">
        <v>97203766</v>
      </c>
      <c r="K50" s="335">
        <v>30807843</v>
      </c>
      <c r="L50" s="335">
        <v>36048543</v>
      </c>
      <c r="M50" s="335">
        <v>1331317</v>
      </c>
      <c r="N50" s="335">
        <v>9417659</v>
      </c>
      <c r="O50" s="335">
        <v>1398005172</v>
      </c>
      <c r="P50" s="335">
        <v>7104785</v>
      </c>
      <c r="Q50" s="335">
        <v>5271304</v>
      </c>
      <c r="R50" s="335">
        <v>5801997</v>
      </c>
      <c r="S50" s="335">
        <v>7007886</v>
      </c>
      <c r="T50" s="335">
        <v>1819615351</v>
      </c>
    </row>
    <row r="51" spans="1:20" ht="11.65" customHeight="1">
      <c r="A51" s="99"/>
      <c r="B51" s="99" t="s">
        <v>231</v>
      </c>
      <c r="C51" s="335">
        <v>154908919</v>
      </c>
      <c r="D51" s="335">
        <v>481982008</v>
      </c>
      <c r="E51" s="335">
        <v>113233008</v>
      </c>
      <c r="F51" s="335">
        <v>200280687</v>
      </c>
      <c r="G51" s="335">
        <v>950873967</v>
      </c>
      <c r="H51" s="335">
        <v>345295184</v>
      </c>
      <c r="I51" s="335">
        <v>220075837</v>
      </c>
      <c r="J51" s="335">
        <v>822178076</v>
      </c>
      <c r="K51" s="335">
        <v>384541898</v>
      </c>
      <c r="L51" s="335">
        <v>397249840</v>
      </c>
      <c r="M51" s="335">
        <v>16040816</v>
      </c>
      <c r="N51" s="335">
        <v>74670083</v>
      </c>
      <c r="O51" s="335">
        <v>10561266661</v>
      </c>
      <c r="P51" s="335">
        <v>145928717</v>
      </c>
      <c r="Q51" s="335">
        <v>38858036</v>
      </c>
      <c r="R51" s="335">
        <v>121440870</v>
      </c>
      <c r="S51" s="335">
        <v>59250163</v>
      </c>
      <c r="T51" s="335">
        <v>15088074770</v>
      </c>
    </row>
    <row r="52" spans="1:20" ht="11.65" customHeight="1">
      <c r="A52" s="99"/>
      <c r="B52" s="99" t="s">
        <v>56</v>
      </c>
      <c r="C52" s="335">
        <v>87432860</v>
      </c>
      <c r="D52" s="335">
        <v>575661436</v>
      </c>
      <c r="E52" s="335">
        <v>77094352</v>
      </c>
      <c r="F52" s="335">
        <v>292579773</v>
      </c>
      <c r="G52" s="335">
        <v>1367849991</v>
      </c>
      <c r="H52" s="335">
        <v>599580445</v>
      </c>
      <c r="I52" s="335">
        <v>195850072</v>
      </c>
      <c r="J52" s="335">
        <v>1282796283</v>
      </c>
      <c r="K52" s="335">
        <v>565559805</v>
      </c>
      <c r="L52" s="335">
        <v>741200696</v>
      </c>
      <c r="M52" s="335">
        <v>10131604</v>
      </c>
      <c r="N52" s="335">
        <v>223955020</v>
      </c>
      <c r="O52" s="335">
        <v>31828634553</v>
      </c>
      <c r="P52" s="335">
        <v>267828351</v>
      </c>
      <c r="Q52" s="335">
        <v>73131325</v>
      </c>
      <c r="R52" s="335">
        <v>116333875</v>
      </c>
      <c r="S52" s="335">
        <v>185265369</v>
      </c>
      <c r="T52" s="335">
        <v>38490885810</v>
      </c>
    </row>
    <row r="53" spans="1:20" ht="11.65" customHeight="1">
      <c r="A53" s="100"/>
      <c r="B53" s="100" t="s">
        <v>14</v>
      </c>
      <c r="C53" s="336">
        <v>1412473839</v>
      </c>
      <c r="D53" s="336">
        <v>5226922460</v>
      </c>
      <c r="E53" s="336">
        <v>741968054</v>
      </c>
      <c r="F53" s="336">
        <v>2261065450</v>
      </c>
      <c r="G53" s="336">
        <v>9278128208</v>
      </c>
      <c r="H53" s="336">
        <v>5331803135</v>
      </c>
      <c r="I53" s="336">
        <v>1547952548</v>
      </c>
      <c r="J53" s="336">
        <v>9869291715</v>
      </c>
      <c r="K53" s="336">
        <v>3589541265</v>
      </c>
      <c r="L53" s="336">
        <v>4060216414</v>
      </c>
      <c r="M53" s="336">
        <v>113700478</v>
      </c>
      <c r="N53" s="336">
        <v>1263112644</v>
      </c>
      <c r="O53" s="336">
        <v>183099976691</v>
      </c>
      <c r="P53" s="336">
        <v>1222283518</v>
      </c>
      <c r="Q53" s="336">
        <v>579922537</v>
      </c>
      <c r="R53" s="336">
        <v>761496012</v>
      </c>
      <c r="S53" s="336">
        <v>1269594954</v>
      </c>
      <c r="T53" s="336">
        <v>231629449922</v>
      </c>
    </row>
    <row r="54" spans="1:20" ht="11.65" customHeight="1">
      <c r="A54" s="99" t="s">
        <v>25</v>
      </c>
      <c r="B54" s="99" t="s">
        <v>101</v>
      </c>
      <c r="C54" s="335">
        <v>7595118</v>
      </c>
      <c r="D54" s="335">
        <v>49471259</v>
      </c>
      <c r="E54" s="335">
        <v>5074853</v>
      </c>
      <c r="F54" s="335">
        <v>9131294</v>
      </c>
      <c r="G54" s="335">
        <v>47835518</v>
      </c>
      <c r="H54" s="335">
        <v>44665403</v>
      </c>
      <c r="I54" s="335">
        <v>3438545</v>
      </c>
      <c r="J54" s="335">
        <v>97151549</v>
      </c>
      <c r="K54" s="335">
        <v>18172436</v>
      </c>
      <c r="L54" s="335">
        <v>26395277</v>
      </c>
      <c r="M54" s="335">
        <v>1938862</v>
      </c>
      <c r="N54" s="335">
        <v>10937423</v>
      </c>
      <c r="O54" s="335">
        <v>2780851122</v>
      </c>
      <c r="P54" s="335">
        <v>7073421</v>
      </c>
      <c r="Q54" s="335">
        <v>1179170</v>
      </c>
      <c r="R54" s="335">
        <v>3488005</v>
      </c>
      <c r="S54" s="335">
        <v>15037229</v>
      </c>
      <c r="T54" s="335">
        <v>3129436484</v>
      </c>
    </row>
    <row r="55" spans="1:20" ht="11.65" customHeight="1">
      <c r="A55" s="99"/>
      <c r="B55" s="99" t="s">
        <v>57</v>
      </c>
      <c r="C55" s="335">
        <v>1067294365</v>
      </c>
      <c r="D55" s="335">
        <v>6351622283</v>
      </c>
      <c r="E55" s="335">
        <v>910037110</v>
      </c>
      <c r="F55" s="335">
        <v>2184589964</v>
      </c>
      <c r="G55" s="335">
        <v>8972822080</v>
      </c>
      <c r="H55" s="335">
        <v>5602068859</v>
      </c>
      <c r="I55" s="335">
        <v>1369261558</v>
      </c>
      <c r="J55" s="335">
        <v>10019472637</v>
      </c>
      <c r="K55" s="335">
        <v>5492457662</v>
      </c>
      <c r="L55" s="335">
        <v>4712968423</v>
      </c>
      <c r="M55" s="335">
        <v>102929109</v>
      </c>
      <c r="N55" s="335">
        <v>1432059478</v>
      </c>
      <c r="O55" s="335">
        <v>260418804514</v>
      </c>
      <c r="P55" s="335">
        <v>1648905484</v>
      </c>
      <c r="Q55" s="335">
        <v>497930530</v>
      </c>
      <c r="R55" s="335">
        <v>619264250</v>
      </c>
      <c r="S55" s="335">
        <v>165631395</v>
      </c>
      <c r="T55" s="335">
        <v>311568119701</v>
      </c>
    </row>
    <row r="56" spans="1:20" ht="11.65" customHeight="1">
      <c r="A56" s="99"/>
      <c r="B56" s="99" t="s">
        <v>58</v>
      </c>
      <c r="C56" s="335">
        <v>753330602</v>
      </c>
      <c r="D56" s="335">
        <v>3215753450</v>
      </c>
      <c r="E56" s="335">
        <v>490313747</v>
      </c>
      <c r="F56" s="335">
        <v>1211229806</v>
      </c>
      <c r="G56" s="335">
        <v>5205012245</v>
      </c>
      <c r="H56" s="335">
        <v>3899009557</v>
      </c>
      <c r="I56" s="335">
        <v>1017175488</v>
      </c>
      <c r="J56" s="335">
        <v>5755237591</v>
      </c>
      <c r="K56" s="335">
        <v>2612890240</v>
      </c>
      <c r="L56" s="335">
        <v>2347598775</v>
      </c>
      <c r="M56" s="335">
        <v>89933026</v>
      </c>
      <c r="N56" s="335">
        <v>639297844</v>
      </c>
      <c r="O56" s="335">
        <v>141465864454</v>
      </c>
      <c r="P56" s="335">
        <v>899732420</v>
      </c>
      <c r="Q56" s="335">
        <v>343449318</v>
      </c>
      <c r="R56" s="335">
        <v>405196266</v>
      </c>
      <c r="S56" s="335">
        <v>178578866</v>
      </c>
      <c r="T56" s="335">
        <v>170529603695</v>
      </c>
    </row>
    <row r="57" spans="1:20" ht="11.65" customHeight="1">
      <c r="A57" s="99"/>
      <c r="B57" s="99" t="s">
        <v>266</v>
      </c>
      <c r="C57" s="335">
        <v>100971648</v>
      </c>
      <c r="D57" s="335">
        <v>606832124</v>
      </c>
      <c r="E57" s="335">
        <v>50400063</v>
      </c>
      <c r="F57" s="335">
        <v>276405292</v>
      </c>
      <c r="G57" s="335">
        <v>952507726</v>
      </c>
      <c r="H57" s="335">
        <v>979813463</v>
      </c>
      <c r="I57" s="335">
        <v>171710700</v>
      </c>
      <c r="J57" s="335">
        <v>1523508970</v>
      </c>
      <c r="K57" s="335">
        <v>647923087</v>
      </c>
      <c r="L57" s="335">
        <v>535928563</v>
      </c>
      <c r="M57" s="335">
        <v>7455901</v>
      </c>
      <c r="N57" s="335">
        <v>162261626</v>
      </c>
      <c r="O57" s="335">
        <v>23598095300</v>
      </c>
      <c r="P57" s="335">
        <v>116380112</v>
      </c>
      <c r="Q57" s="335">
        <v>40028704</v>
      </c>
      <c r="R57" s="335">
        <v>54571916</v>
      </c>
      <c r="S57" s="335">
        <v>161338519</v>
      </c>
      <c r="T57" s="335">
        <v>29986133714</v>
      </c>
    </row>
    <row r="58" spans="1:20" ht="11.65" customHeight="1">
      <c r="A58" s="99"/>
      <c r="B58" s="99" t="s">
        <v>59</v>
      </c>
      <c r="C58" s="335">
        <v>53581410</v>
      </c>
      <c r="D58" s="335">
        <v>222669411</v>
      </c>
      <c r="E58" s="335">
        <v>12239420</v>
      </c>
      <c r="F58" s="335">
        <v>71123109</v>
      </c>
      <c r="G58" s="335">
        <v>236440153</v>
      </c>
      <c r="H58" s="335">
        <v>197785174</v>
      </c>
      <c r="I58" s="335">
        <v>317975909</v>
      </c>
      <c r="J58" s="335">
        <v>202041806</v>
      </c>
      <c r="K58" s="335">
        <v>73697541</v>
      </c>
      <c r="L58" s="335">
        <v>101698135</v>
      </c>
      <c r="M58" s="335">
        <v>5218785</v>
      </c>
      <c r="N58" s="335">
        <v>32754742</v>
      </c>
      <c r="O58" s="335">
        <v>4103966554</v>
      </c>
      <c r="P58" s="335">
        <v>26082071</v>
      </c>
      <c r="Q58" s="335">
        <v>15342696</v>
      </c>
      <c r="R58" s="335">
        <v>23286602</v>
      </c>
      <c r="S58" s="335">
        <v>642760466</v>
      </c>
      <c r="T58" s="335">
        <v>6338663984</v>
      </c>
    </row>
    <row r="59" spans="1:20" ht="11.65" customHeight="1">
      <c r="A59" s="99"/>
      <c r="B59" s="99" t="s">
        <v>267</v>
      </c>
      <c r="C59" s="335">
        <v>739725</v>
      </c>
      <c r="D59" s="335">
        <v>9773548</v>
      </c>
      <c r="E59" s="335">
        <v>2943748</v>
      </c>
      <c r="F59" s="335">
        <v>4555223</v>
      </c>
      <c r="G59" s="335">
        <v>32866598</v>
      </c>
      <c r="H59" s="335">
        <v>2289820</v>
      </c>
      <c r="I59" s="335">
        <v>12999485</v>
      </c>
      <c r="J59" s="335">
        <v>151981057</v>
      </c>
      <c r="K59" s="335">
        <v>4267336</v>
      </c>
      <c r="L59" s="335">
        <v>18700576</v>
      </c>
      <c r="M59" s="335">
        <v>946482</v>
      </c>
      <c r="N59" s="335">
        <v>4192525</v>
      </c>
      <c r="O59" s="335">
        <v>1024895342</v>
      </c>
      <c r="P59" s="335">
        <v>786665</v>
      </c>
      <c r="Q59" s="335">
        <v>4518150</v>
      </c>
      <c r="R59" s="335">
        <v>675977</v>
      </c>
      <c r="S59" s="335">
        <v>45227208</v>
      </c>
      <c r="T59" s="335">
        <v>1322359465</v>
      </c>
    </row>
    <row r="60" spans="1:20" ht="11.65" customHeight="1">
      <c r="A60" s="99"/>
      <c r="B60" s="99" t="s">
        <v>60</v>
      </c>
      <c r="C60" s="335">
        <v>47197575</v>
      </c>
      <c r="D60" s="335">
        <v>35030601</v>
      </c>
      <c r="E60" s="335">
        <v>3548211</v>
      </c>
      <c r="F60" s="335">
        <v>28748861</v>
      </c>
      <c r="G60" s="335">
        <v>66324573</v>
      </c>
      <c r="H60" s="335">
        <v>434730911</v>
      </c>
      <c r="I60" s="335">
        <v>18150847</v>
      </c>
      <c r="J60" s="335">
        <v>50965562</v>
      </c>
      <c r="K60" s="335">
        <v>91759966</v>
      </c>
      <c r="L60" s="335">
        <v>48045230</v>
      </c>
      <c r="M60" s="335">
        <v>450140</v>
      </c>
      <c r="N60" s="335">
        <v>9130473</v>
      </c>
      <c r="O60" s="335">
        <v>2534225533</v>
      </c>
      <c r="P60" s="335">
        <v>6343915</v>
      </c>
      <c r="Q60" s="335">
        <v>2371184</v>
      </c>
      <c r="R60" s="335">
        <v>1692786</v>
      </c>
      <c r="S60" s="335">
        <v>33512644</v>
      </c>
      <c r="T60" s="335">
        <v>3412229012</v>
      </c>
    </row>
    <row r="61" spans="1:20" ht="11.65" customHeight="1">
      <c r="A61" s="99"/>
      <c r="B61" s="99" t="s">
        <v>70</v>
      </c>
      <c r="C61" s="335">
        <v>25895</v>
      </c>
      <c r="D61" s="335">
        <v>196021</v>
      </c>
      <c r="E61" s="335">
        <v>29981</v>
      </c>
      <c r="F61" s="335">
        <v>618143</v>
      </c>
      <c r="G61" s="335">
        <v>283471</v>
      </c>
      <c r="H61" s="335">
        <v>45130</v>
      </c>
      <c r="I61" s="335">
        <v>67264</v>
      </c>
      <c r="J61" s="335">
        <v>11285735</v>
      </c>
      <c r="K61" s="335">
        <v>253821</v>
      </c>
      <c r="L61" s="335">
        <v>455428</v>
      </c>
      <c r="M61" s="335"/>
      <c r="N61" s="335">
        <v>628532</v>
      </c>
      <c r="O61" s="335">
        <v>252292730</v>
      </c>
      <c r="P61" s="335">
        <v>101279</v>
      </c>
      <c r="Q61" s="335">
        <v>127884</v>
      </c>
      <c r="R61" s="335">
        <v>7820</v>
      </c>
      <c r="S61" s="335">
        <v>7183696</v>
      </c>
      <c r="T61" s="335">
        <v>273602830</v>
      </c>
    </row>
    <row r="62" spans="1:20" ht="11.65" customHeight="1">
      <c r="A62" s="99"/>
      <c r="B62" s="99" t="s">
        <v>98</v>
      </c>
      <c r="C62" s="335">
        <v>8586944</v>
      </c>
      <c r="D62" s="335">
        <v>58540462</v>
      </c>
      <c r="E62" s="335">
        <v>13945688</v>
      </c>
      <c r="F62" s="335">
        <v>13945968</v>
      </c>
      <c r="G62" s="335">
        <v>60346092</v>
      </c>
      <c r="H62" s="335">
        <v>57327019</v>
      </c>
      <c r="I62" s="335">
        <v>14114464</v>
      </c>
      <c r="J62" s="335">
        <v>31858124</v>
      </c>
      <c r="K62" s="335">
        <v>9868041</v>
      </c>
      <c r="L62" s="335">
        <v>17718916</v>
      </c>
      <c r="M62" s="335">
        <v>443507</v>
      </c>
      <c r="N62" s="335">
        <v>6201115</v>
      </c>
      <c r="O62" s="335">
        <v>533468151</v>
      </c>
      <c r="P62" s="335">
        <v>4493345</v>
      </c>
      <c r="Q62" s="335">
        <v>2681779</v>
      </c>
      <c r="R62" s="335">
        <v>2678176</v>
      </c>
      <c r="S62" s="335">
        <v>106899262</v>
      </c>
      <c r="T62" s="335">
        <v>943117053</v>
      </c>
    </row>
    <row r="63" spans="1:20" ht="11.65" customHeight="1">
      <c r="A63" s="99"/>
      <c r="B63" s="99" t="s">
        <v>258</v>
      </c>
      <c r="C63" s="335"/>
      <c r="D63" s="335"/>
      <c r="E63" s="335"/>
      <c r="F63" s="335"/>
      <c r="G63" s="335"/>
      <c r="H63" s="335"/>
      <c r="I63" s="335"/>
      <c r="J63" s="335"/>
      <c r="K63" s="335"/>
      <c r="L63" s="335">
        <v>26256951</v>
      </c>
      <c r="M63" s="335"/>
      <c r="N63" s="335"/>
      <c r="O63" s="335"/>
      <c r="P63" s="335"/>
      <c r="Q63" s="335"/>
      <c r="R63" s="335"/>
      <c r="S63" s="335"/>
      <c r="T63" s="335">
        <v>26256951</v>
      </c>
    </row>
    <row r="64" spans="1:20" ht="11.65" customHeight="1">
      <c r="A64" s="99"/>
      <c r="B64" s="99" t="s">
        <v>264</v>
      </c>
      <c r="C64" s="335">
        <v>40000</v>
      </c>
      <c r="D64" s="335">
        <v>170599</v>
      </c>
      <c r="E64" s="335">
        <v>309795</v>
      </c>
      <c r="F64" s="335">
        <v>281020</v>
      </c>
      <c r="G64" s="335">
        <v>379090</v>
      </c>
      <c r="H64" s="335">
        <v>193210</v>
      </c>
      <c r="I64" s="335">
        <v>324239</v>
      </c>
      <c r="J64" s="335">
        <v>626351</v>
      </c>
      <c r="K64" s="335">
        <v>185880</v>
      </c>
      <c r="L64" s="335">
        <v>430872</v>
      </c>
      <c r="M64" s="335">
        <v>57345</v>
      </c>
      <c r="N64" s="335"/>
      <c r="O64" s="335">
        <v>7863608</v>
      </c>
      <c r="P64" s="335">
        <v>102350</v>
      </c>
      <c r="Q64" s="335">
        <v>47500</v>
      </c>
      <c r="R64" s="335">
        <v>250340</v>
      </c>
      <c r="S64" s="335">
        <v>626510</v>
      </c>
      <c r="T64" s="335">
        <v>11888709</v>
      </c>
    </row>
    <row r="65" spans="1:20" ht="11.65" customHeight="1">
      <c r="A65" s="99"/>
      <c r="B65" s="99" t="s">
        <v>268</v>
      </c>
      <c r="C65" s="335"/>
      <c r="D65" s="335">
        <v>64001</v>
      </c>
      <c r="E65" s="335"/>
      <c r="F65" s="335">
        <v>186165</v>
      </c>
      <c r="G65" s="335">
        <v>2490855</v>
      </c>
      <c r="H65" s="335">
        <v>26620</v>
      </c>
      <c r="I65" s="335">
        <v>26935</v>
      </c>
      <c r="J65" s="335">
        <v>69500</v>
      </c>
      <c r="K65" s="335"/>
      <c r="L65" s="335">
        <v>248702</v>
      </c>
      <c r="M65" s="335"/>
      <c r="N65" s="335"/>
      <c r="O65" s="335">
        <v>38728835</v>
      </c>
      <c r="P65" s="335">
        <v>2267668</v>
      </c>
      <c r="Q65" s="335">
        <v>26620</v>
      </c>
      <c r="R65" s="335"/>
      <c r="S65" s="335">
        <v>253145</v>
      </c>
      <c r="T65" s="335">
        <v>44389046</v>
      </c>
    </row>
    <row r="66" spans="1:20" ht="11.65" customHeight="1">
      <c r="A66" s="99"/>
      <c r="B66" s="99" t="s">
        <v>260</v>
      </c>
      <c r="C66" s="335">
        <v>191335</v>
      </c>
      <c r="D66" s="335">
        <v>283872</v>
      </c>
      <c r="E66" s="335">
        <v>33679</v>
      </c>
      <c r="F66" s="335">
        <v>361716</v>
      </c>
      <c r="G66" s="335">
        <v>1863863</v>
      </c>
      <c r="H66" s="335">
        <v>1475047</v>
      </c>
      <c r="I66" s="335">
        <v>530458</v>
      </c>
      <c r="J66" s="335">
        <v>1926165</v>
      </c>
      <c r="K66" s="335">
        <v>427533</v>
      </c>
      <c r="L66" s="335">
        <v>694726</v>
      </c>
      <c r="M66" s="335">
        <v>134935</v>
      </c>
      <c r="N66" s="335">
        <v>102610</v>
      </c>
      <c r="O66" s="335">
        <v>32637998</v>
      </c>
      <c r="P66" s="335">
        <v>578087</v>
      </c>
      <c r="Q66" s="335">
        <v>103460</v>
      </c>
      <c r="R66" s="335">
        <v>139471</v>
      </c>
      <c r="S66" s="335">
        <v>3805128</v>
      </c>
      <c r="T66" s="335">
        <v>45290083</v>
      </c>
    </row>
    <row r="67" spans="1:20" ht="11.65" customHeight="1">
      <c r="A67" s="99"/>
      <c r="B67" s="99" t="s">
        <v>261</v>
      </c>
      <c r="C67" s="335"/>
      <c r="D67" s="335"/>
      <c r="E67" s="335">
        <v>99781</v>
      </c>
      <c r="F67" s="335">
        <v>3055</v>
      </c>
      <c r="G67" s="335">
        <v>331916</v>
      </c>
      <c r="H67" s="335">
        <v>15270</v>
      </c>
      <c r="I67" s="335"/>
      <c r="J67" s="335"/>
      <c r="K67" s="335">
        <v>6110</v>
      </c>
      <c r="L67" s="335">
        <v>18305</v>
      </c>
      <c r="M67" s="335"/>
      <c r="N67" s="335">
        <v>6115</v>
      </c>
      <c r="O67" s="335">
        <v>2801064</v>
      </c>
      <c r="P67" s="335">
        <v>6100</v>
      </c>
      <c r="Q67" s="335"/>
      <c r="R67" s="335"/>
      <c r="S67" s="335">
        <v>589130</v>
      </c>
      <c r="T67" s="335">
        <v>3876846</v>
      </c>
    </row>
    <row r="68" spans="1:20" ht="11.65" customHeight="1">
      <c r="A68" s="100"/>
      <c r="B68" s="100" t="s">
        <v>14</v>
      </c>
      <c r="C68" s="336">
        <v>2039554617</v>
      </c>
      <c r="D68" s="336">
        <v>10550407631</v>
      </c>
      <c r="E68" s="336">
        <v>1488976076</v>
      </c>
      <c r="F68" s="336">
        <v>3801179616</v>
      </c>
      <c r="G68" s="336">
        <v>15579504180</v>
      </c>
      <c r="H68" s="336">
        <v>11219445483</v>
      </c>
      <c r="I68" s="336">
        <v>2925775892</v>
      </c>
      <c r="J68" s="336">
        <v>17846125047</v>
      </c>
      <c r="K68" s="336">
        <v>8951909653</v>
      </c>
      <c r="L68" s="336">
        <v>7837158879</v>
      </c>
      <c r="M68" s="336">
        <v>209508092</v>
      </c>
      <c r="N68" s="336">
        <v>2297572483</v>
      </c>
      <c r="O68" s="336">
        <v>436794495205</v>
      </c>
      <c r="P68" s="336">
        <v>2712852917</v>
      </c>
      <c r="Q68" s="336">
        <v>907806995</v>
      </c>
      <c r="R68" s="336">
        <v>1111251609</v>
      </c>
      <c r="S68" s="336">
        <v>1361443198</v>
      </c>
      <c r="T68" s="336">
        <v>527634967573</v>
      </c>
    </row>
    <row r="69" spans="1:20" ht="11.65" customHeight="1">
      <c r="A69" s="99" t="s">
        <v>97</v>
      </c>
      <c r="B69" s="99" t="s">
        <v>93</v>
      </c>
      <c r="C69" s="335">
        <v>647541104</v>
      </c>
      <c r="D69" s="335">
        <v>5248099663</v>
      </c>
      <c r="E69" s="335">
        <v>322819784</v>
      </c>
      <c r="F69" s="335">
        <v>1258910460</v>
      </c>
      <c r="G69" s="335">
        <v>12615299440</v>
      </c>
      <c r="H69" s="335">
        <v>2957244444</v>
      </c>
      <c r="I69" s="335">
        <v>1084704660</v>
      </c>
      <c r="J69" s="335">
        <v>10290923507</v>
      </c>
      <c r="K69" s="335">
        <v>2865785344</v>
      </c>
      <c r="L69" s="335">
        <v>5200703654</v>
      </c>
      <c r="M69" s="335">
        <v>135818254</v>
      </c>
      <c r="N69" s="335">
        <v>999545124</v>
      </c>
      <c r="O69" s="335">
        <v>232143255684</v>
      </c>
      <c r="P69" s="335">
        <v>1552740878</v>
      </c>
      <c r="Q69" s="335">
        <v>1093979496</v>
      </c>
      <c r="R69" s="335">
        <v>316753272</v>
      </c>
      <c r="S69" s="335">
        <v>61856206</v>
      </c>
      <c r="T69" s="335">
        <v>278795980974</v>
      </c>
    </row>
    <row r="70" spans="1:20" ht="11.65" customHeight="1">
      <c r="A70" s="99"/>
      <c r="B70" s="99" t="s">
        <v>96</v>
      </c>
      <c r="C70" s="335">
        <v>1045660241</v>
      </c>
      <c r="D70" s="335">
        <v>6178650385</v>
      </c>
      <c r="E70" s="335">
        <v>421892437</v>
      </c>
      <c r="F70" s="335">
        <v>1293806691</v>
      </c>
      <c r="G70" s="335">
        <v>8734223843</v>
      </c>
      <c r="H70" s="335">
        <v>1827021151</v>
      </c>
      <c r="I70" s="335">
        <v>964544274</v>
      </c>
      <c r="J70" s="335">
        <v>10355454402</v>
      </c>
      <c r="K70" s="335">
        <v>2684809595</v>
      </c>
      <c r="L70" s="335">
        <v>4478958097</v>
      </c>
      <c r="M70" s="335">
        <v>38512998</v>
      </c>
      <c r="N70" s="335">
        <v>1196074651</v>
      </c>
      <c r="O70" s="335">
        <v>156632546147</v>
      </c>
      <c r="P70" s="335">
        <v>785024996</v>
      </c>
      <c r="Q70" s="335">
        <v>584742556</v>
      </c>
      <c r="R70" s="335">
        <v>477109328</v>
      </c>
      <c r="S70" s="335">
        <v>66683288</v>
      </c>
      <c r="T70" s="335">
        <v>197765715080</v>
      </c>
    </row>
    <row r="71" spans="1:20" ht="11.65" customHeight="1">
      <c r="A71" s="99"/>
      <c r="B71" s="99" t="s">
        <v>87</v>
      </c>
      <c r="C71" s="335">
        <v>912167897</v>
      </c>
      <c r="D71" s="335">
        <v>9043245631</v>
      </c>
      <c r="E71" s="335">
        <v>534811533</v>
      </c>
      <c r="F71" s="335">
        <v>968121221</v>
      </c>
      <c r="G71" s="335">
        <v>9615549774</v>
      </c>
      <c r="H71" s="335">
        <v>1672003844</v>
      </c>
      <c r="I71" s="335">
        <v>622855761</v>
      </c>
      <c r="J71" s="335">
        <v>10164917526</v>
      </c>
      <c r="K71" s="335">
        <v>2520248355</v>
      </c>
      <c r="L71" s="335">
        <v>3697555104</v>
      </c>
      <c r="M71" s="335">
        <v>30977440</v>
      </c>
      <c r="N71" s="335">
        <v>1592872631</v>
      </c>
      <c r="O71" s="335">
        <v>178228216679</v>
      </c>
      <c r="P71" s="335">
        <v>647805422</v>
      </c>
      <c r="Q71" s="335">
        <v>600485533</v>
      </c>
      <c r="R71" s="335">
        <v>435529776</v>
      </c>
      <c r="S71" s="335">
        <v>106133255</v>
      </c>
      <c r="T71" s="335">
        <v>221393497382</v>
      </c>
    </row>
    <row r="72" spans="1:20" ht="11.65" customHeight="1">
      <c r="A72" s="99"/>
      <c r="B72" s="99" t="s">
        <v>61</v>
      </c>
      <c r="C72" s="335">
        <v>47484492</v>
      </c>
      <c r="D72" s="335">
        <v>63299552</v>
      </c>
      <c r="E72" s="335">
        <v>9797246</v>
      </c>
      <c r="F72" s="335">
        <v>69146564</v>
      </c>
      <c r="G72" s="335">
        <v>920970230</v>
      </c>
      <c r="H72" s="335">
        <v>27737955</v>
      </c>
      <c r="I72" s="335">
        <v>10816397</v>
      </c>
      <c r="J72" s="335">
        <v>214287224</v>
      </c>
      <c r="K72" s="335">
        <v>148971569</v>
      </c>
      <c r="L72" s="335">
        <v>128607904</v>
      </c>
      <c r="M72" s="335">
        <v>11008053</v>
      </c>
      <c r="N72" s="335">
        <v>12222761</v>
      </c>
      <c r="O72" s="335">
        <v>1194297979</v>
      </c>
      <c r="P72" s="335">
        <v>20373389</v>
      </c>
      <c r="Q72" s="335">
        <v>44468782</v>
      </c>
      <c r="R72" s="335">
        <v>46733274</v>
      </c>
      <c r="S72" s="335">
        <v>17283496</v>
      </c>
      <c r="T72" s="335">
        <v>2987506867</v>
      </c>
    </row>
    <row r="73" spans="1:20" ht="11.65" customHeight="1">
      <c r="A73" s="99"/>
      <c r="B73" s="99" t="s">
        <v>94</v>
      </c>
      <c r="C73" s="335">
        <v>3913274</v>
      </c>
      <c r="D73" s="335">
        <v>525128229</v>
      </c>
      <c r="E73" s="335">
        <v>695209</v>
      </c>
      <c r="F73" s="335">
        <v>13731159</v>
      </c>
      <c r="G73" s="335">
        <v>1699786854</v>
      </c>
      <c r="H73" s="335">
        <v>98707716</v>
      </c>
      <c r="I73" s="335">
        <v>2647178</v>
      </c>
      <c r="J73" s="335">
        <v>846956657</v>
      </c>
      <c r="K73" s="335">
        <v>346148379</v>
      </c>
      <c r="L73" s="335">
        <v>320806601</v>
      </c>
      <c r="M73" s="335"/>
      <c r="N73" s="335">
        <v>194434826</v>
      </c>
      <c r="O73" s="335">
        <v>75206621024</v>
      </c>
      <c r="P73" s="335">
        <v>282025292</v>
      </c>
      <c r="Q73" s="335">
        <v>2987020</v>
      </c>
      <c r="R73" s="335">
        <v>1294633</v>
      </c>
      <c r="S73" s="335">
        <v>211282</v>
      </c>
      <c r="T73" s="335">
        <v>79546095333</v>
      </c>
    </row>
    <row r="74" spans="1:20" ht="11.65" customHeight="1">
      <c r="A74" s="99"/>
      <c r="B74" s="99" t="s">
        <v>95</v>
      </c>
      <c r="C74" s="335"/>
      <c r="D74" s="335">
        <v>0</v>
      </c>
      <c r="E74" s="335"/>
      <c r="F74" s="335"/>
      <c r="G74" s="335">
        <v>7311792</v>
      </c>
      <c r="H74" s="335"/>
      <c r="I74" s="335">
        <v>0</v>
      </c>
      <c r="J74" s="335">
        <v>498980</v>
      </c>
      <c r="K74" s="335"/>
      <c r="L74" s="335"/>
      <c r="M74" s="335"/>
      <c r="N74" s="335"/>
      <c r="O74" s="335">
        <v>191294082</v>
      </c>
      <c r="P74" s="335">
        <v>4021710</v>
      </c>
      <c r="Q74" s="335"/>
      <c r="R74" s="335">
        <v>0</v>
      </c>
      <c r="S74" s="335"/>
      <c r="T74" s="335">
        <v>203126564</v>
      </c>
    </row>
    <row r="75" spans="1:20" ht="11.65" customHeight="1">
      <c r="A75" s="99"/>
      <c r="B75" s="99" t="s">
        <v>161</v>
      </c>
      <c r="C75" s="335">
        <v>237657958</v>
      </c>
      <c r="D75" s="335">
        <v>1798145411</v>
      </c>
      <c r="E75" s="335">
        <v>83663312</v>
      </c>
      <c r="F75" s="335">
        <v>287860840</v>
      </c>
      <c r="G75" s="335">
        <v>2113820066</v>
      </c>
      <c r="H75" s="335">
        <v>1458829691</v>
      </c>
      <c r="I75" s="335">
        <v>175135474</v>
      </c>
      <c r="J75" s="335">
        <v>2120162674</v>
      </c>
      <c r="K75" s="335">
        <v>352481381</v>
      </c>
      <c r="L75" s="335">
        <v>553561072</v>
      </c>
      <c r="M75" s="335">
        <v>17159734</v>
      </c>
      <c r="N75" s="335">
        <v>161569231</v>
      </c>
      <c r="O75" s="335">
        <v>55098471857</v>
      </c>
      <c r="P75" s="335">
        <v>371908284</v>
      </c>
      <c r="Q75" s="335">
        <v>59471953</v>
      </c>
      <c r="R75" s="335">
        <v>62222391</v>
      </c>
      <c r="S75" s="335">
        <v>1466851019</v>
      </c>
      <c r="T75" s="335">
        <v>66418972348</v>
      </c>
    </row>
    <row r="76" spans="1:20" ht="11.65" customHeight="1">
      <c r="A76" s="100"/>
      <c r="B76" s="100" t="s">
        <v>14</v>
      </c>
      <c r="C76" s="336">
        <v>2894424966</v>
      </c>
      <c r="D76" s="336">
        <v>22856568871</v>
      </c>
      <c r="E76" s="336">
        <v>1373679521</v>
      </c>
      <c r="F76" s="336">
        <v>3891576935</v>
      </c>
      <c r="G76" s="336">
        <v>35706961999</v>
      </c>
      <c r="H76" s="336">
        <v>8041544801</v>
      </c>
      <c r="I76" s="336">
        <v>2860703744</v>
      </c>
      <c r="J76" s="336">
        <v>33993200970</v>
      </c>
      <c r="K76" s="336">
        <v>8918444623</v>
      </c>
      <c r="L76" s="336">
        <v>14380192432</v>
      </c>
      <c r="M76" s="336">
        <v>233476479</v>
      </c>
      <c r="N76" s="336">
        <v>4156719224</v>
      </c>
      <c r="O76" s="336">
        <v>698694703452</v>
      </c>
      <c r="P76" s="336">
        <v>3663899971</v>
      </c>
      <c r="Q76" s="336">
        <v>2386135340</v>
      </c>
      <c r="R76" s="336">
        <v>1339642674</v>
      </c>
      <c r="S76" s="336">
        <v>1719018546</v>
      </c>
      <c r="T76" s="336">
        <v>847110894548</v>
      </c>
    </row>
    <row r="77" spans="1:20" ht="11.65" customHeight="1">
      <c r="A77" s="99" t="s">
        <v>164</v>
      </c>
      <c r="B77" s="99" t="s">
        <v>165</v>
      </c>
      <c r="C77" s="335"/>
      <c r="D77" s="335">
        <v>10364365</v>
      </c>
      <c r="E77" s="335"/>
      <c r="F77" s="335"/>
      <c r="G77" s="335"/>
      <c r="H77" s="335"/>
      <c r="I77" s="335"/>
      <c r="J77" s="335">
        <v>7114231</v>
      </c>
      <c r="K77" s="335">
        <v>20000</v>
      </c>
      <c r="L77" s="335"/>
      <c r="M77" s="335"/>
      <c r="N77" s="335"/>
      <c r="O77" s="335">
        <v>205443276</v>
      </c>
      <c r="P77" s="335">
        <v>2530934</v>
      </c>
      <c r="Q77" s="335"/>
      <c r="R77" s="335"/>
      <c r="S77" s="335">
        <v>4835103</v>
      </c>
      <c r="T77" s="335">
        <v>230307909</v>
      </c>
    </row>
    <row r="78" spans="1:20" ht="11.65" customHeight="1">
      <c r="A78" s="113"/>
      <c r="B78" s="99" t="s">
        <v>166</v>
      </c>
      <c r="C78" s="335"/>
      <c r="D78" s="338">
        <v>44947967</v>
      </c>
      <c r="E78" s="335"/>
      <c r="F78" s="338"/>
      <c r="G78" s="338">
        <v>87006706</v>
      </c>
      <c r="H78" s="338">
        <v>15607430</v>
      </c>
      <c r="I78" s="338">
        <v>35855400</v>
      </c>
      <c r="J78" s="338">
        <v>163636200</v>
      </c>
      <c r="K78" s="335">
        <v>14870456</v>
      </c>
      <c r="L78" s="338"/>
      <c r="M78" s="338"/>
      <c r="N78" s="335">
        <v>12676792</v>
      </c>
      <c r="O78" s="338">
        <v>5385530011</v>
      </c>
      <c r="P78" s="338">
        <v>104464210</v>
      </c>
      <c r="Q78" s="338"/>
      <c r="R78" s="338"/>
      <c r="S78" s="338">
        <v>3643031</v>
      </c>
      <c r="T78" s="335">
        <v>5868238203</v>
      </c>
    </row>
    <row r="79" spans="1:20" ht="11.65" customHeight="1">
      <c r="A79" s="99"/>
      <c r="B79" s="99" t="s">
        <v>167</v>
      </c>
      <c r="C79" s="335">
        <v>57689486</v>
      </c>
      <c r="D79" s="335">
        <v>530464009</v>
      </c>
      <c r="E79" s="335"/>
      <c r="F79" s="335"/>
      <c r="G79" s="335">
        <v>265410411</v>
      </c>
      <c r="H79" s="335">
        <v>285134055</v>
      </c>
      <c r="I79" s="335">
        <v>3292980</v>
      </c>
      <c r="J79" s="335">
        <v>939890024</v>
      </c>
      <c r="K79" s="335">
        <v>87441763</v>
      </c>
      <c r="L79" s="335">
        <v>207855250</v>
      </c>
      <c r="M79" s="335"/>
      <c r="N79" s="335">
        <v>135416868</v>
      </c>
      <c r="O79" s="335">
        <v>8330494958</v>
      </c>
      <c r="P79" s="335">
        <v>22981460</v>
      </c>
      <c r="Q79" s="335">
        <v>2233436</v>
      </c>
      <c r="R79" s="335">
        <v>142634</v>
      </c>
      <c r="S79" s="335"/>
      <c r="T79" s="335">
        <v>10868447334</v>
      </c>
    </row>
    <row r="80" spans="1:20" ht="11.65" customHeight="1">
      <c r="A80" s="100"/>
      <c r="B80" s="100" t="s">
        <v>14</v>
      </c>
      <c r="C80" s="336">
        <v>57689486</v>
      </c>
      <c r="D80" s="336">
        <v>585776341</v>
      </c>
      <c r="E80" s="336">
        <v>0</v>
      </c>
      <c r="F80" s="336">
        <v>0</v>
      </c>
      <c r="G80" s="336">
        <v>352417117</v>
      </c>
      <c r="H80" s="336">
        <v>300741485</v>
      </c>
      <c r="I80" s="336">
        <v>39148380</v>
      </c>
      <c r="J80" s="336">
        <v>1110640455</v>
      </c>
      <c r="K80" s="336">
        <v>102332219</v>
      </c>
      <c r="L80" s="336">
        <v>207855250</v>
      </c>
      <c r="M80" s="336">
        <v>0</v>
      </c>
      <c r="N80" s="336">
        <v>148093660</v>
      </c>
      <c r="O80" s="336">
        <v>13921468245</v>
      </c>
      <c r="P80" s="336">
        <v>129976604</v>
      </c>
      <c r="Q80" s="336">
        <v>2233436</v>
      </c>
      <c r="R80" s="336">
        <v>142634</v>
      </c>
      <c r="S80" s="336">
        <v>8478134</v>
      </c>
      <c r="T80" s="336">
        <v>16966993446</v>
      </c>
    </row>
    <row r="81" spans="1:20" ht="11.65" customHeight="1">
      <c r="A81" s="99" t="s">
        <v>168</v>
      </c>
      <c r="B81" s="99" t="s">
        <v>169</v>
      </c>
      <c r="C81" s="335">
        <v>47550</v>
      </c>
      <c r="D81" s="335">
        <v>8213097</v>
      </c>
      <c r="E81" s="335"/>
      <c r="F81" s="335">
        <v>1385716</v>
      </c>
      <c r="G81" s="335">
        <v>1188790</v>
      </c>
      <c r="H81" s="335">
        <v>1740391</v>
      </c>
      <c r="I81" s="335">
        <v>305871</v>
      </c>
      <c r="J81" s="335">
        <v>12658725</v>
      </c>
      <c r="K81" s="335">
        <v>2663380</v>
      </c>
      <c r="L81" s="335">
        <v>1570213</v>
      </c>
      <c r="M81" s="335"/>
      <c r="N81" s="335">
        <v>126210</v>
      </c>
      <c r="O81" s="335">
        <v>128386545</v>
      </c>
      <c r="P81" s="335"/>
      <c r="Q81" s="335">
        <v>20000</v>
      </c>
      <c r="R81" s="335">
        <v>383610</v>
      </c>
      <c r="S81" s="335">
        <v>8767112</v>
      </c>
      <c r="T81" s="335">
        <v>167457210</v>
      </c>
    </row>
    <row r="82" spans="1:20" ht="11.65" customHeight="1">
      <c r="A82" s="99"/>
      <c r="B82" s="99" t="s">
        <v>262</v>
      </c>
      <c r="C82" s="335"/>
      <c r="D82" s="335"/>
      <c r="E82" s="335"/>
      <c r="F82" s="335"/>
      <c r="G82" s="335"/>
      <c r="H82" s="335"/>
      <c r="I82" s="335"/>
      <c r="J82" s="335"/>
      <c r="K82" s="335"/>
      <c r="L82" s="335"/>
      <c r="M82" s="335"/>
      <c r="N82" s="335"/>
      <c r="O82" s="335">
        <v>13866423</v>
      </c>
      <c r="P82" s="335"/>
      <c r="Q82" s="335"/>
      <c r="R82" s="335"/>
      <c r="S82" s="335"/>
      <c r="T82" s="335">
        <v>13866423</v>
      </c>
    </row>
    <row r="83" spans="1:20" ht="11.65" customHeight="1">
      <c r="A83" s="99"/>
      <c r="B83" s="99" t="s">
        <v>235</v>
      </c>
      <c r="C83" s="335">
        <v>2883777</v>
      </c>
      <c r="D83" s="335">
        <v>44518143</v>
      </c>
      <c r="E83" s="335">
        <v>2077310</v>
      </c>
      <c r="F83" s="335">
        <v>5279680</v>
      </c>
      <c r="G83" s="335">
        <v>311880896</v>
      </c>
      <c r="H83" s="335">
        <v>800979</v>
      </c>
      <c r="I83" s="335">
        <v>2655423</v>
      </c>
      <c r="J83" s="335">
        <v>173218726</v>
      </c>
      <c r="K83" s="335">
        <v>6827709</v>
      </c>
      <c r="L83" s="335">
        <v>15986873</v>
      </c>
      <c r="M83" s="335"/>
      <c r="N83" s="335">
        <v>1132220</v>
      </c>
      <c r="O83" s="335">
        <v>4387223099</v>
      </c>
      <c r="P83" s="335"/>
      <c r="Q83" s="335"/>
      <c r="R83" s="335">
        <v>415415</v>
      </c>
      <c r="S83" s="335">
        <v>20152514</v>
      </c>
      <c r="T83" s="335">
        <v>4975052764</v>
      </c>
    </row>
    <row r="84" spans="1:20" ht="11.65" customHeight="1">
      <c r="A84" s="99"/>
      <c r="B84" s="99" t="s">
        <v>263</v>
      </c>
      <c r="C84" s="335"/>
      <c r="D84" s="335"/>
      <c r="E84" s="335"/>
      <c r="F84" s="335"/>
      <c r="G84" s="335"/>
      <c r="H84" s="335"/>
      <c r="I84" s="335"/>
      <c r="J84" s="335"/>
      <c r="K84" s="335"/>
      <c r="L84" s="335"/>
      <c r="M84" s="335"/>
      <c r="N84" s="335"/>
      <c r="O84" s="335">
        <v>232760</v>
      </c>
      <c r="P84" s="335"/>
      <c r="Q84" s="335"/>
      <c r="R84" s="335"/>
      <c r="S84" s="335">
        <v>983697</v>
      </c>
      <c r="T84" s="335">
        <v>1216457</v>
      </c>
    </row>
    <row r="85" spans="1:20" ht="11.65" customHeight="1">
      <c r="A85" s="100"/>
      <c r="B85" s="100" t="s">
        <v>14</v>
      </c>
      <c r="C85" s="336">
        <v>2931327</v>
      </c>
      <c r="D85" s="336">
        <v>52731240</v>
      </c>
      <c r="E85" s="336">
        <v>2077310</v>
      </c>
      <c r="F85" s="336">
        <v>6665396</v>
      </c>
      <c r="G85" s="336">
        <v>313069686</v>
      </c>
      <c r="H85" s="336">
        <v>2541370</v>
      </c>
      <c r="I85" s="336">
        <v>2961294</v>
      </c>
      <c r="J85" s="336">
        <v>185877451</v>
      </c>
      <c r="K85" s="336">
        <v>9491089</v>
      </c>
      <c r="L85" s="336">
        <v>17557086</v>
      </c>
      <c r="M85" s="336">
        <v>0</v>
      </c>
      <c r="N85" s="336">
        <v>1258430</v>
      </c>
      <c r="O85" s="336">
        <v>4529708827</v>
      </c>
      <c r="P85" s="336">
        <v>0</v>
      </c>
      <c r="Q85" s="336">
        <v>20000</v>
      </c>
      <c r="R85" s="336">
        <v>799025</v>
      </c>
      <c r="S85" s="336">
        <v>29903323</v>
      </c>
      <c r="T85" s="336">
        <v>5157592854</v>
      </c>
    </row>
    <row r="86" spans="1:20">
      <c r="A86" s="99"/>
      <c r="B86" s="99" t="s">
        <v>15</v>
      </c>
      <c r="C86" s="335">
        <v>116165225</v>
      </c>
      <c r="D86" s="335">
        <v>7605952923</v>
      </c>
      <c r="E86" s="335">
        <v>33086652</v>
      </c>
      <c r="F86" s="335">
        <v>242467313</v>
      </c>
      <c r="G86" s="335">
        <v>882485146</v>
      </c>
      <c r="H86" s="335">
        <v>8393443018</v>
      </c>
      <c r="I86" s="335">
        <v>516128323</v>
      </c>
      <c r="J86" s="335">
        <v>1120600343</v>
      </c>
      <c r="K86" s="335">
        <v>651487526</v>
      </c>
      <c r="L86" s="335">
        <v>266737200</v>
      </c>
      <c r="M86" s="335">
        <v>3459701</v>
      </c>
      <c r="N86" s="335">
        <v>80727478</v>
      </c>
      <c r="O86" s="335">
        <v>24372587882</v>
      </c>
      <c r="P86" s="335">
        <v>120543202</v>
      </c>
      <c r="Q86" s="335">
        <v>102218479</v>
      </c>
      <c r="R86" s="335">
        <v>80135104</v>
      </c>
      <c r="S86" s="335">
        <v>248481359</v>
      </c>
      <c r="T86" s="335">
        <v>44836706874</v>
      </c>
    </row>
    <row r="87" spans="1:20">
      <c r="A87" s="102"/>
      <c r="B87" s="102" t="s">
        <v>173</v>
      </c>
      <c r="C87" s="331">
        <v>15267721360</v>
      </c>
      <c r="D87" s="331">
        <v>83785305434</v>
      </c>
      <c r="E87" s="331">
        <v>9380972375</v>
      </c>
      <c r="F87" s="331">
        <v>23100661230</v>
      </c>
      <c r="G87" s="331">
        <v>112336729355</v>
      </c>
      <c r="H87" s="331">
        <v>62714965143</v>
      </c>
      <c r="I87" s="331">
        <v>20224336899</v>
      </c>
      <c r="J87" s="331">
        <v>108617334411</v>
      </c>
      <c r="K87" s="331">
        <v>38845498096</v>
      </c>
      <c r="L87" s="331">
        <v>48013524396</v>
      </c>
      <c r="M87" s="331">
        <v>1448635770</v>
      </c>
      <c r="N87" s="331">
        <v>14947785503</v>
      </c>
      <c r="O87" s="331">
        <v>2102605296256</v>
      </c>
      <c r="P87" s="331">
        <v>14169878768</v>
      </c>
      <c r="Q87" s="331">
        <v>7069952777</v>
      </c>
      <c r="R87" s="331">
        <v>7975033247</v>
      </c>
      <c r="S87" s="331">
        <v>23202976750</v>
      </c>
      <c r="T87" s="331">
        <v>2693706607770</v>
      </c>
    </row>
    <row r="88" spans="1:20">
      <c r="A88" s="174"/>
      <c r="B88" s="42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</row>
    <row r="89" spans="1:20">
      <c r="A89" s="174"/>
      <c r="B89" s="42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</row>
    <row r="90" spans="1:20">
      <c r="A90" s="174"/>
      <c r="B90" s="42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</row>
    <row r="91" spans="1:20" ht="11.65" customHeight="1">
      <c r="A91" s="174"/>
      <c r="B91" s="171"/>
      <c r="C91" s="171"/>
      <c r="D91" s="171"/>
      <c r="E91" s="171"/>
      <c r="F91" s="171"/>
      <c r="G91" s="171"/>
      <c r="H91" s="171"/>
      <c r="I91" s="171"/>
      <c r="J91" s="171"/>
      <c r="K91" s="171"/>
      <c r="L91" s="171"/>
      <c r="M91" s="171"/>
      <c r="N91" s="171"/>
      <c r="O91" s="171"/>
      <c r="P91" s="171"/>
      <c r="Q91" s="171"/>
      <c r="R91" s="171"/>
      <c r="S91" s="171"/>
      <c r="T91" s="171"/>
    </row>
    <row r="92" spans="1:20" ht="11.65" customHeight="1">
      <c r="A92" s="174"/>
      <c r="B92" s="42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</row>
    <row r="93" spans="1:20">
      <c r="A93" s="174"/>
      <c r="B93" s="42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</row>
    <row r="94" spans="1:20">
      <c r="A94" s="174"/>
      <c r="B94" s="42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</row>
    <row r="95" spans="1:20">
      <c r="A95" s="174"/>
      <c r="B95" s="171"/>
      <c r="C95" s="171"/>
      <c r="D95" s="171"/>
      <c r="E95" s="171"/>
      <c r="F95" s="171"/>
      <c r="G95" s="171"/>
      <c r="H95" s="171"/>
      <c r="I95" s="171"/>
      <c r="J95" s="171"/>
      <c r="K95" s="171"/>
      <c r="L95" s="171"/>
      <c r="M95" s="171"/>
      <c r="N95" s="171"/>
      <c r="O95" s="171"/>
      <c r="P95" s="171"/>
      <c r="Q95" s="171"/>
      <c r="R95" s="171"/>
      <c r="S95" s="171"/>
      <c r="T95" s="171"/>
    </row>
    <row r="96" spans="1:20">
      <c r="A96" s="174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</row>
    <row r="97" spans="1:20" s="118" customFormat="1">
      <c r="A97" s="174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</row>
    <row r="98" spans="1:20">
      <c r="A98" s="174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</row>
    <row r="99" spans="1:20">
      <c r="A99" s="174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</row>
    <row r="100" spans="1:20">
      <c r="A100" s="174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</row>
    <row r="101" spans="1:20" s="118" customFormat="1">
      <c r="A101" s="174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</row>
    <row r="102" spans="1:20">
      <c r="A102" s="174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</row>
    <row r="103" spans="1:20">
      <c r="A103" s="174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</row>
    <row r="104" spans="1:20">
      <c r="A104" s="174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</row>
    <row r="105" spans="1:20">
      <c r="A105" s="174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</row>
    <row r="106" spans="1:20">
      <c r="A106" s="174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</row>
    <row r="107" spans="1:20">
      <c r="A107" s="174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</row>
    <row r="108" spans="1:20">
      <c r="A108" s="174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</row>
    <row r="109" spans="1:20">
      <c r="A109" s="174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</row>
    <row r="110" spans="1:20">
      <c r="A110" s="174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</row>
    <row r="111" spans="1:20">
      <c r="A111" s="174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</row>
    <row r="112" spans="1:20">
      <c r="A112" s="174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</row>
    <row r="113" spans="1:20">
      <c r="A113" s="174"/>
      <c r="B113" s="171"/>
      <c r="C113" s="171"/>
      <c r="D113" s="171"/>
      <c r="E113" s="171"/>
      <c r="F113" s="171"/>
      <c r="G113" s="171"/>
      <c r="H113" s="171"/>
      <c r="I113" s="171"/>
      <c r="J113" s="171"/>
      <c r="K113" s="171"/>
      <c r="L113" s="171"/>
      <c r="M113" s="171"/>
      <c r="N113" s="171"/>
      <c r="O113" s="171"/>
      <c r="P113" s="171"/>
      <c r="Q113" s="171"/>
      <c r="R113" s="171"/>
      <c r="S113" s="171"/>
      <c r="T113" s="171"/>
    </row>
    <row r="114" spans="1:20">
      <c r="A114" s="174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</row>
    <row r="115" spans="1:20">
      <c r="A115" s="174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</row>
    <row r="116" spans="1:20">
      <c r="A116" s="174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</row>
    <row r="117" spans="1:20">
      <c r="A117" s="174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</row>
    <row r="118" spans="1:20">
      <c r="A118" s="174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</row>
    <row r="119" spans="1:20">
      <c r="A119" s="174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</row>
    <row r="120" spans="1:20" s="118" customFormat="1">
      <c r="A120" s="174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</row>
    <row r="121" spans="1:20">
      <c r="A121" s="174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</row>
    <row r="122" spans="1:20">
      <c r="A122" s="174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</row>
    <row r="123" spans="1:20">
      <c r="A123" s="174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</row>
    <row r="124" spans="1:20">
      <c r="A124" s="174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</row>
    <row r="125" spans="1:20">
      <c r="A125" s="174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</row>
    <row r="126" spans="1:20">
      <c r="A126" s="174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</row>
    <row r="127" spans="1:20">
      <c r="A127" s="174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</row>
    <row r="128" spans="1:20">
      <c r="A128" s="174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</row>
    <row r="129" spans="1:22">
      <c r="A129" s="174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</row>
    <row r="130" spans="1:22">
      <c r="A130" s="174"/>
      <c r="B130" s="171"/>
      <c r="C130" s="171"/>
      <c r="D130" s="171"/>
      <c r="E130" s="171"/>
      <c r="F130" s="171"/>
      <c r="G130" s="171"/>
      <c r="H130" s="171"/>
      <c r="I130" s="171"/>
      <c r="J130" s="171"/>
      <c r="K130" s="171"/>
      <c r="L130" s="171"/>
      <c r="M130" s="171"/>
      <c r="N130" s="171"/>
      <c r="O130" s="171"/>
      <c r="P130" s="171"/>
      <c r="Q130" s="171"/>
      <c r="R130" s="171"/>
      <c r="S130" s="171"/>
      <c r="T130" s="171"/>
    </row>
    <row r="131" spans="1:22">
      <c r="A131" s="377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</row>
    <row r="132" spans="1:22">
      <c r="A132" s="377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</row>
    <row r="133" spans="1:22">
      <c r="A133" s="377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</row>
    <row r="134" spans="1:22">
      <c r="A134" s="377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</row>
    <row r="135" spans="1:22">
      <c r="A135" s="377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</row>
    <row r="136" spans="1:22">
      <c r="A136" s="377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</row>
    <row r="137" spans="1:22" s="118" customFormat="1">
      <c r="A137" s="377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142"/>
      <c r="V137" s="142"/>
    </row>
    <row r="138" spans="1:22">
      <c r="A138" s="377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"/>
      <c r="V138" s="4"/>
    </row>
    <row r="139" spans="1:22">
      <c r="A139" s="377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</row>
    <row r="140" spans="1:22">
      <c r="A140" s="377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</row>
    <row r="141" spans="1:22">
      <c r="A141" s="377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</row>
    <row r="142" spans="1:22">
      <c r="A142" s="377"/>
      <c r="B142" s="43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</row>
    <row r="143" spans="1:22">
      <c r="A143" s="377"/>
      <c r="B143" s="43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</row>
    <row r="144" spans="1:22">
      <c r="A144" s="377"/>
      <c r="B144" s="171"/>
      <c r="C144" s="171"/>
      <c r="D144" s="171"/>
      <c r="E144" s="171"/>
      <c r="F144" s="171"/>
      <c r="G144" s="171"/>
      <c r="H144" s="171"/>
      <c r="I144" s="171"/>
      <c r="J144" s="171"/>
      <c r="K144" s="171"/>
      <c r="L144" s="171"/>
      <c r="M144" s="171"/>
      <c r="N144" s="171"/>
      <c r="O144" s="171"/>
      <c r="P144" s="171"/>
      <c r="Q144" s="171"/>
      <c r="R144" s="171"/>
      <c r="S144" s="171"/>
      <c r="T144" s="171"/>
    </row>
    <row r="145" spans="1:20">
      <c r="A145" s="379"/>
      <c r="B145" s="42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</row>
    <row r="146" spans="1:20">
      <c r="A146" s="379"/>
      <c r="B146" s="42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</row>
    <row r="147" spans="1:20">
      <c r="A147" s="379"/>
      <c r="B147" s="42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</row>
    <row r="148" spans="1:20" s="118" customFormat="1">
      <c r="A148" s="379"/>
      <c r="B148" s="42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</row>
    <row r="149" spans="1:20">
      <c r="A149" s="379"/>
      <c r="B149" s="42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</row>
    <row r="150" spans="1:20">
      <c r="A150" s="379"/>
      <c r="B150" s="42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0"/>
    </row>
    <row r="151" spans="1:20">
      <c r="A151" s="379"/>
      <c r="B151" s="42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</row>
    <row r="152" spans="1:20">
      <c r="A152" s="379"/>
      <c r="B152" s="171"/>
      <c r="C152" s="171"/>
      <c r="D152" s="171"/>
      <c r="E152" s="171"/>
      <c r="F152" s="171"/>
      <c r="G152" s="171"/>
      <c r="H152" s="171"/>
      <c r="I152" s="171"/>
      <c r="J152" s="171"/>
      <c r="K152" s="171"/>
      <c r="L152" s="171"/>
      <c r="M152" s="171"/>
      <c r="N152" s="171"/>
      <c r="O152" s="171"/>
      <c r="P152" s="171"/>
      <c r="Q152" s="171"/>
      <c r="R152" s="171"/>
      <c r="S152" s="171"/>
      <c r="T152" s="171"/>
    </row>
    <row r="153" spans="1:20">
      <c r="A153" s="377"/>
      <c r="B153" s="42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</row>
    <row r="154" spans="1:20">
      <c r="A154" s="377"/>
      <c r="B154" s="42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</row>
    <row r="155" spans="1:20">
      <c r="A155" s="377"/>
      <c r="B155" s="171"/>
      <c r="C155" s="171"/>
      <c r="D155" s="171"/>
      <c r="E155" s="171"/>
      <c r="F155" s="171"/>
      <c r="G155" s="171"/>
      <c r="H155" s="171"/>
      <c r="I155" s="171"/>
      <c r="J155" s="171"/>
      <c r="K155" s="171"/>
      <c r="L155" s="171"/>
      <c r="M155" s="171"/>
      <c r="N155" s="171"/>
      <c r="O155" s="171"/>
      <c r="P155" s="171"/>
      <c r="Q155" s="171"/>
      <c r="R155" s="171"/>
      <c r="S155" s="171"/>
      <c r="T155" s="171"/>
    </row>
    <row r="156" spans="1:20" s="118" customFormat="1">
      <c r="A156" s="378"/>
      <c r="B156" s="378"/>
      <c r="C156" s="172"/>
      <c r="D156" s="172"/>
      <c r="E156" s="172"/>
      <c r="F156" s="172"/>
      <c r="G156" s="172"/>
      <c r="H156" s="172"/>
      <c r="I156" s="172"/>
      <c r="J156" s="172"/>
      <c r="K156" s="172"/>
      <c r="L156" s="172"/>
      <c r="M156" s="172"/>
      <c r="N156" s="172"/>
      <c r="O156" s="172"/>
      <c r="P156" s="172"/>
      <c r="Q156" s="172"/>
      <c r="R156" s="172"/>
      <c r="S156" s="172"/>
      <c r="T156" s="172"/>
    </row>
    <row r="157" spans="1:20">
      <c r="A157" s="170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</row>
    <row r="158" spans="1:20">
      <c r="A158" s="170"/>
      <c r="B158" s="43"/>
      <c r="C158" s="24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</row>
    <row r="159" spans="1:20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</row>
    <row r="160" spans="1:20" s="118" customFormat="1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</row>
    <row r="161" spans="1:20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</row>
    <row r="162" spans="1:20" s="118" customFormat="1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</row>
    <row r="163" spans="1:20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</row>
    <row r="164" spans="1:20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</row>
    <row r="165" spans="1:20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</row>
    <row r="166" spans="1:20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</row>
    <row r="167" spans="1:20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</row>
    <row r="168" spans="1:20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</row>
    <row r="169" spans="1:20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</row>
    <row r="170" spans="1:20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</row>
    <row r="171" spans="1:20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</row>
    <row r="172" spans="1:20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</row>
    <row r="173" spans="1:20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</row>
    <row r="174" spans="1:20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</row>
    <row r="175" spans="1:20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</row>
    <row r="176" spans="1:20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</row>
    <row r="177" spans="1:20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</row>
    <row r="178" spans="1:20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</row>
    <row r="179" spans="1:20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</row>
    <row r="180" spans="1:20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</row>
    <row r="181" spans="1:20" ht="11.45" customHeight="1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</row>
    <row r="182" spans="1:20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</row>
    <row r="183" spans="1:20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</row>
    <row r="184" spans="1:20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</row>
    <row r="185" spans="1:20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</row>
    <row r="186" spans="1:20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</row>
    <row r="187" spans="1:20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</row>
    <row r="188" spans="1:20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</row>
    <row r="189" spans="1:20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</row>
    <row r="190" spans="1:20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</row>
    <row r="191" spans="1:20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</row>
    <row r="192" spans="1:20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</row>
    <row r="193" spans="1:20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</row>
    <row r="194" spans="1:20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</row>
    <row r="195" spans="1:20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</row>
    <row r="196" spans="1:20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</row>
    <row r="197" spans="1:20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</row>
    <row r="198" spans="1:20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</row>
    <row r="199" spans="1:20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</row>
    <row r="200" spans="1:20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</row>
    <row r="201" spans="1:20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</row>
    <row r="202" spans="1:20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</row>
    <row r="203" spans="1:20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</row>
    <row r="204" spans="1:20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</row>
    <row r="205" spans="1:20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</row>
    <row r="206" spans="1:20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</row>
    <row r="207" spans="1:20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</row>
    <row r="208" spans="1:20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</row>
    <row r="209" spans="1:20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</row>
    <row r="210" spans="1:20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</row>
    <row r="211" spans="1:20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</row>
    <row r="212" spans="1:20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</row>
    <row r="213" spans="1:20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</row>
    <row r="214" spans="1:20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</row>
    <row r="215" spans="1:20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</row>
    <row r="216" spans="1:20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</row>
    <row r="217" spans="1:20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</row>
    <row r="218" spans="1:20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</row>
    <row r="219" spans="1:20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</row>
    <row r="220" spans="1:20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</row>
    <row r="221" spans="1:20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</row>
    <row r="222" spans="1:20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</row>
    <row r="223" spans="1:20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</row>
    <row r="224" spans="1:20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</row>
    <row r="225" spans="1:20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</row>
    <row r="226" spans="1:20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</row>
    <row r="227" spans="1:20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</row>
    <row r="228" spans="1:20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</row>
    <row r="229" spans="1:20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</row>
    <row r="230" spans="1:20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</row>
    <row r="231" spans="1:20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</row>
    <row r="232" spans="1:20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</row>
    <row r="233" spans="1:20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</row>
    <row r="234" spans="1:20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</row>
    <row r="235" spans="1:20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</row>
    <row r="236" spans="1:20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</row>
    <row r="237" spans="1:20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</row>
    <row r="238" spans="1:20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</row>
    <row r="239" spans="1:20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</row>
    <row r="240" spans="1:20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</row>
    <row r="241" spans="1:20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</row>
    <row r="242" spans="1:20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</row>
    <row r="243" spans="1:20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</row>
    <row r="244" spans="1:20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</row>
    <row r="245" spans="1:20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</row>
    <row r="246" spans="1:20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</row>
    <row r="247" spans="1:20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</row>
    <row r="248" spans="1:20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</row>
    <row r="249" spans="1:20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</row>
    <row r="250" spans="1:20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</row>
    <row r="251" spans="1:20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</row>
    <row r="252" spans="1:20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</row>
    <row r="253" spans="1:20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</row>
    <row r="254" spans="1:20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</row>
    <row r="255" spans="1:20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</row>
    <row r="256" spans="1:20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</row>
    <row r="257" spans="1:20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</row>
    <row r="258" spans="1:20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</row>
    <row r="259" spans="1:20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</row>
    <row r="260" spans="1:20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</row>
    <row r="261" spans="1:20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</row>
    <row r="262" spans="1:20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</row>
    <row r="263" spans="1:20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</row>
    <row r="264" spans="1:20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</row>
    <row r="265" spans="1:20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</row>
    <row r="266" spans="1:20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</row>
    <row r="267" spans="1:20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</row>
    <row r="268" spans="1:20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</row>
    <row r="269" spans="1:20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</row>
    <row r="270" spans="1:20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</row>
    <row r="271" spans="1:20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</row>
    <row r="272" spans="1:20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</row>
  </sheetData>
  <mergeCells count="11">
    <mergeCell ref="V6:V7"/>
    <mergeCell ref="A2:T2"/>
    <mergeCell ref="A3:T3"/>
    <mergeCell ref="C6:S6"/>
    <mergeCell ref="T6:T7"/>
    <mergeCell ref="A153:A155"/>
    <mergeCell ref="A156:B156"/>
    <mergeCell ref="A131:A144"/>
    <mergeCell ref="A145:A152"/>
    <mergeCell ref="A6:A7"/>
    <mergeCell ref="B6:B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2">
    <pageSetUpPr fitToPage="1"/>
  </sheetPr>
  <dimension ref="A2:S101"/>
  <sheetViews>
    <sheetView showGridLines="0" zoomScaleNormal="100" workbookViewId="0"/>
  </sheetViews>
  <sheetFormatPr baseColWidth="10" defaultColWidth="11.5546875" defaultRowHeight="10.5"/>
  <cols>
    <col min="1" max="1" width="29" style="4" bestFit="1" customWidth="1"/>
    <col min="2" max="2" width="9.6640625" style="4" customWidth="1"/>
    <col min="3" max="3" width="8.6640625" style="4" customWidth="1"/>
    <col min="4" max="4" width="9.6640625" style="4" customWidth="1"/>
    <col min="5" max="5" width="8.6640625" style="4" customWidth="1"/>
    <col min="6" max="6" width="10.6640625" style="4" customWidth="1"/>
    <col min="7" max="7" width="9.6640625" style="4" customWidth="1"/>
    <col min="8" max="8" width="10" style="4" customWidth="1"/>
    <col min="9" max="16384" width="11.5546875" style="4"/>
  </cols>
  <sheetData>
    <row r="2" spans="1:19" ht="15">
      <c r="A2" s="353" t="s">
        <v>184</v>
      </c>
      <c r="B2" s="353"/>
      <c r="C2" s="353"/>
      <c r="D2" s="353"/>
      <c r="E2" s="353"/>
      <c r="F2" s="353"/>
      <c r="G2" s="353"/>
      <c r="H2" s="353"/>
      <c r="I2" s="246"/>
      <c r="J2" s="246"/>
      <c r="K2" s="246"/>
    </row>
    <row r="3" spans="1:19" s="53" customFormat="1" ht="11.65" customHeight="1">
      <c r="A3" s="353" t="s">
        <v>122</v>
      </c>
      <c r="B3" s="353"/>
      <c r="C3" s="353"/>
      <c r="D3" s="353"/>
      <c r="E3" s="353"/>
      <c r="F3" s="353"/>
      <c r="G3" s="353"/>
      <c r="H3" s="353"/>
      <c r="I3" s="78"/>
      <c r="J3" s="78"/>
      <c r="K3" s="166"/>
      <c r="L3" s="166"/>
      <c r="M3" s="166"/>
      <c r="N3" s="166"/>
      <c r="O3" s="166"/>
      <c r="P3" s="166"/>
      <c r="Q3" s="166"/>
      <c r="R3" s="166"/>
      <c r="S3" s="166"/>
    </row>
    <row r="4" spans="1:19" s="53" customFormat="1" ht="11.65" customHeight="1">
      <c r="A4" s="353" t="s">
        <v>80</v>
      </c>
      <c r="B4" s="353"/>
      <c r="C4" s="353"/>
      <c r="D4" s="353"/>
      <c r="E4" s="353"/>
      <c r="F4" s="353"/>
      <c r="G4" s="353"/>
      <c r="H4" s="353"/>
      <c r="I4" s="78"/>
      <c r="J4" s="173"/>
      <c r="K4" s="166"/>
      <c r="L4" s="166"/>
      <c r="M4" s="166"/>
      <c r="N4" s="166"/>
      <c r="O4" s="166"/>
      <c r="P4" s="166"/>
      <c r="Q4" s="166"/>
      <c r="R4" s="166"/>
      <c r="S4" s="166"/>
    </row>
    <row r="5" spans="1:19" s="231" customFormat="1" ht="12.6" customHeight="1">
      <c r="J5" s="173"/>
    </row>
    <row r="6" spans="1:19" s="231" customFormat="1" ht="12.6" customHeight="1">
      <c r="J6" s="53"/>
    </row>
    <row r="7" spans="1:19">
      <c r="A7" s="380" t="s">
        <v>18</v>
      </c>
      <c r="B7" s="383">
        <v>2020</v>
      </c>
      <c r="C7" s="384"/>
      <c r="D7" s="383">
        <v>2021</v>
      </c>
      <c r="E7" s="384"/>
      <c r="F7" s="383">
        <v>2022</v>
      </c>
      <c r="G7" s="384"/>
      <c r="H7" s="385" t="s">
        <v>254</v>
      </c>
      <c r="J7" s="53"/>
    </row>
    <row r="8" spans="1:19" ht="16.5" customHeight="1">
      <c r="A8" s="381"/>
      <c r="B8" s="386" t="s">
        <v>127</v>
      </c>
      <c r="C8" s="387" t="s">
        <v>17</v>
      </c>
      <c r="D8" s="386" t="s">
        <v>127</v>
      </c>
      <c r="E8" s="387" t="s">
        <v>17</v>
      </c>
      <c r="F8" s="386" t="s">
        <v>127</v>
      </c>
      <c r="G8" s="387" t="s">
        <v>17</v>
      </c>
      <c r="H8" s="388"/>
      <c r="J8" s="53"/>
    </row>
    <row r="9" spans="1:19" ht="10.5" customHeight="1">
      <c r="A9" s="382"/>
      <c r="B9" s="389"/>
      <c r="C9" s="390"/>
      <c r="D9" s="389" t="s">
        <v>10</v>
      </c>
      <c r="E9" s="390"/>
      <c r="F9" s="389" t="s">
        <v>10</v>
      </c>
      <c r="G9" s="390"/>
      <c r="H9" s="391"/>
    </row>
    <row r="10" spans="1:19" ht="18.75" customHeight="1">
      <c r="A10" s="106" t="s">
        <v>125</v>
      </c>
      <c r="B10" s="356">
        <v>9</v>
      </c>
      <c r="C10" s="357"/>
      <c r="D10" s="356">
        <v>9</v>
      </c>
      <c r="E10" s="357"/>
      <c r="F10" s="356">
        <v>10</v>
      </c>
      <c r="G10" s="358"/>
      <c r="H10" s="237"/>
      <c r="J10"/>
    </row>
    <row r="11" spans="1:19" ht="11.25" customHeight="1">
      <c r="A11" s="99" t="s">
        <v>20</v>
      </c>
      <c r="B11" s="245">
        <v>10393740</v>
      </c>
      <c r="C11" s="107">
        <v>0.13640817349243872</v>
      </c>
      <c r="D11" s="245">
        <v>12871753</v>
      </c>
      <c r="E11" s="107">
        <v>0.14398125979487333</v>
      </c>
      <c r="F11" s="245">
        <v>14552681</v>
      </c>
      <c r="G11" s="108">
        <v>0.15690431195395768</v>
      </c>
      <c r="H11" s="109">
        <v>0.13059044871355119</v>
      </c>
      <c r="J11" s="30"/>
    </row>
    <row r="12" spans="1:19" ht="11.25" customHeight="1">
      <c r="A12" s="99" t="s">
        <v>21</v>
      </c>
      <c r="B12" s="245">
        <v>29500201</v>
      </c>
      <c r="C12" s="107">
        <v>0.38716270909892048</v>
      </c>
      <c r="D12" s="245">
        <v>38828801</v>
      </c>
      <c r="E12" s="107">
        <v>0.43433242420860912</v>
      </c>
      <c r="F12" s="245">
        <v>39758731</v>
      </c>
      <c r="G12" s="109">
        <v>0.42867127587813464</v>
      </c>
      <c r="H12" s="109">
        <v>2.3949490482592983E-2</v>
      </c>
    </row>
    <row r="13" spans="1:19" ht="11.25" customHeight="1">
      <c r="A13" s="99" t="s">
        <v>62</v>
      </c>
      <c r="B13" s="245">
        <v>14641927</v>
      </c>
      <c r="C13" s="107">
        <v>0.1921616779407242</v>
      </c>
      <c r="D13" s="245">
        <v>14850399</v>
      </c>
      <c r="E13" s="107">
        <v>0.16611406049172378</v>
      </c>
      <c r="F13" s="245">
        <v>12064809</v>
      </c>
      <c r="G13" s="109">
        <v>0.13008053670666705</v>
      </c>
      <c r="H13" s="109">
        <v>-0.18757677824009977</v>
      </c>
      <c r="I13" s="31"/>
    </row>
    <row r="14" spans="1:19" ht="11.25" customHeight="1">
      <c r="A14" s="99" t="s">
        <v>100</v>
      </c>
      <c r="B14" s="245">
        <v>351960</v>
      </c>
      <c r="C14" s="107">
        <v>4.6191477507036664E-3</v>
      </c>
      <c r="D14" s="245">
        <v>453281</v>
      </c>
      <c r="E14" s="107">
        <v>5.0703248750251792E-3</v>
      </c>
      <c r="F14" s="245">
        <v>495243</v>
      </c>
      <c r="G14" s="109">
        <v>5.3396183263423325E-3</v>
      </c>
      <c r="H14" s="109">
        <v>9.257392213659954E-2</v>
      </c>
      <c r="I14" s="31"/>
    </row>
    <row r="15" spans="1:19" ht="11.25" customHeight="1">
      <c r="A15" s="99" t="s">
        <v>25</v>
      </c>
      <c r="B15" s="245">
        <v>2121694</v>
      </c>
      <c r="C15" s="107">
        <v>2.7845261017676627E-2</v>
      </c>
      <c r="D15" s="245">
        <v>2428783</v>
      </c>
      <c r="E15" s="107">
        <v>2.7167957317730678E-2</v>
      </c>
      <c r="F15" s="245">
        <v>2612944</v>
      </c>
      <c r="G15" s="109">
        <v>2.817227839284198E-2</v>
      </c>
      <c r="H15" s="109">
        <v>7.5824394357173919E-2</v>
      </c>
      <c r="I15" s="31"/>
    </row>
    <row r="16" spans="1:19" ht="11.25" customHeight="1">
      <c r="A16" s="99" t="s">
        <v>97</v>
      </c>
      <c r="B16" s="245">
        <v>17598025</v>
      </c>
      <c r="C16" s="107">
        <v>0.23095771563693857</v>
      </c>
      <c r="D16" s="245">
        <v>18246503</v>
      </c>
      <c r="E16" s="107">
        <v>0.20410230749385383</v>
      </c>
      <c r="F16" s="245">
        <v>21094814</v>
      </c>
      <c r="G16" s="109">
        <v>0.22744037861248481</v>
      </c>
      <c r="H16" s="109">
        <v>0.15610174727727277</v>
      </c>
      <c r="I16" s="31"/>
      <c r="J16" s="43"/>
    </row>
    <row r="17" spans="1:19" ht="11.25" customHeight="1">
      <c r="A17" s="99" t="s">
        <v>164</v>
      </c>
      <c r="B17" s="245">
        <v>5029</v>
      </c>
      <c r="C17" s="107">
        <v>6.6000949080261218E-5</v>
      </c>
      <c r="D17" s="245">
        <v>13525</v>
      </c>
      <c r="E17" s="107">
        <v>1.512883706458368E-4</v>
      </c>
      <c r="F17" s="245">
        <v>12944</v>
      </c>
      <c r="G17" s="109">
        <v>1.3955981127683814E-4</v>
      </c>
      <c r="H17" s="109">
        <v>-4.295748613678374E-2</v>
      </c>
      <c r="I17" s="31"/>
      <c r="J17" s="43"/>
    </row>
    <row r="18" spans="1:19" ht="11.25" customHeight="1">
      <c r="A18" s="99" t="s">
        <v>168</v>
      </c>
      <c r="B18" s="245">
        <v>16045</v>
      </c>
      <c r="C18" s="107">
        <v>2.1057570650085333E-4</v>
      </c>
      <c r="D18" s="245">
        <v>30867</v>
      </c>
      <c r="E18" s="107">
        <v>3.4527306001663917E-4</v>
      </c>
      <c r="F18" s="245">
        <v>32523</v>
      </c>
      <c r="G18" s="109">
        <v>3.506569640108627E-4</v>
      </c>
      <c r="H18" s="109">
        <v>5.3649528622801146E-2</v>
      </c>
      <c r="I18" s="31"/>
    </row>
    <row r="19" spans="1:19" ht="11.25" customHeight="1">
      <c r="A19" s="99" t="s">
        <v>90</v>
      </c>
      <c r="B19" s="245">
        <v>1567253</v>
      </c>
      <c r="C19" s="107">
        <v>2.0568738407016632E-2</v>
      </c>
      <c r="D19" s="245">
        <v>1674896</v>
      </c>
      <c r="E19" s="107">
        <v>1.8735104387521587E-2</v>
      </c>
      <c r="F19" s="245">
        <v>2124075</v>
      </c>
      <c r="G19" s="109">
        <v>2.2901383354283836E-2</v>
      </c>
      <c r="H19" s="109">
        <v>0.26818321854013627</v>
      </c>
      <c r="I19" s="31"/>
    </row>
    <row r="20" spans="1:19" ht="11.25" customHeight="1">
      <c r="A20" s="112" t="s">
        <v>172</v>
      </c>
      <c r="B20" s="198">
        <v>76195874</v>
      </c>
      <c r="C20" s="284">
        <v>1.0009999999999999</v>
      </c>
      <c r="D20" s="198">
        <v>89398808</v>
      </c>
      <c r="E20" s="284">
        <v>0.99900000000000011</v>
      </c>
      <c r="F20" s="198">
        <v>92748764</v>
      </c>
      <c r="G20" s="285">
        <v>0.999</v>
      </c>
      <c r="H20" s="283">
        <v>3.7472043251404408E-2</v>
      </c>
      <c r="I20" s="31"/>
    </row>
    <row r="21" spans="1:19" s="43" customFormat="1" ht="11.25" customHeight="1">
      <c r="A21" s="232"/>
      <c r="B21" s="233"/>
      <c r="C21" s="234"/>
      <c r="D21" s="277"/>
      <c r="E21" s="234"/>
      <c r="F21" s="234"/>
      <c r="G21" s="233"/>
      <c r="H21" s="234"/>
      <c r="I21" s="24"/>
      <c r="J21" s="4"/>
    </row>
    <row r="22" spans="1:19" s="43" customFormat="1" ht="11.25" customHeight="1">
      <c r="A22" s="235"/>
      <c r="B22" s="229"/>
      <c r="C22" s="236"/>
      <c r="D22" s="229"/>
      <c r="E22" s="236"/>
      <c r="F22" s="236"/>
      <c r="G22" s="229"/>
      <c r="H22" s="236"/>
      <c r="I22" s="24"/>
      <c r="J22" s="4"/>
    </row>
    <row r="23" spans="1:19" s="53" customFormat="1" ht="11.65" customHeight="1">
      <c r="F23" s="166"/>
      <c r="G23" s="166"/>
      <c r="H23" s="166"/>
      <c r="I23" s="78"/>
      <c r="J23" s="166"/>
      <c r="K23" s="166"/>
      <c r="L23" s="166"/>
      <c r="M23" s="166"/>
      <c r="N23" s="166"/>
      <c r="O23" s="166"/>
      <c r="P23" s="166"/>
      <c r="Q23" s="166"/>
      <c r="R23" s="166"/>
      <c r="S23" s="166"/>
    </row>
    <row r="24" spans="1:19" s="53" customFormat="1" ht="11.65" customHeight="1">
      <c r="A24" s="354" t="s">
        <v>81</v>
      </c>
      <c r="B24" s="354"/>
      <c r="C24" s="354"/>
      <c r="D24" s="354"/>
      <c r="E24" s="354"/>
      <c r="F24" s="167"/>
      <c r="G24" s="167"/>
      <c r="H24" s="167"/>
      <c r="I24" s="78"/>
      <c r="J24" s="166"/>
      <c r="K24" s="166"/>
      <c r="L24" s="166"/>
      <c r="M24" s="166"/>
      <c r="N24" s="166"/>
      <c r="O24" s="166"/>
      <c r="P24" s="166"/>
      <c r="Q24" s="166"/>
      <c r="R24" s="166"/>
      <c r="S24" s="166"/>
    </row>
    <row r="25" spans="1:19" ht="11.25" customHeight="1">
      <c r="A25" s="33"/>
      <c r="B25" s="34"/>
      <c r="C25" s="32"/>
      <c r="D25" s="34"/>
      <c r="E25" s="32"/>
      <c r="F25" s="32"/>
      <c r="G25" s="34"/>
      <c r="H25" s="32"/>
    </row>
    <row r="26" spans="1:19" ht="39.75" customHeight="1">
      <c r="A26" s="392"/>
      <c r="B26" s="393">
        <v>2020</v>
      </c>
      <c r="C26" s="393">
        <v>2021</v>
      </c>
      <c r="D26" s="393">
        <v>2022</v>
      </c>
      <c r="E26" s="394" t="s">
        <v>254</v>
      </c>
      <c r="F26" s="240"/>
      <c r="G26" s="241"/>
      <c r="H26" s="240"/>
    </row>
    <row r="27" spans="1:19" ht="11.25" customHeight="1">
      <c r="A27" s="99" t="s">
        <v>20</v>
      </c>
      <c r="B27" s="99">
        <v>3078.2129688587461</v>
      </c>
      <c r="C27" s="99">
        <v>3868.1524319311411</v>
      </c>
      <c r="D27" s="315">
        <v>4448.3190616825395</v>
      </c>
      <c r="E27" s="116">
        <v>0.14998546204182417</v>
      </c>
      <c r="F27" s="234"/>
      <c r="G27" s="233"/>
    </row>
    <row r="28" spans="1:19" ht="11.25" customHeight="1">
      <c r="A28" s="99" t="s">
        <v>21</v>
      </c>
      <c r="B28" s="99">
        <v>8736.7878455820282</v>
      </c>
      <c r="C28" s="99">
        <v>11668.629829761365</v>
      </c>
      <c r="D28" s="315">
        <v>12153.054201875828</v>
      </c>
      <c r="E28" s="116">
        <v>4.1515103245362894E-2</v>
      </c>
      <c r="F28" s="234"/>
      <c r="G28" s="238"/>
      <c r="I28" s="31"/>
    </row>
    <row r="29" spans="1:19" ht="11.25" customHeight="1">
      <c r="A29" s="99" t="s">
        <v>62</v>
      </c>
      <c r="B29" s="99">
        <v>4336.3572285320815</v>
      </c>
      <c r="C29" s="99">
        <v>4462.7648624859248</v>
      </c>
      <c r="D29" s="315">
        <v>3687.8510461583719</v>
      </c>
      <c r="E29" s="116">
        <v>-0.17363984888415052</v>
      </c>
      <c r="F29" s="234"/>
      <c r="G29" s="238"/>
      <c r="I29" s="31"/>
    </row>
    <row r="30" spans="1:19" ht="11.25" customHeight="1">
      <c r="A30" s="99" t="s">
        <v>100</v>
      </c>
      <c r="B30" s="99">
        <v>104.23657283321734</v>
      </c>
      <c r="C30" s="99">
        <v>136.21765446386206</v>
      </c>
      <c r="D30" s="315">
        <v>151.38096389695107</v>
      </c>
      <c r="E30" s="116">
        <v>0.11131677088972181</v>
      </c>
      <c r="F30" s="234"/>
      <c r="G30" s="238"/>
      <c r="I30" s="31"/>
    </row>
    <row r="31" spans="1:19" ht="11.25" customHeight="1">
      <c r="A31" s="99" t="s">
        <v>25</v>
      </c>
      <c r="B31" s="99">
        <v>628.36149324014161</v>
      </c>
      <c r="C31" s="99">
        <v>729.88526644995545</v>
      </c>
      <c r="D31" s="315">
        <v>798.69878287780932</v>
      </c>
      <c r="E31" s="116">
        <v>9.4279908899314702E-2</v>
      </c>
      <c r="F31" s="234"/>
      <c r="G31" s="238"/>
      <c r="I31" s="31"/>
      <c r="J31" s="82"/>
    </row>
    <row r="32" spans="1:19" ht="11.25" customHeight="1">
      <c r="A32" s="99" t="s">
        <v>97</v>
      </c>
      <c r="B32" s="99">
        <v>5211.8360456679156</v>
      </c>
      <c r="C32" s="99">
        <v>5483.3444173213129</v>
      </c>
      <c r="D32" s="315">
        <v>6448.0533324991939</v>
      </c>
      <c r="E32" s="116">
        <v>0.17593440093430313</v>
      </c>
      <c r="F32" s="234"/>
      <c r="G32" s="238"/>
      <c r="I32" s="31"/>
    </row>
    <row r="33" spans="1:9" ht="11.25" customHeight="1">
      <c r="A33" s="99" t="s">
        <v>164</v>
      </c>
      <c r="B33" s="99">
        <v>1.4893900578993353</v>
      </c>
      <c r="C33" s="99">
        <v>4.0644628312762592</v>
      </c>
      <c r="D33" s="315">
        <v>3.9565934231925231</v>
      </c>
      <c r="E33" s="116">
        <v>-2.6539646827048124E-2</v>
      </c>
      <c r="F33" s="234"/>
      <c r="G33" s="238"/>
      <c r="I33" s="31"/>
    </row>
    <row r="34" spans="1:9" ht="11.25" customHeight="1">
      <c r="A34" s="99" t="s">
        <v>168</v>
      </c>
      <c r="B34" s="99">
        <v>4.7518917238009211</v>
      </c>
      <c r="C34" s="99">
        <v>9.2759906996676005</v>
      </c>
      <c r="D34" s="315">
        <v>9.9413077798586542</v>
      </c>
      <c r="E34" s="116">
        <v>7.1724638556924791E-2</v>
      </c>
      <c r="F34" s="234"/>
      <c r="G34" s="238"/>
      <c r="I34" s="31"/>
    </row>
    <row r="35" spans="1:9" ht="11.25" customHeight="1">
      <c r="A35" s="99" t="s">
        <v>90</v>
      </c>
      <c r="B35" s="99">
        <v>464.15809035850202</v>
      </c>
      <c r="C35" s="99">
        <v>503.33105643277497</v>
      </c>
      <c r="D35" s="315">
        <v>649.26616002531352</v>
      </c>
      <c r="E35" s="116">
        <v>0.28993860348458278</v>
      </c>
      <c r="F35" s="234"/>
      <c r="G35" s="238"/>
      <c r="I35" s="31"/>
    </row>
    <row r="36" spans="1:9" s="43" customFormat="1" ht="11.25" customHeight="1">
      <c r="A36" s="112" t="s">
        <v>172</v>
      </c>
      <c r="B36" s="102">
        <v>22566.191526854331</v>
      </c>
      <c r="C36" s="102">
        <v>26865.665972377279</v>
      </c>
      <c r="D36" s="102">
        <v>28350.521450219057</v>
      </c>
      <c r="E36" s="114">
        <v>5.5269632227560539E-2</v>
      </c>
      <c r="F36" s="236"/>
      <c r="G36" s="239"/>
      <c r="H36" s="316">
        <v>26865.668663554403</v>
      </c>
    </row>
    <row r="37" spans="1:9" s="43" customFormat="1" ht="11.25" customHeight="1">
      <c r="A37" s="286"/>
      <c r="B37" s="287"/>
      <c r="C37" s="288"/>
      <c r="D37" s="287"/>
      <c r="E37" s="288"/>
      <c r="F37" s="236"/>
      <c r="G37" s="239"/>
      <c r="H37" s="236"/>
    </row>
    <row r="38" spans="1:9" ht="11.25" customHeight="1">
      <c r="A38" s="355"/>
      <c r="B38" s="355"/>
      <c r="C38" s="355"/>
      <c r="D38" s="355"/>
      <c r="E38" s="355"/>
      <c r="F38" s="355"/>
      <c r="G38" s="355"/>
      <c r="H38" s="355"/>
    </row>
    <row r="39" spans="1:9" ht="11.25" customHeight="1">
      <c r="A39" s="3"/>
      <c r="G39" s="35"/>
    </row>
    <row r="40" spans="1:9">
      <c r="D40" s="43"/>
      <c r="E40" s="44"/>
      <c r="F40" s="43"/>
      <c r="G40" s="43"/>
    </row>
    <row r="41" spans="1:9">
      <c r="D41" s="43"/>
      <c r="E41" s="43"/>
      <c r="F41" s="43"/>
      <c r="G41" s="43"/>
      <c r="H41" s="31"/>
    </row>
    <row r="42" spans="1:9" ht="10.15" customHeight="1"/>
    <row r="43" spans="1:9" ht="10.15" customHeight="1"/>
    <row r="44" spans="1:9" ht="10.9" customHeight="1"/>
    <row r="53" spans="1:6">
      <c r="A53" s="43"/>
    </row>
    <row r="54" spans="1:6">
      <c r="A54" s="43"/>
    </row>
    <row r="55" spans="1:6">
      <c r="A55" s="235"/>
    </row>
    <row r="56" spans="1:6">
      <c r="A56" s="242"/>
    </row>
    <row r="57" spans="1:6">
      <c r="A57" s="43"/>
      <c r="B57" s="31"/>
    </row>
    <row r="58" spans="1:6">
      <c r="A58" s="43"/>
      <c r="F58" s="35"/>
    </row>
    <row r="59" spans="1:6">
      <c r="A59" s="43"/>
      <c r="F59" s="35"/>
    </row>
    <row r="60" spans="1:6">
      <c r="A60" s="43"/>
      <c r="F60" s="35"/>
    </row>
    <row r="61" spans="1:6">
      <c r="A61" s="43"/>
      <c r="F61" s="35"/>
    </row>
    <row r="62" spans="1:6">
      <c r="F62" s="35"/>
    </row>
    <row r="63" spans="1:6">
      <c r="F63" s="35"/>
    </row>
    <row r="64" spans="1:6" ht="10.15" customHeight="1"/>
    <row r="65" spans="1:13" ht="10.15" customHeight="1">
      <c r="F65" s="115"/>
    </row>
    <row r="66" spans="1:13">
      <c r="F66" s="115"/>
      <c r="J66" s="43"/>
    </row>
    <row r="67" spans="1:13">
      <c r="J67" s="43"/>
    </row>
    <row r="68" spans="1:13">
      <c r="J68" s="43"/>
    </row>
    <row r="69" spans="1:13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</row>
    <row r="70" spans="1:13">
      <c r="A70" s="43"/>
      <c r="B70" s="43"/>
      <c r="C70" s="43"/>
      <c r="D70" s="43"/>
      <c r="E70" s="43"/>
      <c r="F70" s="43"/>
      <c r="G70" s="230"/>
      <c r="H70" s="43"/>
      <c r="I70" s="43"/>
      <c r="J70" s="43"/>
      <c r="K70" s="43"/>
      <c r="L70" s="43"/>
      <c r="M70" s="43"/>
    </row>
    <row r="71" spans="1:13">
      <c r="A71" s="43"/>
      <c r="B71" s="43"/>
      <c r="C71" s="43"/>
      <c r="D71" s="43"/>
      <c r="E71" s="43"/>
      <c r="F71" s="43"/>
      <c r="G71" s="230"/>
      <c r="H71" s="43"/>
      <c r="I71" s="43"/>
      <c r="J71" s="43"/>
      <c r="K71" s="43"/>
      <c r="L71" s="43"/>
      <c r="M71" s="43"/>
    </row>
    <row r="72" spans="1:13">
      <c r="A72" s="43"/>
      <c r="B72" s="43"/>
      <c r="C72" s="43"/>
      <c r="D72" s="43"/>
      <c r="E72" s="43"/>
      <c r="F72" s="43"/>
      <c r="G72" s="230"/>
      <c r="H72" s="43"/>
      <c r="I72" s="43"/>
      <c r="J72" s="43"/>
      <c r="K72" s="43"/>
      <c r="L72" s="43"/>
      <c r="M72" s="43"/>
    </row>
    <row r="73" spans="1:13" ht="10.15" customHeight="1">
      <c r="A73" s="43"/>
      <c r="B73" s="43"/>
      <c r="C73" s="43"/>
      <c r="D73" s="43"/>
      <c r="E73" s="43"/>
      <c r="F73" s="43"/>
      <c r="G73" s="230"/>
      <c r="H73" s="43"/>
      <c r="I73" s="43"/>
      <c r="J73" s="43"/>
      <c r="K73" s="43"/>
      <c r="L73" s="43"/>
      <c r="M73" s="43"/>
    </row>
    <row r="74" spans="1:13">
      <c r="A74" s="43"/>
      <c r="B74" s="43"/>
      <c r="C74" s="43"/>
      <c r="D74" s="43"/>
      <c r="E74" s="43"/>
      <c r="F74" s="43"/>
      <c r="G74" s="230"/>
      <c r="H74" s="43"/>
      <c r="I74" s="43"/>
      <c r="J74" s="43"/>
      <c r="K74" s="43"/>
      <c r="L74" s="43"/>
      <c r="M74" s="43"/>
    </row>
    <row r="75" spans="1:13">
      <c r="A75" s="43"/>
      <c r="B75" s="43"/>
      <c r="C75" s="43"/>
      <c r="D75" s="43"/>
      <c r="E75" s="43"/>
      <c r="F75" s="43"/>
      <c r="G75" s="230"/>
      <c r="H75" s="43"/>
      <c r="I75" s="43"/>
      <c r="J75" s="43"/>
      <c r="K75" s="43"/>
      <c r="L75" s="43"/>
      <c r="M75" s="43"/>
    </row>
    <row r="76" spans="1:13">
      <c r="A76" s="43"/>
      <c r="B76" s="43"/>
      <c r="C76" s="43"/>
      <c r="D76" s="43"/>
      <c r="E76" s="43"/>
      <c r="F76" s="43"/>
      <c r="G76" s="230"/>
      <c r="H76" s="43"/>
      <c r="I76" s="43"/>
      <c r="J76" s="43"/>
      <c r="K76" s="43"/>
      <c r="L76" s="43"/>
      <c r="M76" s="43"/>
    </row>
    <row r="77" spans="1:13">
      <c r="A77" s="43"/>
      <c r="B77" s="43"/>
      <c r="C77" s="43"/>
      <c r="D77" s="43"/>
      <c r="E77" s="43"/>
      <c r="F77" s="43"/>
      <c r="G77" s="230"/>
      <c r="H77" s="43"/>
      <c r="I77" s="43"/>
      <c r="J77" s="43"/>
      <c r="K77" s="43"/>
      <c r="L77" s="43"/>
      <c r="M77" s="43"/>
    </row>
    <row r="78" spans="1:13">
      <c r="A78" s="43"/>
      <c r="B78" s="43"/>
      <c r="C78" s="43"/>
      <c r="D78" s="43"/>
      <c r="E78" s="43"/>
      <c r="F78" s="43"/>
      <c r="G78" s="230"/>
      <c r="H78" s="43"/>
      <c r="I78" s="43"/>
      <c r="J78" s="43"/>
      <c r="K78" s="43"/>
      <c r="L78" s="43"/>
      <c r="M78" s="43"/>
    </row>
    <row r="79" spans="1:13">
      <c r="A79" s="43"/>
      <c r="B79" s="43"/>
      <c r="C79" s="43"/>
      <c r="D79" s="43"/>
      <c r="E79" s="43"/>
      <c r="F79" s="43"/>
      <c r="G79" s="230"/>
      <c r="H79" s="43"/>
      <c r="I79" s="43"/>
      <c r="J79" s="43"/>
      <c r="K79" s="43"/>
      <c r="L79" s="43"/>
      <c r="M79" s="43"/>
    </row>
    <row r="80" spans="1:13">
      <c r="A80" s="43"/>
      <c r="B80" s="43"/>
      <c r="C80" s="43"/>
      <c r="D80" s="43"/>
      <c r="E80" s="43"/>
      <c r="F80" s="43"/>
      <c r="G80" s="230"/>
      <c r="H80" s="43"/>
      <c r="I80" s="43"/>
      <c r="J80" s="43"/>
      <c r="K80" s="43"/>
      <c r="L80" s="43"/>
      <c r="M80" s="43"/>
    </row>
    <row r="81" spans="1:13">
      <c r="A81" s="43"/>
      <c r="B81" s="43"/>
      <c r="C81" s="43"/>
      <c r="D81" s="43"/>
      <c r="E81" s="43"/>
      <c r="F81" s="43"/>
      <c r="G81" s="230"/>
      <c r="H81" s="43"/>
      <c r="I81" s="43"/>
      <c r="J81" s="43"/>
      <c r="K81" s="43"/>
      <c r="L81" s="43"/>
      <c r="M81" s="43"/>
    </row>
    <row r="82" spans="1:13">
      <c r="A82" s="43"/>
      <c r="B82" s="43"/>
      <c r="C82" s="43"/>
      <c r="D82" s="43"/>
      <c r="E82" s="43"/>
      <c r="F82" s="43"/>
      <c r="G82" s="230"/>
      <c r="H82" s="43"/>
      <c r="I82" s="43"/>
      <c r="J82" s="43"/>
      <c r="K82" s="43"/>
      <c r="L82" s="43"/>
      <c r="M82" s="43"/>
    </row>
    <row r="83" spans="1:13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</row>
    <row r="84" spans="1:13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</row>
    <row r="85" spans="1:13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</row>
    <row r="86" spans="1:13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</row>
    <row r="87" spans="1:13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</row>
    <row r="88" spans="1:13">
      <c r="A88" s="43"/>
      <c r="B88" s="43"/>
      <c r="C88" s="43"/>
      <c r="D88" s="228"/>
      <c r="E88" s="43"/>
      <c r="F88" s="228"/>
      <c r="G88" s="43"/>
      <c r="H88" s="228"/>
      <c r="I88" s="43"/>
      <c r="J88" s="43"/>
      <c r="K88" s="43"/>
      <c r="L88" s="43"/>
      <c r="M88" s="43"/>
    </row>
    <row r="89" spans="1:13">
      <c r="A89" s="43"/>
      <c r="B89" s="43"/>
      <c r="C89" s="43"/>
      <c r="D89" s="228"/>
      <c r="E89" s="43"/>
      <c r="F89" s="228"/>
      <c r="G89" s="43"/>
      <c r="H89" s="228"/>
      <c r="I89" s="43"/>
      <c r="J89" s="43"/>
      <c r="K89" s="43"/>
      <c r="L89" s="43"/>
      <c r="M89" s="43"/>
    </row>
    <row r="90" spans="1:13">
      <c r="A90" s="43"/>
      <c r="B90" s="43"/>
      <c r="C90" s="43"/>
      <c r="D90" s="228"/>
      <c r="E90" s="43"/>
      <c r="F90" s="228"/>
      <c r="G90" s="43"/>
      <c r="H90" s="228"/>
      <c r="I90" s="43"/>
      <c r="J90" s="43"/>
      <c r="K90" s="43"/>
      <c r="L90" s="43"/>
      <c r="M90" s="43"/>
    </row>
    <row r="91" spans="1:13">
      <c r="A91" s="43"/>
      <c r="B91" s="43"/>
      <c r="C91" s="43"/>
      <c r="D91" s="228"/>
      <c r="E91" s="43"/>
      <c r="F91" s="228"/>
      <c r="G91" s="43"/>
      <c r="H91" s="228"/>
      <c r="I91" s="43"/>
      <c r="J91" s="43"/>
      <c r="K91" s="43"/>
      <c r="L91" s="43"/>
      <c r="M91" s="43"/>
    </row>
    <row r="92" spans="1:13">
      <c r="A92" s="43"/>
      <c r="B92" s="43"/>
      <c r="C92" s="43"/>
      <c r="D92" s="228"/>
      <c r="E92" s="43"/>
      <c r="F92" s="228"/>
      <c r="G92" s="43"/>
      <c r="H92" s="228"/>
      <c r="I92" s="43"/>
      <c r="J92" s="43"/>
      <c r="K92" s="43"/>
      <c r="L92" s="43"/>
      <c r="M92" s="43"/>
    </row>
    <row r="93" spans="1:13">
      <c r="A93" s="43"/>
      <c r="B93" s="43"/>
      <c r="C93" s="43"/>
      <c r="D93" s="228"/>
      <c r="E93" s="43"/>
      <c r="F93" s="228"/>
      <c r="G93" s="43"/>
      <c r="H93" s="228"/>
      <c r="I93" s="43"/>
      <c r="J93" s="43"/>
      <c r="K93" s="43"/>
      <c r="L93" s="43"/>
      <c r="M93" s="43"/>
    </row>
    <row r="94" spans="1:13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</row>
    <row r="95" spans="1:13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</row>
    <row r="96" spans="1:13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</row>
    <row r="97" spans="1:13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</row>
    <row r="98" spans="1:13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</row>
    <row r="99" spans="1:13">
      <c r="A99" s="43"/>
      <c r="B99" s="43"/>
      <c r="C99" s="43"/>
      <c r="D99" s="43"/>
      <c r="E99" s="43"/>
      <c r="F99" s="43"/>
      <c r="G99" s="43"/>
      <c r="H99" s="43"/>
      <c r="I99" s="43"/>
      <c r="K99" s="43"/>
      <c r="L99" s="43"/>
      <c r="M99" s="43"/>
    </row>
    <row r="100" spans="1:13">
      <c r="A100" s="43"/>
      <c r="B100" s="43"/>
      <c r="C100" s="43"/>
      <c r="D100" s="43"/>
      <c r="E100" s="43"/>
      <c r="F100" s="43"/>
      <c r="G100" s="43"/>
      <c r="H100" s="43"/>
      <c r="I100" s="43"/>
      <c r="K100" s="43"/>
      <c r="L100" s="43"/>
      <c r="M100" s="43"/>
    </row>
    <row r="101" spans="1:13">
      <c r="A101" s="43"/>
      <c r="B101" s="43"/>
      <c r="C101" s="43"/>
      <c r="D101" s="43"/>
      <c r="E101" s="43"/>
      <c r="F101" s="43"/>
      <c r="G101" s="43"/>
      <c r="H101" s="43"/>
      <c r="I101" s="43"/>
      <c r="K101" s="43"/>
      <c r="L101" s="43"/>
      <c r="M101" s="43"/>
    </row>
  </sheetData>
  <mergeCells count="19">
    <mergeCell ref="A2:H2"/>
    <mergeCell ref="A38:H38"/>
    <mergeCell ref="H7:H9"/>
    <mergeCell ref="B8:B9"/>
    <mergeCell ref="C8:C9"/>
    <mergeCell ref="D8:D9"/>
    <mergeCell ref="E8:E9"/>
    <mergeCell ref="G8:G9"/>
    <mergeCell ref="F8:F9"/>
    <mergeCell ref="F7:G7"/>
    <mergeCell ref="B10:C10"/>
    <mergeCell ref="D10:E10"/>
    <mergeCell ref="F10:G10"/>
    <mergeCell ref="A3:H3"/>
    <mergeCell ref="A4:H4"/>
    <mergeCell ref="A24:E24"/>
    <mergeCell ref="A7:A9"/>
    <mergeCell ref="B7:C7"/>
    <mergeCell ref="D7:E7"/>
  </mergeCells>
  <phoneticPr fontId="0" type="noConversion"/>
  <printOptions horizontalCentered="1" verticalCentered="1" gridLinesSet="0"/>
  <pageMargins left="0.78740157480314965" right="0.39370078740157483" top="0.78740157480314965" bottom="0.78740157480314965" header="0" footer="0"/>
  <pageSetup scale="7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AA103"/>
  <sheetViews>
    <sheetView showGridLines="0" zoomScaleNormal="100" workbookViewId="0"/>
  </sheetViews>
  <sheetFormatPr baseColWidth="10" defaultColWidth="8.88671875" defaultRowHeight="10.5"/>
  <cols>
    <col min="1" max="1" width="8.6640625" style="3" customWidth="1"/>
    <col min="2" max="2" width="31.77734375" style="3" customWidth="1"/>
    <col min="3" max="3" width="11.44140625" style="3" customWidth="1"/>
    <col min="4" max="4" width="15.6640625" style="3" customWidth="1"/>
    <col min="5" max="5" width="14.109375" style="3" customWidth="1"/>
    <col min="6" max="6" width="11.5546875" style="3" customWidth="1"/>
    <col min="7" max="7" width="16.77734375" style="3" customWidth="1"/>
    <col min="8" max="8" width="14.6640625" style="3" customWidth="1"/>
    <col min="9" max="9" width="14.5546875" style="3" customWidth="1"/>
    <col min="10" max="16384" width="8.88671875" style="3"/>
  </cols>
  <sheetData>
    <row r="2" spans="1:27" s="57" customFormat="1" ht="15">
      <c r="A2" s="353" t="s">
        <v>185</v>
      </c>
      <c r="B2" s="353"/>
      <c r="C2" s="353"/>
      <c r="D2" s="353"/>
      <c r="E2" s="353"/>
      <c r="F2" s="353"/>
      <c r="G2" s="353"/>
      <c r="H2" s="353"/>
      <c r="I2" s="353"/>
      <c r="K2" s="173"/>
    </row>
    <row r="3" spans="1:27" s="53" customFormat="1" ht="11.65" customHeight="1">
      <c r="A3" s="353" t="s">
        <v>19</v>
      </c>
      <c r="B3" s="353"/>
      <c r="C3" s="353"/>
      <c r="D3" s="353"/>
      <c r="E3" s="353"/>
      <c r="F3" s="353"/>
      <c r="G3" s="353"/>
      <c r="H3" s="353"/>
      <c r="I3" s="353"/>
      <c r="J3" s="166"/>
      <c r="K3" s="78"/>
      <c r="L3" s="78"/>
      <c r="M3" s="166"/>
      <c r="N3" s="166"/>
      <c r="O3" s="166"/>
      <c r="P3" s="166"/>
      <c r="Q3" s="166"/>
      <c r="R3" s="166"/>
      <c r="S3" s="166"/>
      <c r="T3" s="166"/>
      <c r="U3" s="166"/>
      <c r="V3" s="166"/>
    </row>
    <row r="4" spans="1:27" s="53" customFormat="1" ht="11.65" customHeight="1">
      <c r="A4" s="167"/>
      <c r="B4" s="167"/>
      <c r="C4" s="167"/>
      <c r="D4" s="167"/>
      <c r="E4" s="167"/>
      <c r="F4" s="167"/>
      <c r="G4" s="167"/>
      <c r="H4" s="167"/>
      <c r="I4" s="167"/>
      <c r="J4" s="166"/>
      <c r="K4" s="173"/>
      <c r="L4" s="78"/>
      <c r="M4" s="166"/>
      <c r="N4" s="166"/>
      <c r="O4" s="166"/>
      <c r="P4" s="166"/>
      <c r="Q4" s="166"/>
      <c r="R4" s="166"/>
      <c r="S4" s="166"/>
      <c r="T4" s="166"/>
      <c r="U4" s="166"/>
      <c r="V4" s="166"/>
    </row>
    <row r="5" spans="1:27" s="57" customFormat="1" ht="12.75">
      <c r="A5" s="78"/>
      <c r="B5" s="78"/>
      <c r="C5" s="78"/>
      <c r="D5" s="78"/>
      <c r="E5" s="78"/>
      <c r="F5" s="78"/>
      <c r="G5" s="78"/>
      <c r="H5" s="78"/>
      <c r="I5" s="78"/>
      <c r="K5" s="173"/>
    </row>
    <row r="6" spans="1:27" s="78" customFormat="1" ht="12.6" customHeight="1">
      <c r="A6" s="395" t="s">
        <v>12</v>
      </c>
      <c r="B6" s="395" t="s">
        <v>68</v>
      </c>
      <c r="C6" s="395" t="s">
        <v>63</v>
      </c>
      <c r="D6" s="385" t="s">
        <v>91</v>
      </c>
      <c r="E6" s="385" t="s">
        <v>92</v>
      </c>
      <c r="F6" s="385" t="s">
        <v>79</v>
      </c>
      <c r="G6" s="385" t="s">
        <v>73</v>
      </c>
      <c r="H6" s="385" t="s">
        <v>77</v>
      </c>
      <c r="I6" s="386" t="s">
        <v>78</v>
      </c>
      <c r="J6" s="360"/>
      <c r="K6" s="53"/>
      <c r="L6" s="53"/>
    </row>
    <row r="7" spans="1:27" s="57" customFormat="1" ht="21.75" customHeight="1">
      <c r="A7" s="396"/>
      <c r="B7" s="396"/>
      <c r="C7" s="396"/>
      <c r="D7" s="388"/>
      <c r="E7" s="388"/>
      <c r="F7" s="388"/>
      <c r="G7" s="388"/>
      <c r="H7" s="388"/>
      <c r="I7" s="397"/>
      <c r="J7" s="360"/>
      <c r="K7" s="53"/>
      <c r="L7" s="53"/>
      <c r="M7" s="58"/>
      <c r="N7" s="58"/>
      <c r="O7" s="58"/>
      <c r="P7" s="58"/>
      <c r="Q7" s="20"/>
      <c r="R7" s="20"/>
    </row>
    <row r="8" spans="1:27" ht="11.25" customHeight="1">
      <c r="A8" s="99" t="s">
        <v>128</v>
      </c>
      <c r="B8" s="99" t="s">
        <v>20</v>
      </c>
      <c r="C8" s="99">
        <v>8189777</v>
      </c>
      <c r="D8" s="335">
        <v>287112278351</v>
      </c>
      <c r="E8" s="335">
        <v>177019290695</v>
      </c>
      <c r="F8" s="116">
        <v>0.61655075049974239</v>
      </c>
      <c r="G8" s="289">
        <v>5378.4370355204865</v>
      </c>
      <c r="H8" s="99">
        <v>35057.398797427573</v>
      </c>
      <c r="I8" s="99">
        <v>21614.66553912274</v>
      </c>
      <c r="K8" s="43"/>
    </row>
    <row r="9" spans="1:27" ht="11.25" customHeight="1">
      <c r="A9" s="20"/>
      <c r="B9" s="99" t="s">
        <v>21</v>
      </c>
      <c r="C9" s="99">
        <v>22940110</v>
      </c>
      <c r="D9" s="335">
        <v>433659677408</v>
      </c>
      <c r="E9" s="335">
        <v>272780037245</v>
      </c>
      <c r="F9" s="116">
        <v>0.62901867859934868</v>
      </c>
      <c r="G9" s="289">
        <v>15065.359804413951</v>
      </c>
      <c r="H9" s="99">
        <v>18903.992936738316</v>
      </c>
      <c r="I9" s="99">
        <v>11890.964657318556</v>
      </c>
      <c r="J9" s="186"/>
      <c r="K9" s="228"/>
      <c r="L9" s="359"/>
      <c r="M9" s="359"/>
      <c r="N9" s="359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</row>
    <row r="10" spans="1:27" ht="11.25" customHeight="1">
      <c r="A10" s="20"/>
      <c r="B10" s="99" t="s">
        <v>62</v>
      </c>
      <c r="C10" s="99">
        <v>6274105</v>
      </c>
      <c r="D10" s="335">
        <v>237350629891</v>
      </c>
      <c r="E10" s="335">
        <v>109463043540</v>
      </c>
      <c r="F10" s="116">
        <v>0.46118707833330541</v>
      </c>
      <c r="G10" s="289">
        <v>4120.3659998000276</v>
      </c>
      <c r="H10" s="99">
        <v>37830.197277699372</v>
      </c>
      <c r="I10" s="99">
        <v>17446.798155274737</v>
      </c>
      <c r="J10" s="186"/>
      <c r="K10" s="228"/>
      <c r="L10" s="359"/>
      <c r="M10" s="359"/>
      <c r="N10" s="359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</row>
    <row r="11" spans="1:27" ht="11.25" customHeight="1">
      <c r="A11" s="97"/>
      <c r="B11" s="99" t="s">
        <v>100</v>
      </c>
      <c r="C11" s="99">
        <v>250924</v>
      </c>
      <c r="D11" s="335">
        <v>191152335732</v>
      </c>
      <c r="E11" s="335">
        <v>119795219754</v>
      </c>
      <c r="F11" s="116">
        <v>0.62670026654529443</v>
      </c>
      <c r="G11" s="289">
        <v>164.78823961884953</v>
      </c>
      <c r="H11" s="99">
        <v>761793.7532161132</v>
      </c>
      <c r="I11" s="99">
        <v>477416.34819307836</v>
      </c>
      <c r="J11" s="186"/>
      <c r="K11" s="228"/>
      <c r="L11" s="186"/>
      <c r="M11" s="23"/>
      <c r="N11" s="23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</row>
    <row r="12" spans="1:27" ht="11.25" customHeight="1">
      <c r="A12" s="20"/>
      <c r="B12" s="99" t="s">
        <v>25</v>
      </c>
      <c r="C12" s="99">
        <v>1333800</v>
      </c>
      <c r="D12" s="335">
        <v>372934022938</v>
      </c>
      <c r="E12" s="335">
        <v>261119790413</v>
      </c>
      <c r="F12" s="116">
        <v>0.70017690624169993</v>
      </c>
      <c r="G12" s="289">
        <v>875.94073904298318</v>
      </c>
      <c r="H12" s="99">
        <v>279602.6562738042</v>
      </c>
      <c r="I12" s="99">
        <v>195771.32284675364</v>
      </c>
      <c r="J12" s="186"/>
      <c r="K12" s="228"/>
      <c r="L12" s="186"/>
      <c r="M12" s="23"/>
      <c r="N12" s="23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</row>
    <row r="13" spans="1:27" ht="11.25" customHeight="1">
      <c r="B13" s="99" t="s">
        <v>97</v>
      </c>
      <c r="C13" s="99">
        <v>10675203</v>
      </c>
      <c r="D13" s="335">
        <v>496152332595</v>
      </c>
      <c r="E13" s="335">
        <v>378398187376</v>
      </c>
      <c r="F13" s="116">
        <v>0.76266533989043939</v>
      </c>
      <c r="G13" s="289">
        <v>7010.6801658823451</v>
      </c>
      <c r="H13" s="99">
        <v>46477.086439948733</v>
      </c>
      <c r="I13" s="99">
        <v>35446.462926840832</v>
      </c>
      <c r="J13" s="186"/>
      <c r="K13" s="228"/>
      <c r="L13" s="186"/>
      <c r="M13" s="23"/>
      <c r="N13" s="23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</row>
    <row r="14" spans="1:27" ht="11.25" customHeight="1">
      <c r="B14" s="99" t="s">
        <v>164</v>
      </c>
      <c r="C14" s="99">
        <v>6578</v>
      </c>
      <c r="D14" s="335">
        <v>15505339274</v>
      </c>
      <c r="E14" s="335">
        <v>8610329578</v>
      </c>
      <c r="F14" s="116">
        <v>0.55531384549825102</v>
      </c>
      <c r="G14" s="289">
        <v>4.3199416564887869</v>
      </c>
      <c r="H14" s="99">
        <v>2357150.9993919125</v>
      </c>
      <c r="I14" s="99">
        <v>1308958.5858923686</v>
      </c>
      <c r="J14" s="186"/>
      <c r="K14" s="228"/>
      <c r="L14" s="186"/>
      <c r="M14" s="23"/>
      <c r="N14" s="23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</row>
    <row r="15" spans="1:27" ht="11.25" customHeight="1">
      <c r="B15" s="99" t="s">
        <v>168</v>
      </c>
      <c r="C15" s="99">
        <v>30677</v>
      </c>
      <c r="D15" s="335">
        <v>12397463579</v>
      </c>
      <c r="E15" s="335">
        <v>4985332734</v>
      </c>
      <c r="F15" s="116">
        <v>0.40212521716495536</v>
      </c>
      <c r="G15" s="289">
        <v>20.146374307708498</v>
      </c>
      <c r="H15" s="99">
        <v>404128.94282361376</v>
      </c>
      <c r="I15" s="99">
        <v>162510.43889558953</v>
      </c>
      <c r="J15" s="186"/>
      <c r="K15" s="186"/>
      <c r="L15" s="186"/>
      <c r="M15" s="23"/>
      <c r="N15" s="23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</row>
    <row r="16" spans="1:27" ht="11.25" customHeight="1">
      <c r="B16" s="99" t="s">
        <v>90</v>
      </c>
      <c r="C16" s="99">
        <v>1088958</v>
      </c>
      <c r="D16" s="335">
        <v>31370821061</v>
      </c>
      <c r="E16" s="335">
        <v>20333868186</v>
      </c>
      <c r="F16" s="116">
        <v>0.64817774920398663</v>
      </c>
      <c r="G16" s="289">
        <v>715.14670513328008</v>
      </c>
      <c r="H16" s="99">
        <v>28808.109276023501</v>
      </c>
      <c r="I16" s="99">
        <v>18672.775429355403</v>
      </c>
      <c r="K16" s="186"/>
      <c r="L16" s="186"/>
      <c r="M16" s="23"/>
      <c r="N16" s="23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</row>
    <row r="17" spans="1:27" ht="11.25" customHeight="1">
      <c r="B17" s="100" t="s">
        <v>14</v>
      </c>
      <c r="C17" s="100">
        <v>50790132</v>
      </c>
      <c r="D17" s="336">
        <v>2077634900829</v>
      </c>
      <c r="E17" s="336">
        <v>1352505099521</v>
      </c>
      <c r="F17" s="119">
        <v>0.65098304758999526</v>
      </c>
      <c r="G17" s="290">
        <v>33355.185005376123</v>
      </c>
      <c r="H17" s="100">
        <v>40906.27094312336</v>
      </c>
      <c r="I17" s="100">
        <v>26629.288924096516</v>
      </c>
      <c r="J17" s="137"/>
      <c r="K17" s="186"/>
      <c r="L17" s="186"/>
      <c r="M17" s="23"/>
      <c r="N17" s="23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</row>
    <row r="18" spans="1:27" ht="11.25" customHeight="1">
      <c r="A18" s="99" t="s">
        <v>129</v>
      </c>
      <c r="B18" s="99" t="s">
        <v>20</v>
      </c>
      <c r="C18" s="99">
        <v>6360944</v>
      </c>
      <c r="D18" s="335">
        <v>221962655770</v>
      </c>
      <c r="E18" s="335">
        <v>143664085377</v>
      </c>
      <c r="F18" s="116">
        <v>0.64724439739028083</v>
      </c>
      <c r="G18" s="289">
        <v>3637.8445538368273</v>
      </c>
      <c r="H18" s="99">
        <v>34894.609317422066</v>
      </c>
      <c r="I18" s="99">
        <v>22585.340379824127</v>
      </c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</row>
    <row r="19" spans="1:27" ht="11.25" customHeight="1">
      <c r="B19" s="99" t="s">
        <v>21</v>
      </c>
      <c r="C19" s="99">
        <v>16816691</v>
      </c>
      <c r="D19" s="335">
        <v>329412642722</v>
      </c>
      <c r="E19" s="335">
        <v>219041898739</v>
      </c>
      <c r="F19" s="116">
        <v>0.66494684881859623</v>
      </c>
      <c r="G19" s="289">
        <v>9617.5202560982761</v>
      </c>
      <c r="H19" s="99">
        <v>19588.434057687093</v>
      </c>
      <c r="I19" s="99">
        <v>13025.267499949901</v>
      </c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</row>
    <row r="20" spans="1:27" ht="11.25" customHeight="1">
      <c r="B20" s="99" t="s">
        <v>62</v>
      </c>
      <c r="C20" s="99">
        <v>5789984</v>
      </c>
      <c r="D20" s="335">
        <v>200463047829</v>
      </c>
      <c r="E20" s="335">
        <v>98309231091</v>
      </c>
      <c r="F20" s="116">
        <v>0.49041073731883111</v>
      </c>
      <c r="G20" s="289">
        <v>3311.3106735733513</v>
      </c>
      <c r="H20" s="99">
        <v>34622.383728348817</v>
      </c>
      <c r="I20" s="99">
        <v>16979.188731955044</v>
      </c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</row>
    <row r="21" spans="1:27" ht="11.25" customHeight="1">
      <c r="A21" s="99"/>
      <c r="B21" s="99" t="s">
        <v>126</v>
      </c>
      <c r="C21" s="99">
        <v>244298</v>
      </c>
      <c r="D21" s="335">
        <v>169428979692</v>
      </c>
      <c r="E21" s="335">
        <v>111825325888</v>
      </c>
      <c r="F21" s="116">
        <v>0.66001298060865388</v>
      </c>
      <c r="G21" s="289">
        <v>139.71482044382552</v>
      </c>
      <c r="H21" s="99">
        <v>693534.0432258962</v>
      </c>
      <c r="I21" s="99">
        <v>457741.47102309472</v>
      </c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</row>
    <row r="22" spans="1:27" ht="11.25" customHeight="1">
      <c r="A22" s="20"/>
      <c r="B22" s="99" t="s">
        <v>25</v>
      </c>
      <c r="C22" s="99">
        <v>1278557</v>
      </c>
      <c r="D22" s="335">
        <v>363341973275</v>
      </c>
      <c r="E22" s="335">
        <v>266417617188</v>
      </c>
      <c r="F22" s="116">
        <v>0.7332420606037674</v>
      </c>
      <c r="G22" s="289">
        <v>731.21090505119241</v>
      </c>
      <c r="H22" s="99">
        <v>284181.28661842999</v>
      </c>
      <c r="I22" s="99">
        <v>208373.67218512745</v>
      </c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</row>
    <row r="23" spans="1:27" ht="11.25" customHeight="1">
      <c r="A23" s="20"/>
      <c r="B23" s="99" t="s">
        <v>97</v>
      </c>
      <c r="C23" s="99">
        <v>10418633</v>
      </c>
      <c r="D23" s="335">
        <v>587482482402</v>
      </c>
      <c r="E23" s="335">
        <v>468648680919</v>
      </c>
      <c r="F23" s="116">
        <v>0.79772366829197661</v>
      </c>
      <c r="G23" s="289">
        <v>5958.4500849991209</v>
      </c>
      <c r="H23" s="99">
        <v>56387.674122123317</v>
      </c>
      <c r="I23" s="99">
        <v>44981.782247152769</v>
      </c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</row>
    <row r="24" spans="1:27" ht="11.25" customHeight="1">
      <c r="A24" s="20"/>
      <c r="B24" s="99" t="s">
        <v>164</v>
      </c>
      <c r="C24" s="99">
        <v>6366</v>
      </c>
      <c r="D24" s="335">
        <v>15288376209</v>
      </c>
      <c r="E24" s="335">
        <v>8356663868</v>
      </c>
      <c r="F24" s="116">
        <v>0.54660244840655992</v>
      </c>
      <c r="G24" s="289">
        <v>3.6407360966745257</v>
      </c>
      <c r="H24" s="99">
        <v>2401567.1079170592</v>
      </c>
      <c r="I24" s="99">
        <v>1312702.4612001257</v>
      </c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</row>
    <row r="25" spans="1:27" ht="11.25" customHeight="1">
      <c r="A25" s="20"/>
      <c r="B25" s="99" t="s">
        <v>168</v>
      </c>
      <c r="C25" s="99">
        <v>1834</v>
      </c>
      <c r="D25" s="335">
        <v>300868099</v>
      </c>
      <c r="E25" s="335">
        <v>171958985</v>
      </c>
      <c r="F25" s="116">
        <v>0.57154276432610429</v>
      </c>
      <c r="G25" s="289">
        <v>1.0488705625669306</v>
      </c>
      <c r="H25" s="99">
        <v>164050.21755725192</v>
      </c>
      <c r="I25" s="99">
        <v>93761.714830970552</v>
      </c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</row>
    <row r="26" spans="1:27" ht="11.25" customHeight="1">
      <c r="A26" s="20"/>
      <c r="B26" s="99" t="s">
        <v>90</v>
      </c>
      <c r="C26" s="99">
        <v>1035045</v>
      </c>
      <c r="D26" s="335">
        <v>35559043074</v>
      </c>
      <c r="E26" s="335">
        <v>24501636542</v>
      </c>
      <c r="F26" s="116">
        <v>0.68904094215952238</v>
      </c>
      <c r="G26" s="289">
        <v>591.94560056275282</v>
      </c>
      <c r="H26" s="99">
        <v>34355.069657840962</v>
      </c>
      <c r="I26" s="99">
        <v>23672.049564994759</v>
      </c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</row>
    <row r="27" spans="1:27" ht="11.25" customHeight="1">
      <c r="A27" s="97"/>
      <c r="B27" s="100" t="s">
        <v>14</v>
      </c>
      <c r="C27" s="100">
        <v>41952352</v>
      </c>
      <c r="D27" s="336">
        <v>1923240069072</v>
      </c>
      <c r="E27" s="336">
        <v>1340937098597</v>
      </c>
      <c r="F27" s="119">
        <v>0.69722814128140942</v>
      </c>
      <c r="G27" s="290">
        <v>23992.686501224587</v>
      </c>
      <c r="H27" s="100">
        <v>45843.43850547402</v>
      </c>
      <c r="I27" s="100">
        <v>31963.335419120245</v>
      </c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</row>
    <row r="28" spans="1:27" ht="11.25" customHeight="1">
      <c r="A28" s="99" t="s">
        <v>90</v>
      </c>
      <c r="B28" s="99" t="s">
        <v>20</v>
      </c>
      <c r="C28" s="317">
        <v>1960</v>
      </c>
      <c r="D28" s="335">
        <v>81753865</v>
      </c>
      <c r="E28" s="335">
        <v>56378427</v>
      </c>
      <c r="F28" s="116">
        <v>0.6896117633092943</v>
      </c>
      <c r="G28" s="289">
        <v>7905.8823529411766</v>
      </c>
      <c r="H28" s="99">
        <v>41711.155612244896</v>
      </c>
      <c r="I28" s="99">
        <v>28764.503571428573</v>
      </c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</row>
    <row r="29" spans="1:27" ht="11.25" customHeight="1">
      <c r="B29" s="99" t="s">
        <v>21</v>
      </c>
      <c r="C29" s="317">
        <v>1930</v>
      </c>
      <c r="D29" s="335">
        <v>28887504</v>
      </c>
      <c r="E29" s="335">
        <v>21200652</v>
      </c>
      <c r="F29" s="116">
        <v>0.73390390530106031</v>
      </c>
      <c r="G29" s="289">
        <v>7784.8739495798318</v>
      </c>
      <c r="H29" s="99">
        <v>14967.61865284974</v>
      </c>
      <c r="I29" s="99">
        <v>10984.79378238342</v>
      </c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</row>
    <row r="30" spans="1:27" ht="11.25" customHeight="1">
      <c r="B30" s="99" t="s">
        <v>62</v>
      </c>
      <c r="C30" s="317">
        <v>720</v>
      </c>
      <c r="D30" s="335">
        <v>19110644</v>
      </c>
      <c r="E30" s="335">
        <v>14836787</v>
      </c>
      <c r="F30" s="116">
        <v>0.77636248155739807</v>
      </c>
      <c r="G30" s="289">
        <v>2904.2016806722686</v>
      </c>
      <c r="H30" s="99">
        <v>26542.56111111111</v>
      </c>
      <c r="I30" s="99">
        <v>20606.648611111112</v>
      </c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</row>
    <row r="31" spans="1:27" ht="11.25" customHeight="1">
      <c r="B31" s="99" t="s">
        <v>126</v>
      </c>
      <c r="C31" s="317">
        <v>21</v>
      </c>
      <c r="D31" s="335">
        <v>11365508</v>
      </c>
      <c r="E31" s="335">
        <v>8904280</v>
      </c>
      <c r="F31" s="116">
        <v>0.78344760304598793</v>
      </c>
      <c r="G31" s="289">
        <v>84.705882352941188</v>
      </c>
      <c r="H31" s="99">
        <v>541214.66666666663</v>
      </c>
      <c r="I31" s="99">
        <v>424013.33333333331</v>
      </c>
      <c r="J31" s="186"/>
      <c r="K31" s="191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</row>
    <row r="32" spans="1:27" ht="11.25" customHeight="1">
      <c r="B32" s="99" t="s">
        <v>25</v>
      </c>
      <c r="C32" s="317">
        <v>587</v>
      </c>
      <c r="D32" s="335">
        <v>113325126</v>
      </c>
      <c r="E32" s="335">
        <v>97559972</v>
      </c>
      <c r="F32" s="116">
        <v>0.86088562566433857</v>
      </c>
      <c r="G32" s="289">
        <v>2367.7310924369749</v>
      </c>
      <c r="H32" s="99">
        <v>193058.13628620101</v>
      </c>
      <c r="I32" s="99">
        <v>166200.97444633732</v>
      </c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</row>
    <row r="33" spans="1:27" ht="11.25" customHeight="1">
      <c r="B33" s="99" t="s">
        <v>97</v>
      </c>
      <c r="C33" s="317">
        <v>978</v>
      </c>
      <c r="D33" s="335">
        <v>69037033</v>
      </c>
      <c r="E33" s="335">
        <v>64026253</v>
      </c>
      <c r="F33" s="116">
        <v>0.92741895498318994</v>
      </c>
      <c r="G33" s="289">
        <v>3944.8739495798318</v>
      </c>
      <c r="H33" s="99">
        <v>70590.013292433534</v>
      </c>
      <c r="I33" s="99">
        <v>65466.516359918198</v>
      </c>
      <c r="J33" s="186"/>
      <c r="K33" s="57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</row>
    <row r="34" spans="1:27" ht="11.25" customHeight="1">
      <c r="B34" s="99" t="s">
        <v>168</v>
      </c>
      <c r="C34" s="317">
        <v>12</v>
      </c>
      <c r="D34" s="335">
        <v>456542</v>
      </c>
      <c r="E34" s="335">
        <v>301135</v>
      </c>
      <c r="F34" s="116">
        <v>0.65959977395288938</v>
      </c>
      <c r="G34" s="289">
        <v>48.403361344537814</v>
      </c>
      <c r="H34" s="99">
        <v>38045.166666666664</v>
      </c>
      <c r="I34" s="99">
        <v>25094.583333333332</v>
      </c>
      <c r="J34" s="186"/>
      <c r="K34" s="63"/>
      <c r="L34" s="191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</row>
    <row r="35" spans="1:27" s="57" customFormat="1" ht="11.25" customHeight="1">
      <c r="A35" s="3"/>
      <c r="B35" s="99" t="s">
        <v>90</v>
      </c>
      <c r="C35" s="317">
        <v>72</v>
      </c>
      <c r="D35" s="335">
        <v>2482982</v>
      </c>
      <c r="E35" s="335">
        <v>1202146</v>
      </c>
      <c r="F35" s="116">
        <v>0.48415413402110846</v>
      </c>
      <c r="G35" s="289">
        <v>290.42016806722694</v>
      </c>
      <c r="H35" s="99">
        <v>34485.861111111109</v>
      </c>
      <c r="I35" s="99">
        <v>16696.472222222223</v>
      </c>
      <c r="J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</row>
    <row r="36" spans="1:27" s="57" customFormat="1" ht="11.25" customHeight="1">
      <c r="A36" s="99"/>
      <c r="B36" s="100" t="s">
        <v>14</v>
      </c>
      <c r="C36" s="100">
        <v>6280</v>
      </c>
      <c r="D36" s="336">
        <v>326419204</v>
      </c>
      <c r="E36" s="336">
        <v>264409652</v>
      </c>
      <c r="F36" s="119">
        <v>0.81003093188107889</v>
      </c>
      <c r="G36" s="290">
        <v>25331.092436974792</v>
      </c>
      <c r="H36" s="100">
        <v>51977.580254777073</v>
      </c>
      <c r="I36" s="100">
        <v>42103.447770700637</v>
      </c>
    </row>
    <row r="37" spans="1:27" s="57" customFormat="1" ht="11.25" customHeight="1">
      <c r="A37" s="99" t="s">
        <v>0</v>
      </c>
      <c r="B37" s="99" t="s">
        <v>20</v>
      </c>
      <c r="C37" s="99">
        <v>14552681</v>
      </c>
      <c r="D37" s="335">
        <v>509156687986</v>
      </c>
      <c r="E37" s="335">
        <v>320739754499</v>
      </c>
      <c r="F37" s="116">
        <v>0.62994312373211758</v>
      </c>
      <c r="G37" s="289">
        <v>4448.3190616825395</v>
      </c>
      <c r="H37" s="99">
        <v>34987.140031860799</v>
      </c>
      <c r="I37" s="99">
        <v>22039.908282123411</v>
      </c>
      <c r="J37" s="63"/>
      <c r="K37" s="63"/>
      <c r="L37" s="63"/>
    </row>
    <row r="38" spans="1:27" s="186" customFormat="1" ht="11.25" customHeight="1">
      <c r="A38" s="20"/>
      <c r="B38" s="99" t="s">
        <v>21</v>
      </c>
      <c r="C38" s="99">
        <v>39758731</v>
      </c>
      <c r="D38" s="335">
        <v>763101207634</v>
      </c>
      <c r="E38" s="335">
        <v>491843136636</v>
      </c>
      <c r="F38" s="116">
        <v>0.64453198568635828</v>
      </c>
      <c r="G38" s="289">
        <v>12153.054201875828</v>
      </c>
      <c r="H38" s="99">
        <v>19193.298891606977</v>
      </c>
      <c r="I38" s="99">
        <v>12370.695046479224</v>
      </c>
      <c r="K38" s="23"/>
    </row>
    <row r="39" spans="1:27" s="186" customFormat="1" ht="11.25" customHeight="1">
      <c r="A39" s="97"/>
      <c r="B39" s="99" t="s">
        <v>22</v>
      </c>
      <c r="C39" s="99">
        <v>12064809</v>
      </c>
      <c r="D39" s="335">
        <v>437832788364</v>
      </c>
      <c r="E39" s="335">
        <v>207787111418</v>
      </c>
      <c r="F39" s="116">
        <v>0.47458097460999776</v>
      </c>
      <c r="G39" s="289">
        <v>3687.8510461583719</v>
      </c>
      <c r="H39" s="99">
        <v>36290.072090159076</v>
      </c>
      <c r="I39" s="99">
        <v>17222.577781214772</v>
      </c>
      <c r="K39" s="23"/>
    </row>
    <row r="40" spans="1:27" s="186" customFormat="1" ht="11.25" customHeight="1">
      <c r="A40" s="20"/>
      <c r="B40" s="99" t="s">
        <v>23</v>
      </c>
      <c r="C40" s="99">
        <v>495243</v>
      </c>
      <c r="D40" s="335">
        <v>360592680932</v>
      </c>
      <c r="E40" s="335">
        <v>231629449922</v>
      </c>
      <c r="F40" s="116">
        <v>0.64235760227668159</v>
      </c>
      <c r="G40" s="289">
        <v>151.38096389695107</v>
      </c>
      <c r="H40" s="99">
        <v>728112.62538188323</v>
      </c>
      <c r="I40" s="99">
        <v>467708.68022768619</v>
      </c>
    </row>
    <row r="41" spans="1:27" s="186" customFormat="1" ht="11.25" customHeight="1">
      <c r="A41" s="3"/>
      <c r="B41" s="99" t="s">
        <v>24</v>
      </c>
      <c r="C41" s="99">
        <v>2612944</v>
      </c>
      <c r="D41" s="335">
        <v>736389321339</v>
      </c>
      <c r="E41" s="335">
        <v>527634967573</v>
      </c>
      <c r="F41" s="116">
        <v>0.71651632130349829</v>
      </c>
      <c r="G41" s="289">
        <v>798.69878287780932</v>
      </c>
      <c r="H41" s="99">
        <v>281823.61403038108</v>
      </c>
      <c r="I41" s="99">
        <v>201931.21918150561</v>
      </c>
      <c r="K41" s="23"/>
    </row>
    <row r="42" spans="1:27" s="186" customFormat="1" ht="11.25" customHeight="1">
      <c r="A42" s="3"/>
      <c r="B42" s="99" t="s">
        <v>102</v>
      </c>
      <c r="C42" s="99">
        <v>21094814</v>
      </c>
      <c r="D42" s="335">
        <v>1083703852030</v>
      </c>
      <c r="E42" s="335">
        <v>847110894548</v>
      </c>
      <c r="F42" s="116">
        <v>0.78168116959369227</v>
      </c>
      <c r="G42" s="289">
        <v>6448.0533324991939</v>
      </c>
      <c r="H42" s="99">
        <v>51372.998692000794</v>
      </c>
      <c r="I42" s="99">
        <v>40157.305703098398</v>
      </c>
      <c r="K42" s="23"/>
    </row>
    <row r="43" spans="1:27" s="186" customFormat="1" ht="11.25" customHeight="1">
      <c r="A43" s="3"/>
      <c r="B43" s="99" t="s">
        <v>164</v>
      </c>
      <c r="C43" s="99">
        <v>12944</v>
      </c>
      <c r="D43" s="335">
        <v>30793715483</v>
      </c>
      <c r="E43" s="335">
        <v>16966993446</v>
      </c>
      <c r="F43" s="116">
        <v>0.55098883586707192</v>
      </c>
      <c r="G43" s="289">
        <v>3.9565934231925231</v>
      </c>
      <c r="H43" s="99">
        <v>2378995.3247064278</v>
      </c>
      <c r="I43" s="99">
        <v>1310799.8644932015</v>
      </c>
    </row>
    <row r="44" spans="1:27" s="186" customFormat="1" ht="11.25" customHeight="1">
      <c r="A44" s="3"/>
      <c r="B44" s="99" t="s">
        <v>168</v>
      </c>
      <c r="C44" s="99">
        <v>32523</v>
      </c>
      <c r="D44" s="335">
        <v>12698788220</v>
      </c>
      <c r="E44" s="335">
        <v>5157592854</v>
      </c>
      <c r="F44" s="116">
        <v>0.40614842649923333</v>
      </c>
      <c r="G44" s="289">
        <v>9.9413077798586542</v>
      </c>
      <c r="H44" s="99">
        <v>390455.62279002555</v>
      </c>
      <c r="I44" s="99">
        <v>158582.93681394705</v>
      </c>
    </row>
    <row r="45" spans="1:27" s="186" customFormat="1" ht="11.25" customHeight="1">
      <c r="A45" s="3"/>
      <c r="B45" s="99" t="s">
        <v>15</v>
      </c>
      <c r="C45" s="99">
        <v>2124075</v>
      </c>
      <c r="D45" s="335">
        <v>66932347117</v>
      </c>
      <c r="E45" s="335">
        <v>44836706874</v>
      </c>
      <c r="F45" s="116">
        <v>0.66988098886811676</v>
      </c>
      <c r="G45" s="289">
        <v>649.26616002531352</v>
      </c>
      <c r="H45" s="99">
        <v>31511.291793839671</v>
      </c>
      <c r="I45" s="99">
        <v>21108.815307369088</v>
      </c>
    </row>
    <row r="46" spans="1:27" s="186" customFormat="1" ht="11.25" customHeight="1">
      <c r="A46" s="102"/>
      <c r="B46" s="102" t="s">
        <v>88</v>
      </c>
      <c r="C46" s="102">
        <v>92748764</v>
      </c>
      <c r="D46" s="331">
        <v>4001201389105</v>
      </c>
      <c r="E46" s="331">
        <v>2693706607770</v>
      </c>
      <c r="F46" s="114">
        <v>0.67322445081239357</v>
      </c>
      <c r="G46" s="291">
        <v>28350.521450219057</v>
      </c>
      <c r="H46" s="102">
        <v>43140.212511133839</v>
      </c>
      <c r="I46" s="102">
        <v>29043.045875738033</v>
      </c>
      <c r="K46" s="23"/>
    </row>
    <row r="47" spans="1:27" s="186" customFormat="1" ht="11.25" customHeight="1">
      <c r="A47" s="105"/>
      <c r="B47" s="105"/>
      <c r="C47" s="105"/>
      <c r="D47" s="180"/>
      <c r="E47" s="180"/>
      <c r="F47" s="184"/>
      <c r="G47" s="138"/>
      <c r="H47" s="105"/>
      <c r="I47" s="105"/>
    </row>
    <row r="48" spans="1:27" s="186" customFormat="1" ht="11.25" customHeight="1">
      <c r="A48" s="105"/>
      <c r="B48" s="105"/>
      <c r="C48" s="105"/>
      <c r="D48" s="180"/>
      <c r="E48" s="180"/>
      <c r="F48" s="184"/>
      <c r="G48" s="138"/>
      <c r="H48" s="105"/>
      <c r="I48" s="105"/>
    </row>
    <row r="49" spans="1:11" s="186" customFormat="1" ht="11.25" customHeight="1">
      <c r="A49" s="105"/>
      <c r="B49" s="105"/>
      <c r="C49" s="105"/>
      <c r="D49" s="180"/>
      <c r="E49" s="180"/>
      <c r="F49" s="184"/>
      <c r="G49" s="138"/>
      <c r="H49" s="105"/>
      <c r="I49" s="105"/>
    </row>
    <row r="50" spans="1:11" ht="10.5" customHeight="1">
      <c r="A50" s="57"/>
      <c r="B50" s="57"/>
      <c r="C50" s="21"/>
      <c r="D50" s="21"/>
      <c r="E50" s="21"/>
      <c r="F50" s="30"/>
      <c r="G50" s="21"/>
      <c r="H50" s="21"/>
      <c r="I50" s="20"/>
      <c r="J50" s="20"/>
    </row>
    <row r="51" spans="1:11" ht="10.5" customHeight="1">
      <c r="A51" s="57"/>
      <c r="B51" s="57"/>
      <c r="C51" s="21"/>
      <c r="D51" s="21"/>
      <c r="E51" s="29"/>
      <c r="F51" s="21"/>
      <c r="G51" s="21"/>
      <c r="H51" s="21"/>
      <c r="I51" s="20"/>
      <c r="J51" s="20"/>
    </row>
    <row r="52" spans="1:11" ht="10.5" customHeight="1">
      <c r="A52" s="57"/>
      <c r="B52" s="20"/>
      <c r="C52" s="21"/>
      <c r="D52" s="21"/>
      <c r="E52" s="21"/>
      <c r="F52" s="21"/>
      <c r="G52" s="21"/>
      <c r="H52" s="21"/>
      <c r="I52" s="20"/>
      <c r="J52" s="20"/>
    </row>
    <row r="53" spans="1:11" ht="13.9" customHeight="1">
      <c r="B53" s="2"/>
      <c r="C53" s="113"/>
      <c r="D53" s="113"/>
      <c r="E53" s="2"/>
      <c r="J53" s="20"/>
    </row>
    <row r="54" spans="1:11" ht="11.45" customHeight="1">
      <c r="J54" s="20"/>
    </row>
    <row r="55" spans="1:11">
      <c r="B55" s="113"/>
      <c r="C55" s="113"/>
      <c r="D55" s="113"/>
      <c r="E55" s="179"/>
      <c r="F55" s="179"/>
      <c r="G55" s="192"/>
      <c r="H55" s="253"/>
      <c r="I55" s="113"/>
      <c r="J55" s="113"/>
      <c r="K55" s="2"/>
    </row>
    <row r="56" spans="1:11">
      <c r="B56" s="20"/>
      <c r="C56" s="113"/>
      <c r="D56" s="113"/>
      <c r="E56" s="179"/>
      <c r="F56" s="179"/>
      <c r="G56" s="192"/>
      <c r="H56" s="253"/>
      <c r="I56" s="113"/>
      <c r="J56" s="113"/>
      <c r="K56" s="2"/>
    </row>
    <row r="57" spans="1:11">
      <c r="B57" s="20"/>
      <c r="C57" s="113"/>
      <c r="D57" s="113"/>
      <c r="E57" s="179"/>
      <c r="F57" s="179"/>
      <c r="G57" s="192"/>
      <c r="H57" s="253"/>
      <c r="I57" s="113"/>
      <c r="J57" s="113"/>
      <c r="K57" s="2"/>
    </row>
    <row r="58" spans="1:11">
      <c r="B58" s="97"/>
      <c r="C58" s="113"/>
      <c r="D58" s="113"/>
      <c r="E58" s="179"/>
      <c r="F58" s="179"/>
      <c r="G58" s="192"/>
      <c r="H58" s="253"/>
      <c r="I58" s="113"/>
      <c r="J58" s="113"/>
      <c r="K58" s="98"/>
    </row>
    <row r="59" spans="1:11">
      <c r="B59" s="20"/>
      <c r="C59" s="113"/>
      <c r="D59" s="113"/>
      <c r="E59" s="179"/>
      <c r="F59" s="179"/>
      <c r="G59" s="192"/>
      <c r="H59" s="253"/>
      <c r="I59" s="113"/>
      <c r="J59" s="113"/>
      <c r="K59" s="2"/>
    </row>
    <row r="60" spans="1:11">
      <c r="B60" s="2"/>
      <c r="C60" s="113"/>
      <c r="D60" s="113"/>
      <c r="E60" s="179"/>
      <c r="F60" s="179"/>
      <c r="G60" s="192"/>
      <c r="H60" s="253"/>
      <c r="I60" s="113"/>
      <c r="J60" s="113"/>
      <c r="K60" s="2"/>
    </row>
    <row r="61" spans="1:11" s="118" customFormat="1">
      <c r="B61" s="2"/>
      <c r="C61" s="105"/>
      <c r="D61" s="105"/>
      <c r="E61" s="180"/>
      <c r="F61" s="180"/>
      <c r="G61" s="184"/>
      <c r="H61" s="254"/>
      <c r="I61" s="105"/>
      <c r="J61" s="105"/>
      <c r="K61" s="2"/>
    </row>
    <row r="62" spans="1:11">
      <c r="B62" s="113"/>
      <c r="C62" s="113"/>
      <c r="D62" s="113"/>
      <c r="E62" s="179"/>
      <c r="F62" s="179"/>
      <c r="G62" s="192"/>
      <c r="H62" s="255"/>
      <c r="I62" s="113"/>
      <c r="J62" s="113"/>
      <c r="K62" s="2"/>
    </row>
    <row r="63" spans="1:11">
      <c r="B63" s="2"/>
      <c r="C63" s="113"/>
      <c r="D63" s="113"/>
      <c r="E63" s="179"/>
      <c r="F63" s="179"/>
      <c r="G63" s="192"/>
      <c r="H63" s="255"/>
      <c r="I63" s="113"/>
      <c r="J63" s="113"/>
      <c r="K63" s="2"/>
    </row>
    <row r="64" spans="1:11">
      <c r="B64" s="2"/>
      <c r="C64" s="113"/>
      <c r="D64" s="113"/>
      <c r="E64" s="179"/>
      <c r="F64" s="179"/>
      <c r="G64" s="192"/>
      <c r="H64" s="255"/>
      <c r="I64" s="113"/>
      <c r="J64" s="113"/>
      <c r="K64" s="2"/>
    </row>
    <row r="65" spans="2:11">
      <c r="B65" s="113"/>
      <c r="C65" s="113"/>
      <c r="D65" s="113"/>
      <c r="E65" s="179"/>
      <c r="F65" s="179"/>
      <c r="G65" s="192"/>
      <c r="H65" s="255"/>
      <c r="I65" s="113"/>
      <c r="J65" s="113"/>
      <c r="K65" s="98"/>
    </row>
    <row r="66" spans="2:11">
      <c r="B66" s="20"/>
      <c r="C66" s="113"/>
      <c r="D66" s="113"/>
      <c r="E66" s="179"/>
      <c r="F66" s="179"/>
      <c r="G66" s="192"/>
      <c r="H66" s="255"/>
      <c r="I66" s="113"/>
      <c r="J66" s="113"/>
      <c r="K66" s="2"/>
    </row>
    <row r="67" spans="2:11">
      <c r="B67" s="20"/>
      <c r="C67" s="113"/>
      <c r="D67" s="113"/>
      <c r="E67" s="179"/>
      <c r="F67" s="179"/>
      <c r="G67" s="192"/>
      <c r="H67" s="255"/>
      <c r="I67" s="113"/>
      <c r="J67" s="113"/>
      <c r="K67" s="2"/>
    </row>
    <row r="68" spans="2:11" s="118" customFormat="1">
      <c r="B68" s="97"/>
      <c r="C68" s="105"/>
      <c r="D68" s="105"/>
      <c r="E68" s="180"/>
      <c r="F68" s="180"/>
      <c r="G68" s="184"/>
      <c r="H68" s="256"/>
      <c r="I68" s="105"/>
      <c r="J68" s="105"/>
      <c r="K68" s="2"/>
    </row>
    <row r="69" spans="2:11">
      <c r="B69" s="113"/>
      <c r="C69" s="113"/>
      <c r="D69" s="113"/>
      <c r="E69" s="179"/>
      <c r="F69" s="179"/>
      <c r="G69" s="192"/>
      <c r="H69" s="255"/>
      <c r="I69" s="113"/>
      <c r="J69" s="113"/>
      <c r="K69" s="2"/>
    </row>
    <row r="70" spans="2:11">
      <c r="B70" s="2"/>
      <c r="C70" s="113"/>
      <c r="D70" s="113"/>
      <c r="E70" s="179"/>
      <c r="F70" s="179"/>
      <c r="G70" s="192"/>
      <c r="H70" s="255"/>
      <c r="I70" s="113"/>
      <c r="J70" s="113"/>
      <c r="K70" s="2"/>
    </row>
    <row r="71" spans="2:11">
      <c r="B71" s="2"/>
      <c r="C71" s="113"/>
      <c r="D71" s="113"/>
      <c r="E71" s="179"/>
      <c r="F71" s="179"/>
      <c r="G71" s="192"/>
      <c r="H71" s="255"/>
      <c r="I71" s="113"/>
      <c r="J71" s="113"/>
      <c r="K71" s="2"/>
    </row>
    <row r="72" spans="2:11">
      <c r="B72" s="2"/>
      <c r="C72" s="113"/>
      <c r="D72" s="113"/>
      <c r="E72" s="179"/>
      <c r="F72" s="179"/>
      <c r="G72" s="192"/>
      <c r="H72" s="255"/>
      <c r="I72" s="113"/>
      <c r="J72" s="113"/>
      <c r="K72" s="98"/>
    </row>
    <row r="73" spans="2:11">
      <c r="B73" s="2"/>
      <c r="C73" s="113"/>
      <c r="D73" s="113"/>
      <c r="E73" s="179"/>
      <c r="F73" s="179"/>
      <c r="G73" s="192"/>
      <c r="H73" s="255"/>
      <c r="I73" s="113"/>
      <c r="J73" s="113"/>
      <c r="K73" s="2"/>
    </row>
    <row r="74" spans="2:11">
      <c r="B74" s="2"/>
      <c r="C74" s="113"/>
      <c r="D74" s="113"/>
      <c r="E74" s="179"/>
      <c r="F74" s="179"/>
      <c r="G74" s="192"/>
      <c r="H74" s="255"/>
      <c r="I74" s="113"/>
      <c r="J74" s="113"/>
      <c r="K74" s="2"/>
    </row>
    <row r="75" spans="2:11" s="118" customFormat="1">
      <c r="B75" s="113"/>
      <c r="C75" s="105"/>
      <c r="D75" s="105"/>
      <c r="E75" s="180"/>
      <c r="F75" s="180"/>
      <c r="G75" s="184"/>
      <c r="H75" s="256"/>
      <c r="I75" s="105"/>
      <c r="J75" s="105"/>
      <c r="K75" s="2"/>
    </row>
    <row r="76" spans="2:11">
      <c r="B76" s="113"/>
      <c r="C76" s="113"/>
      <c r="D76" s="113"/>
      <c r="E76" s="179"/>
      <c r="F76" s="179"/>
      <c r="G76" s="192"/>
      <c r="H76" s="255"/>
      <c r="I76" s="113"/>
      <c r="J76" s="113"/>
      <c r="K76" s="2"/>
    </row>
    <row r="77" spans="2:11">
      <c r="B77" s="20"/>
      <c r="C77" s="113"/>
      <c r="D77" s="113"/>
      <c r="E77" s="179"/>
      <c r="F77" s="179"/>
      <c r="G77" s="192"/>
      <c r="H77" s="255"/>
      <c r="I77" s="113"/>
      <c r="J77" s="113"/>
      <c r="K77" s="2"/>
    </row>
    <row r="78" spans="2:11">
      <c r="B78" s="97"/>
      <c r="C78" s="113"/>
      <c r="D78" s="113"/>
      <c r="E78" s="179"/>
      <c r="F78" s="179"/>
      <c r="G78" s="192"/>
      <c r="H78" s="255"/>
      <c r="I78" s="113"/>
      <c r="J78" s="113"/>
      <c r="K78" s="2"/>
    </row>
    <row r="79" spans="2:11">
      <c r="B79" s="20"/>
      <c r="C79" s="113"/>
      <c r="D79" s="113"/>
      <c r="E79" s="179"/>
      <c r="F79" s="179"/>
      <c r="G79" s="192"/>
      <c r="H79" s="255"/>
      <c r="I79" s="113"/>
      <c r="J79" s="113"/>
      <c r="K79" s="2"/>
    </row>
    <row r="80" spans="2:11">
      <c r="B80" s="2"/>
      <c r="C80" s="113"/>
      <c r="D80" s="113"/>
      <c r="E80" s="179"/>
      <c r="F80" s="179"/>
      <c r="G80" s="192"/>
      <c r="H80" s="255"/>
      <c r="I80" s="113"/>
      <c r="J80" s="113"/>
      <c r="K80" s="2"/>
    </row>
    <row r="81" spans="2:11">
      <c r="B81" s="2"/>
      <c r="C81" s="113"/>
      <c r="D81" s="113"/>
      <c r="E81" s="179"/>
      <c r="F81" s="179"/>
      <c r="G81" s="192"/>
      <c r="H81" s="255"/>
      <c r="I81" s="113"/>
      <c r="J81" s="113"/>
      <c r="K81" s="2"/>
    </row>
    <row r="82" spans="2:11">
      <c r="B82" s="2"/>
      <c r="C82" s="113"/>
      <c r="D82" s="113"/>
      <c r="E82" s="179"/>
      <c r="F82" s="179"/>
      <c r="G82" s="192"/>
      <c r="H82" s="255"/>
      <c r="I82" s="113"/>
      <c r="J82" s="113"/>
      <c r="K82" s="2"/>
    </row>
    <row r="83" spans="2:11">
      <c r="B83" s="105"/>
      <c r="C83" s="105"/>
      <c r="D83" s="105"/>
      <c r="E83" s="180"/>
      <c r="F83" s="180"/>
      <c r="G83" s="184"/>
      <c r="H83" s="138"/>
      <c r="I83" s="105"/>
      <c r="J83" s="105"/>
      <c r="K83" s="2"/>
    </row>
    <row r="84" spans="2:11"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2:11">
      <c r="E85" s="6"/>
      <c r="F85" s="6"/>
    </row>
    <row r="88" spans="2:11">
      <c r="B88" s="186"/>
      <c r="C88" s="186"/>
      <c r="D88" s="186"/>
      <c r="E88" s="186"/>
      <c r="F88" s="186"/>
      <c r="G88" s="186"/>
      <c r="H88" s="186"/>
      <c r="I88" s="186"/>
    </row>
    <row r="89" spans="2:11">
      <c r="B89" s="186"/>
      <c r="C89" s="186"/>
      <c r="D89" s="186"/>
      <c r="E89" s="186"/>
      <c r="F89" s="186"/>
      <c r="G89" s="186"/>
      <c r="H89" s="186"/>
      <c r="I89" s="186"/>
    </row>
    <row r="90" spans="2:11">
      <c r="B90" s="186"/>
      <c r="C90" s="186"/>
      <c r="D90" s="229"/>
      <c r="E90" s="186"/>
      <c r="F90" s="186"/>
      <c r="G90" s="186"/>
      <c r="H90" s="186"/>
      <c r="I90" s="186"/>
    </row>
    <row r="91" spans="2:11">
      <c r="B91" s="186"/>
      <c r="C91" s="186"/>
      <c r="D91" s="186"/>
      <c r="E91" s="186"/>
      <c r="F91" s="186"/>
      <c r="G91" s="186"/>
      <c r="H91" s="186"/>
      <c r="I91" s="186"/>
    </row>
    <row r="92" spans="2:11">
      <c r="B92" s="186"/>
      <c r="C92" s="186"/>
      <c r="D92" s="186"/>
      <c r="E92" s="186"/>
      <c r="F92" s="186"/>
      <c r="G92" s="186"/>
      <c r="H92" s="186"/>
      <c r="I92" s="186"/>
    </row>
    <row r="93" spans="2:11">
      <c r="B93" s="186"/>
      <c r="C93" s="186"/>
      <c r="D93" s="186"/>
      <c r="E93" s="186"/>
      <c r="F93" s="186"/>
      <c r="G93" s="186"/>
      <c r="H93" s="186"/>
      <c r="I93" s="186"/>
    </row>
    <row r="94" spans="2:11">
      <c r="B94" s="186"/>
      <c r="C94" s="186"/>
      <c r="D94" s="186"/>
      <c r="E94" s="23"/>
      <c r="F94" s="23"/>
      <c r="G94" s="23"/>
      <c r="H94" s="23"/>
      <c r="I94" s="186"/>
    </row>
    <row r="95" spans="2:11">
      <c r="B95" s="186"/>
      <c r="C95" s="186"/>
      <c r="D95" s="186"/>
      <c r="E95" s="23"/>
      <c r="F95" s="23"/>
      <c r="G95" s="23"/>
      <c r="H95" s="23"/>
      <c r="I95" s="186"/>
    </row>
    <row r="96" spans="2:11">
      <c r="B96" s="186"/>
      <c r="C96" s="186"/>
      <c r="D96" s="186"/>
      <c r="E96" s="23"/>
      <c r="F96" s="23"/>
      <c r="G96" s="23"/>
      <c r="H96" s="23"/>
      <c r="I96" s="186"/>
    </row>
    <row r="97" spans="2:9">
      <c r="B97" s="186"/>
      <c r="C97" s="186"/>
      <c r="D97" s="186"/>
      <c r="E97" s="186"/>
      <c r="F97" s="186"/>
      <c r="G97" s="186"/>
      <c r="H97" s="186"/>
      <c r="I97" s="186"/>
    </row>
    <row r="98" spans="2:9">
      <c r="B98" s="186"/>
      <c r="C98" s="186"/>
      <c r="D98" s="186"/>
      <c r="E98" s="23"/>
      <c r="F98" s="186"/>
      <c r="G98" s="186"/>
      <c r="H98" s="186"/>
      <c r="I98" s="186"/>
    </row>
    <row r="99" spans="2:9">
      <c r="B99" s="186"/>
      <c r="C99" s="186"/>
      <c r="D99" s="186"/>
      <c r="E99" s="23"/>
      <c r="F99" s="186"/>
      <c r="G99" s="186"/>
      <c r="H99" s="186"/>
      <c r="I99" s="186"/>
    </row>
    <row r="100" spans="2:9">
      <c r="B100" s="186"/>
      <c r="C100" s="186"/>
      <c r="D100" s="186"/>
      <c r="E100" s="186"/>
      <c r="F100" s="186"/>
      <c r="G100" s="186"/>
      <c r="H100" s="186"/>
      <c r="I100" s="186"/>
    </row>
    <row r="101" spans="2:9">
      <c r="B101" s="186"/>
      <c r="C101" s="186"/>
      <c r="D101" s="186"/>
      <c r="E101" s="186"/>
      <c r="F101" s="186"/>
      <c r="G101" s="186"/>
      <c r="H101" s="186"/>
      <c r="I101" s="186"/>
    </row>
    <row r="103" spans="2:9">
      <c r="D103" s="5"/>
      <c r="E103" s="6"/>
    </row>
  </sheetData>
  <mergeCells count="15">
    <mergeCell ref="A2:I2"/>
    <mergeCell ref="A3:I3"/>
    <mergeCell ref="A6:A7"/>
    <mergeCell ref="B6:B7"/>
    <mergeCell ref="C6:C7"/>
    <mergeCell ref="D6:D7"/>
    <mergeCell ref="L9:L10"/>
    <mergeCell ref="M9:M10"/>
    <mergeCell ref="N9:N10"/>
    <mergeCell ref="E6:E7"/>
    <mergeCell ref="F6:F7"/>
    <mergeCell ref="G6:G7"/>
    <mergeCell ref="H6:H7"/>
    <mergeCell ref="I6:I7"/>
    <mergeCell ref="J6:J7"/>
  </mergeCells>
  <phoneticPr fontId="0" type="noConversion"/>
  <conditionalFormatting sqref="C17">
    <cfRule type="cellIs" dxfId="144" priority="30" operator="equal">
      <formula>$J$128</formula>
    </cfRule>
  </conditionalFormatting>
  <conditionalFormatting sqref="C27">
    <cfRule type="cellIs" dxfId="143" priority="29" operator="equal">
      <formula>$J$138</formula>
    </cfRule>
  </conditionalFormatting>
  <conditionalFormatting sqref="D17">
    <cfRule type="cellIs" dxfId="142" priority="27" operator="equal">
      <formula>$K$128</formula>
    </cfRule>
  </conditionalFormatting>
  <conditionalFormatting sqref="D27">
    <cfRule type="cellIs" dxfId="141" priority="26" operator="equal">
      <formula>$K$128</formula>
    </cfRule>
  </conditionalFormatting>
  <conditionalFormatting sqref="C46">
    <cfRule type="cellIs" dxfId="140" priority="25" operator="equal">
      <formula>$J$158</formula>
    </cfRule>
  </conditionalFormatting>
  <conditionalFormatting sqref="C36">
    <cfRule type="cellIs" dxfId="139" priority="21" operator="equal">
      <formula>$J$138</formula>
    </cfRule>
  </conditionalFormatting>
  <printOptions horizontalCentered="1" verticalCentered="1"/>
  <pageMargins left="0.78740157480314965" right="0.39370078740157483" top="0.59055118110236227" bottom="0.59055118110236227" header="0" footer="0"/>
  <pageSetup scale="7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2:V239"/>
  <sheetViews>
    <sheetView showGridLines="0" zoomScaleNormal="100" workbookViewId="0"/>
  </sheetViews>
  <sheetFormatPr baseColWidth="10" defaultColWidth="11.5546875" defaultRowHeight="10.5"/>
  <cols>
    <col min="1" max="1" width="30.77734375" style="3" customWidth="1"/>
    <col min="2" max="2" width="28.5546875" style="3" customWidth="1"/>
    <col min="3" max="3" width="11.88671875" style="3" customWidth="1"/>
    <col min="4" max="4" width="16.33203125" style="3" customWidth="1"/>
    <col min="5" max="5" width="14.21875" style="3" customWidth="1"/>
    <col min="6" max="6" width="12.6640625" style="3" customWidth="1"/>
    <col min="7" max="7" width="15.6640625" style="3" customWidth="1"/>
    <col min="8" max="8" width="13" style="3" customWidth="1"/>
    <col min="9" max="9" width="14.44140625" style="3" customWidth="1"/>
    <col min="10" max="13" width="11.5546875" style="20"/>
    <col min="14" max="20" width="11.5546875" style="57"/>
    <col min="21" max="16384" width="11.5546875" style="3"/>
  </cols>
  <sheetData>
    <row r="2" spans="1:22" s="57" customFormat="1" ht="15">
      <c r="A2" s="353" t="s">
        <v>186</v>
      </c>
      <c r="B2" s="353"/>
      <c r="C2" s="353"/>
      <c r="D2" s="353"/>
      <c r="E2" s="353"/>
      <c r="F2" s="353"/>
      <c r="G2" s="353"/>
      <c r="H2" s="353"/>
      <c r="I2" s="353"/>
      <c r="J2" s="20"/>
      <c r="K2" s="173"/>
      <c r="L2" s="20"/>
      <c r="M2" s="20"/>
    </row>
    <row r="3" spans="1:22" s="53" customFormat="1" ht="11.65" customHeight="1">
      <c r="A3" s="353" t="s">
        <v>206</v>
      </c>
      <c r="B3" s="353"/>
      <c r="C3" s="353"/>
      <c r="D3" s="353"/>
      <c r="E3" s="353"/>
      <c r="F3" s="353"/>
      <c r="G3" s="353"/>
      <c r="H3" s="353"/>
      <c r="I3" s="353"/>
      <c r="J3" s="166"/>
      <c r="K3" s="78"/>
      <c r="L3" s="78"/>
      <c r="M3" s="166"/>
      <c r="N3" s="166"/>
      <c r="O3" s="166"/>
      <c r="P3" s="166"/>
      <c r="Q3" s="166"/>
      <c r="R3" s="166"/>
      <c r="S3" s="166"/>
      <c r="T3" s="166"/>
      <c r="U3" s="166"/>
      <c r="V3" s="166"/>
    </row>
    <row r="4" spans="1:22" s="53" customFormat="1" ht="11.65" customHeight="1">
      <c r="A4" s="167"/>
      <c r="B4" s="167"/>
      <c r="C4" s="167"/>
      <c r="D4" s="167"/>
      <c r="E4" s="167"/>
      <c r="F4" s="167"/>
      <c r="G4" s="167"/>
      <c r="H4" s="167"/>
      <c r="I4" s="167"/>
      <c r="J4" s="166"/>
      <c r="K4" s="173"/>
      <c r="L4" s="78"/>
      <c r="M4" s="166"/>
      <c r="N4" s="166"/>
      <c r="O4" s="166"/>
      <c r="P4" s="166"/>
      <c r="Q4" s="166"/>
      <c r="R4" s="166"/>
      <c r="S4" s="166"/>
      <c r="T4" s="166"/>
      <c r="U4" s="166"/>
      <c r="V4" s="166"/>
    </row>
    <row r="5" spans="1:22" s="57" customFormat="1" ht="12.75">
      <c r="A5" s="78"/>
      <c r="B5" s="78"/>
      <c r="C5" s="78"/>
      <c r="D5" s="78"/>
      <c r="E5" s="78"/>
      <c r="F5" s="78"/>
      <c r="G5" s="78"/>
      <c r="H5" s="78"/>
      <c r="I5" s="78"/>
      <c r="J5" s="67"/>
      <c r="K5" s="173"/>
      <c r="L5" s="58"/>
      <c r="M5" s="20"/>
    </row>
    <row r="6" spans="1:22" s="78" customFormat="1" ht="12.6" customHeight="1">
      <c r="A6" s="395" t="s">
        <v>68</v>
      </c>
      <c r="B6" s="395" t="s">
        <v>69</v>
      </c>
      <c r="C6" s="395" t="s">
        <v>63</v>
      </c>
      <c r="D6" s="385" t="s">
        <v>91</v>
      </c>
      <c r="E6" s="385" t="s">
        <v>92</v>
      </c>
      <c r="F6" s="385" t="s">
        <v>79</v>
      </c>
      <c r="G6" s="385" t="s">
        <v>73</v>
      </c>
      <c r="H6" s="385" t="s">
        <v>77</v>
      </c>
      <c r="I6" s="386" t="s">
        <v>78</v>
      </c>
      <c r="J6" s="360"/>
      <c r="K6" s="53"/>
      <c r="L6" s="53"/>
    </row>
    <row r="7" spans="1:22" s="57" customFormat="1" ht="21.75" customHeight="1">
      <c r="A7" s="396"/>
      <c r="B7" s="396"/>
      <c r="C7" s="396"/>
      <c r="D7" s="388"/>
      <c r="E7" s="388"/>
      <c r="F7" s="388"/>
      <c r="G7" s="388"/>
      <c r="H7" s="388"/>
      <c r="I7" s="397"/>
      <c r="J7" s="360"/>
      <c r="K7" s="53"/>
      <c r="L7" s="53"/>
      <c r="M7" s="58"/>
      <c r="N7" s="58"/>
      <c r="O7" s="58"/>
      <c r="P7" s="58"/>
      <c r="Q7" s="20"/>
      <c r="R7" s="20"/>
    </row>
    <row r="8" spans="1:22" ht="11.25" customHeight="1">
      <c r="A8" s="99" t="s">
        <v>20</v>
      </c>
      <c r="B8" s="99" t="s">
        <v>26</v>
      </c>
      <c r="C8" s="99">
        <v>13425374</v>
      </c>
      <c r="D8" s="335">
        <v>462095656435</v>
      </c>
      <c r="E8" s="335">
        <v>287975690958</v>
      </c>
      <c r="F8" s="116">
        <v>0.62319497478009223</v>
      </c>
      <c r="G8" s="120">
        <v>4103.7350488488801</v>
      </c>
      <c r="H8" s="99">
        <v>34419.574191005777</v>
      </c>
      <c r="I8" s="99">
        <v>21450.105669905359</v>
      </c>
      <c r="J8" s="68"/>
      <c r="K8" s="53"/>
      <c r="L8" s="70"/>
    </row>
    <row r="9" spans="1:22" ht="11.25" customHeight="1">
      <c r="A9" s="20"/>
      <c r="B9" s="99" t="s">
        <v>27</v>
      </c>
      <c r="C9" s="99">
        <v>24948</v>
      </c>
      <c r="D9" s="335">
        <v>1311460305</v>
      </c>
      <c r="E9" s="335">
        <v>617460000</v>
      </c>
      <c r="F9" s="116">
        <v>0.47081867262463578</v>
      </c>
      <c r="G9" s="120">
        <v>7.6258569778899163</v>
      </c>
      <c r="H9" s="99">
        <v>52567.753126503128</v>
      </c>
      <c r="I9" s="99">
        <v>24749.87974987975</v>
      </c>
      <c r="J9" s="68"/>
      <c r="K9" s="21"/>
      <c r="L9" s="71"/>
    </row>
    <row r="10" spans="1:22" ht="11.25" customHeight="1">
      <c r="A10" s="20"/>
      <c r="B10" s="99" t="s">
        <v>28</v>
      </c>
      <c r="C10" s="99">
        <v>699805</v>
      </c>
      <c r="D10" s="335">
        <v>35927724321</v>
      </c>
      <c r="E10" s="335">
        <v>25669356062</v>
      </c>
      <c r="F10" s="116">
        <v>0.71447208380509886</v>
      </c>
      <c r="G10" s="120">
        <v>213.90944534280314</v>
      </c>
      <c r="H10" s="99">
        <v>51339.622210472917</v>
      </c>
      <c r="I10" s="99">
        <v>36680.726862483119</v>
      </c>
      <c r="J10" s="96"/>
      <c r="K10" s="21"/>
      <c r="L10" s="21"/>
    </row>
    <row r="11" spans="1:22" ht="11.25" customHeight="1">
      <c r="A11" s="97"/>
      <c r="B11" s="99" t="s">
        <v>162</v>
      </c>
      <c r="C11" s="99">
        <v>402554</v>
      </c>
      <c r="D11" s="335">
        <v>9821846925</v>
      </c>
      <c r="E11" s="335">
        <v>6477247479</v>
      </c>
      <c r="F11" s="116">
        <v>0.65947347056622962</v>
      </c>
      <c r="G11" s="120">
        <v>123.04871051296685</v>
      </c>
      <c r="H11" s="99">
        <v>24398.830777982581</v>
      </c>
      <c r="I11" s="99">
        <v>16090.381610914312</v>
      </c>
      <c r="J11" s="21"/>
      <c r="K11" s="21"/>
      <c r="L11" s="21"/>
    </row>
    <row r="12" spans="1:22" ht="11.25" customHeight="1">
      <c r="A12" s="97"/>
      <c r="B12" s="100" t="s">
        <v>14</v>
      </c>
      <c r="C12" s="100">
        <v>14552681</v>
      </c>
      <c r="D12" s="336">
        <v>509156687986</v>
      </c>
      <c r="E12" s="336">
        <v>320739754499</v>
      </c>
      <c r="F12" s="119">
        <v>0.62994312373211758</v>
      </c>
      <c r="G12" s="121">
        <v>4448.3190616825395</v>
      </c>
      <c r="H12" s="100">
        <v>34987.140031860799</v>
      </c>
      <c r="I12" s="100">
        <v>22039.908282123411</v>
      </c>
      <c r="J12" s="21"/>
      <c r="K12" s="21"/>
      <c r="L12" s="21"/>
    </row>
    <row r="13" spans="1:22" ht="11.25" customHeight="1">
      <c r="A13" s="3" t="s">
        <v>21</v>
      </c>
      <c r="B13" s="99" t="s">
        <v>29</v>
      </c>
      <c r="C13" s="99">
        <v>33694808</v>
      </c>
      <c r="D13" s="335">
        <v>335657836509</v>
      </c>
      <c r="E13" s="335">
        <v>222117638500</v>
      </c>
      <c r="F13" s="116">
        <v>0.66173827731873724</v>
      </c>
      <c r="G13" s="120">
        <v>10299.494416604977</v>
      </c>
      <c r="H13" s="99">
        <v>9961.707943520556</v>
      </c>
      <c r="I13" s="99">
        <v>6592.0434536976736</v>
      </c>
      <c r="J13" s="21"/>
      <c r="K13" s="21"/>
      <c r="L13" s="21"/>
    </row>
    <row r="14" spans="1:22" ht="11.25" customHeight="1">
      <c r="B14" s="99" t="s">
        <v>30</v>
      </c>
      <c r="C14" s="99">
        <v>5069281</v>
      </c>
      <c r="D14" s="335">
        <v>389471287982</v>
      </c>
      <c r="E14" s="335">
        <v>244894375843</v>
      </c>
      <c r="F14" s="123">
        <v>0.62878672549109238</v>
      </c>
      <c r="G14" s="120">
        <v>1549.5274926541115</v>
      </c>
      <c r="H14" s="99">
        <v>76829.690045195763</v>
      </c>
      <c r="I14" s="99">
        <v>48309.489224014214</v>
      </c>
      <c r="J14" s="21"/>
      <c r="K14" s="21"/>
      <c r="L14" s="21"/>
    </row>
    <row r="15" spans="1:22" s="57" customFormat="1" ht="11.25" customHeight="1">
      <c r="B15" s="318" t="s">
        <v>31</v>
      </c>
      <c r="C15" s="318">
        <v>994642</v>
      </c>
      <c r="D15" s="334">
        <v>37972083143</v>
      </c>
      <c r="E15" s="334">
        <v>24831122293</v>
      </c>
      <c r="F15" s="323">
        <v>0.65393099976864233</v>
      </c>
      <c r="G15" s="324">
        <v>304.03229261673806</v>
      </c>
      <c r="H15" s="318">
        <v>38176.633545536984</v>
      </c>
      <c r="I15" s="318">
        <v>24964.884142234092</v>
      </c>
      <c r="J15" s="21"/>
      <c r="K15" s="21"/>
      <c r="L15" s="21"/>
      <c r="M15" s="20"/>
    </row>
    <row r="16" spans="1:22" ht="11.25" customHeight="1">
      <c r="A16" s="118"/>
      <c r="B16" s="100" t="s">
        <v>14</v>
      </c>
      <c r="C16" s="100">
        <v>39758731</v>
      </c>
      <c r="D16" s="336">
        <v>763101207634</v>
      </c>
      <c r="E16" s="336">
        <v>491843136636</v>
      </c>
      <c r="F16" s="124">
        <v>0.64453198568635828</v>
      </c>
      <c r="G16" s="121">
        <v>12153.054201875828</v>
      </c>
      <c r="H16" s="100">
        <v>19193.298891606977</v>
      </c>
      <c r="I16" s="100">
        <v>12370.695046479224</v>
      </c>
      <c r="J16" s="21"/>
      <c r="K16" s="21"/>
      <c r="L16" s="21"/>
    </row>
    <row r="17" spans="1:13" ht="11.25" customHeight="1">
      <c r="A17" s="3" t="s">
        <v>62</v>
      </c>
      <c r="B17" s="99" t="s">
        <v>32</v>
      </c>
      <c r="C17" s="99">
        <v>122599</v>
      </c>
      <c r="D17" s="335">
        <v>25207045945</v>
      </c>
      <c r="E17" s="335">
        <v>13483510021</v>
      </c>
      <c r="F17" s="123">
        <v>0.53491036000093262</v>
      </c>
      <c r="G17" s="120">
        <v>37.47484526344099</v>
      </c>
      <c r="H17" s="99">
        <v>205605.64070669419</v>
      </c>
      <c r="I17" s="99">
        <v>109980.58728864021</v>
      </c>
      <c r="J17" s="21"/>
      <c r="K17" s="21"/>
      <c r="L17" s="21"/>
    </row>
    <row r="18" spans="1:13" ht="11.25" customHeight="1">
      <c r="A18" s="99"/>
      <c r="B18" s="99" t="s">
        <v>33</v>
      </c>
      <c r="C18" s="99">
        <v>5591684</v>
      </c>
      <c r="D18" s="335">
        <v>110715929687</v>
      </c>
      <c r="E18" s="335">
        <v>53806999437</v>
      </c>
      <c r="F18" s="123">
        <v>0.48599148820874588</v>
      </c>
      <c r="G18" s="120">
        <v>1709.2104557301345</v>
      </c>
      <c r="H18" s="99">
        <v>19800.104885576511</v>
      </c>
      <c r="I18" s="99">
        <v>9622.6824400305886</v>
      </c>
      <c r="J18" s="21"/>
      <c r="K18" s="21"/>
      <c r="L18" s="21"/>
    </row>
    <row r="19" spans="1:13" ht="11.25" customHeight="1">
      <c r="A19" s="20"/>
      <c r="B19" s="99" t="s">
        <v>35</v>
      </c>
      <c r="C19" s="99">
        <v>2381690</v>
      </c>
      <c r="D19" s="335">
        <v>101647156325</v>
      </c>
      <c r="E19" s="335">
        <v>31388918926</v>
      </c>
      <c r="F19" s="123">
        <v>0.30880272563296424</v>
      </c>
      <c r="G19" s="120">
        <v>728.01135584698704</v>
      </c>
      <c r="H19" s="99">
        <v>42678.583831229087</v>
      </c>
      <c r="I19" s="99">
        <v>13179.263013238498</v>
      </c>
      <c r="J19" s="21"/>
      <c r="K19" s="21"/>
      <c r="L19" s="21"/>
    </row>
    <row r="20" spans="1:13" ht="11.25" customHeight="1">
      <c r="A20" s="97"/>
      <c r="B20" s="99" t="s">
        <v>75</v>
      </c>
      <c r="C20" s="99">
        <v>738465</v>
      </c>
      <c r="D20" s="335">
        <v>28811900973</v>
      </c>
      <c r="E20" s="335">
        <v>8318789926</v>
      </c>
      <c r="F20" s="123">
        <v>0.28872756205137745</v>
      </c>
      <c r="G20" s="120">
        <v>225.72665035984758</v>
      </c>
      <c r="H20" s="99">
        <v>39015.933013751499</v>
      </c>
      <c r="I20" s="99">
        <v>11264.975220220322</v>
      </c>
      <c r="J20" s="21"/>
      <c r="K20" s="21"/>
      <c r="L20" s="21"/>
    </row>
    <row r="21" spans="1:13" ht="11.25" customHeight="1">
      <c r="A21" s="20"/>
      <c r="B21" s="99" t="s">
        <v>76</v>
      </c>
      <c r="C21" s="99">
        <v>62066</v>
      </c>
      <c r="D21" s="335">
        <v>1809942636</v>
      </c>
      <c r="E21" s="335">
        <v>760299722</v>
      </c>
      <c r="F21" s="123">
        <v>0.42006840817909769</v>
      </c>
      <c r="G21" s="120">
        <v>18.97171874257317</v>
      </c>
      <c r="H21" s="99">
        <v>29161.580188831245</v>
      </c>
      <c r="I21" s="99">
        <v>12249.858569909451</v>
      </c>
      <c r="J21" s="21"/>
      <c r="K21" s="21"/>
      <c r="L21" s="21"/>
    </row>
    <row r="22" spans="1:13" ht="11.25" customHeight="1">
      <c r="B22" s="99" t="s">
        <v>36</v>
      </c>
      <c r="C22" s="99">
        <v>1968</v>
      </c>
      <c r="D22" s="335">
        <v>23634375</v>
      </c>
      <c r="E22" s="335">
        <v>9748845</v>
      </c>
      <c r="F22" s="123">
        <v>0.4124858389527965</v>
      </c>
      <c r="G22" s="120">
        <v>0.60155870340257156</v>
      </c>
      <c r="H22" s="99">
        <v>12009.336890243903</v>
      </c>
      <c r="I22" s="99">
        <v>4953.6814024390242</v>
      </c>
      <c r="J22" s="21"/>
      <c r="K22" s="21"/>
      <c r="L22" s="21"/>
    </row>
    <row r="23" spans="1:13" ht="11.25" customHeight="1">
      <c r="B23" s="99" t="s">
        <v>37</v>
      </c>
      <c r="C23" s="99">
        <v>126543</v>
      </c>
      <c r="D23" s="335">
        <v>12047025255</v>
      </c>
      <c r="E23" s="335">
        <v>7495073880</v>
      </c>
      <c r="F23" s="123">
        <v>0.62215142089863573</v>
      </c>
      <c r="G23" s="120">
        <v>38.680408030829071</v>
      </c>
      <c r="H23" s="99">
        <v>95201.040397335295</v>
      </c>
      <c r="I23" s="99">
        <v>59229.46255423058</v>
      </c>
      <c r="J23" s="21"/>
      <c r="K23" s="21"/>
      <c r="L23" s="21"/>
    </row>
    <row r="24" spans="1:13" ht="11.25" customHeight="1">
      <c r="B24" s="99" t="s">
        <v>38</v>
      </c>
      <c r="C24" s="99">
        <v>536347</v>
      </c>
      <c r="D24" s="335">
        <v>11278385512</v>
      </c>
      <c r="E24" s="335">
        <v>6532470169</v>
      </c>
      <c r="F24" s="123">
        <v>0.57920259615612257</v>
      </c>
      <c r="G24" s="120">
        <v>163.94522657208284</v>
      </c>
      <c r="H24" s="99">
        <v>21028.150641282602</v>
      </c>
      <c r="I24" s="99">
        <v>12179.559443792918</v>
      </c>
      <c r="J24" s="21"/>
      <c r="K24" s="21"/>
      <c r="L24" s="21"/>
    </row>
    <row r="25" spans="1:13" ht="11.25" customHeight="1">
      <c r="B25" s="99" t="s">
        <v>39</v>
      </c>
      <c r="C25" s="99">
        <v>198540</v>
      </c>
      <c r="D25" s="335">
        <v>6153803021</v>
      </c>
      <c r="E25" s="335">
        <v>3118528014</v>
      </c>
      <c r="F25" s="123">
        <v>0.50676435423070065</v>
      </c>
      <c r="G25" s="120">
        <v>60.687736267046013</v>
      </c>
      <c r="H25" s="99">
        <v>30995.280653772541</v>
      </c>
      <c r="I25" s="99">
        <v>15707.303384708372</v>
      </c>
      <c r="J25" s="21"/>
      <c r="K25" s="21"/>
      <c r="L25" s="21"/>
    </row>
    <row r="26" spans="1:13" ht="11.25" customHeight="1">
      <c r="B26" s="99" t="s">
        <v>40</v>
      </c>
      <c r="C26" s="99">
        <v>88607</v>
      </c>
      <c r="D26" s="335">
        <v>5461148402</v>
      </c>
      <c r="E26" s="335">
        <v>2239920405</v>
      </c>
      <c r="F26" s="123">
        <v>0.41015556438270179</v>
      </c>
      <c r="G26" s="120">
        <v>27.084508146540475</v>
      </c>
      <c r="H26" s="99">
        <v>61633.374360942136</v>
      </c>
      <c r="I26" s="99">
        <v>25279.271445822564</v>
      </c>
      <c r="J26" s="21"/>
      <c r="K26" s="21"/>
      <c r="L26" s="21"/>
    </row>
    <row r="27" spans="1:13" ht="11.25" customHeight="1">
      <c r="A27" s="99"/>
      <c r="B27" s="99" t="s">
        <v>41</v>
      </c>
      <c r="C27" s="99">
        <v>982056</v>
      </c>
      <c r="D27" s="335">
        <v>56920202232</v>
      </c>
      <c r="E27" s="335">
        <v>34598039977</v>
      </c>
      <c r="F27" s="123">
        <v>0.60783410143172878</v>
      </c>
      <c r="G27" s="120">
        <v>300.18512907963202</v>
      </c>
      <c r="H27" s="99">
        <v>57960.240792785749</v>
      </c>
      <c r="I27" s="99">
        <v>35230.210881049556</v>
      </c>
      <c r="J27" s="21"/>
      <c r="K27" s="21"/>
      <c r="L27" s="21"/>
    </row>
    <row r="28" spans="1:13" ht="11.25" customHeight="1">
      <c r="A28" s="20"/>
      <c r="B28" s="99" t="s">
        <v>42</v>
      </c>
      <c r="C28" s="99">
        <v>333447</v>
      </c>
      <c r="D28" s="335">
        <v>25365262306</v>
      </c>
      <c r="E28" s="335">
        <v>14333282676</v>
      </c>
      <c r="F28" s="123">
        <v>0.56507527906027399</v>
      </c>
      <c r="G28" s="120">
        <v>101.92476878733602</v>
      </c>
      <c r="H28" s="99">
        <v>76069.847100138853</v>
      </c>
      <c r="I28" s="99">
        <v>42985.190078183339</v>
      </c>
      <c r="J28" s="21"/>
      <c r="K28" s="21"/>
      <c r="L28" s="21"/>
    </row>
    <row r="29" spans="1:13" ht="11.25" customHeight="1">
      <c r="A29" s="20"/>
      <c r="B29" s="99" t="s">
        <v>43</v>
      </c>
      <c r="C29" s="99">
        <v>61835</v>
      </c>
      <c r="D29" s="335">
        <v>9483259136</v>
      </c>
      <c r="E29" s="335">
        <v>6753105515</v>
      </c>
      <c r="F29" s="123">
        <v>0.71210808627638456</v>
      </c>
      <c r="G29" s="120">
        <v>18.901108955740856</v>
      </c>
      <c r="H29" s="99">
        <v>153363.93848144254</v>
      </c>
      <c r="I29" s="99">
        <v>109211.70073582922</v>
      </c>
      <c r="J29" s="21"/>
      <c r="K29" s="21"/>
      <c r="L29" s="21"/>
    </row>
    <row r="30" spans="1:13" ht="11.25" customHeight="1">
      <c r="A30" s="97"/>
      <c r="B30" s="99" t="s">
        <v>44</v>
      </c>
      <c r="C30" s="99">
        <v>68903</v>
      </c>
      <c r="D30" s="335">
        <v>3952286658</v>
      </c>
      <c r="E30" s="335">
        <v>1850182432</v>
      </c>
      <c r="F30" s="123">
        <v>0.46812961510647594</v>
      </c>
      <c r="G30" s="120">
        <v>21.061585030765951</v>
      </c>
      <c r="H30" s="99">
        <v>57360.15352016603</v>
      </c>
      <c r="I30" s="99">
        <v>26851.986589843695</v>
      </c>
      <c r="J30" s="21"/>
      <c r="K30" s="21"/>
      <c r="L30" s="21"/>
    </row>
    <row r="31" spans="1:13" ht="11.25" customHeight="1">
      <c r="A31" s="20"/>
      <c r="B31" s="99" t="s">
        <v>45</v>
      </c>
      <c r="C31" s="99">
        <v>100697</v>
      </c>
      <c r="D31" s="335">
        <v>18966475618</v>
      </c>
      <c r="E31" s="335">
        <v>14770728596</v>
      </c>
      <c r="F31" s="123">
        <v>0.77878088125038603</v>
      </c>
      <c r="G31" s="120">
        <v>119.51231115349927</v>
      </c>
      <c r="H31" s="99">
        <v>188351.94313633972</v>
      </c>
      <c r="I31" s="99">
        <v>146684.89226094124</v>
      </c>
      <c r="J31" s="21"/>
      <c r="K31" s="21"/>
      <c r="L31" s="21"/>
      <c r="M31" s="27"/>
    </row>
    <row r="32" spans="1:13" ht="11.25" customHeight="1">
      <c r="B32" s="99" t="s">
        <v>46</v>
      </c>
      <c r="C32" s="99">
        <v>33396</v>
      </c>
      <c r="D32" s="335">
        <v>1605147791</v>
      </c>
      <c r="E32" s="335">
        <v>581297497</v>
      </c>
      <c r="F32" s="123">
        <v>0.36214577888672433</v>
      </c>
      <c r="G32" s="120">
        <v>10.208157753471687</v>
      </c>
      <c r="H32" s="99">
        <v>48064.07327224817</v>
      </c>
      <c r="I32" s="99">
        <v>17406.201251646904</v>
      </c>
      <c r="J32" s="21"/>
      <c r="K32" s="21"/>
      <c r="L32" s="21"/>
    </row>
    <row r="33" spans="1:16" ht="10.15" customHeight="1">
      <c r="B33" s="99" t="s">
        <v>255</v>
      </c>
      <c r="C33" s="99">
        <v>570200</v>
      </c>
      <c r="D33" s="335">
        <v>15466251791</v>
      </c>
      <c r="E33" s="335">
        <v>5448678237</v>
      </c>
      <c r="F33" s="123">
        <v>0.35229468074292258</v>
      </c>
      <c r="G33" s="120">
        <v>174.2930755488548</v>
      </c>
      <c r="H33" s="99">
        <v>27124.257788495266</v>
      </c>
      <c r="I33" s="99">
        <v>9555.7317379866709</v>
      </c>
      <c r="J33" s="21"/>
      <c r="K33" s="21"/>
      <c r="L33" s="21"/>
    </row>
    <row r="34" spans="1:16" ht="10.15" customHeight="1">
      <c r="B34" s="99" t="s">
        <v>256</v>
      </c>
      <c r="C34" s="99">
        <v>1</v>
      </c>
      <c r="D34" s="334">
        <v>38000</v>
      </c>
      <c r="E34" s="334">
        <v>38000</v>
      </c>
      <c r="F34" s="123">
        <v>1</v>
      </c>
      <c r="G34" s="120">
        <v>3.056700728671603E-4</v>
      </c>
      <c r="H34" s="99">
        <v>38000</v>
      </c>
      <c r="I34" s="99">
        <v>38000</v>
      </c>
      <c r="J34" s="21"/>
      <c r="K34" s="21"/>
      <c r="L34" s="21"/>
    </row>
    <row r="35" spans="1:16" ht="10.15" customHeight="1">
      <c r="B35" s="99" t="s">
        <v>34</v>
      </c>
      <c r="C35" s="99">
        <v>65765</v>
      </c>
      <c r="D35" s="335">
        <v>2917892701</v>
      </c>
      <c r="E35" s="335">
        <v>2297499143</v>
      </c>
      <c r="F35" s="123">
        <v>0.7873830117922489</v>
      </c>
      <c r="G35" s="120">
        <v>20.1023923421088</v>
      </c>
      <c r="H35" s="99">
        <v>44368.474127575457</v>
      </c>
      <c r="I35" s="99">
        <v>34934.982787196837</v>
      </c>
      <c r="J35" s="21"/>
      <c r="K35" s="21"/>
      <c r="L35" s="21"/>
    </row>
    <row r="36" spans="1:16" s="57" customFormat="1" ht="11.25" customHeight="1">
      <c r="A36" s="117"/>
      <c r="B36" s="325" t="s">
        <v>14</v>
      </c>
      <c r="C36" s="327">
        <v>12064809</v>
      </c>
      <c r="D36" s="336">
        <v>437832788364</v>
      </c>
      <c r="E36" s="336">
        <v>207787111418</v>
      </c>
      <c r="F36" s="328">
        <v>0.47458097460999776</v>
      </c>
      <c r="G36" s="326">
        <v>3687.8510461583719</v>
      </c>
      <c r="H36" s="325">
        <v>36290.072090159076</v>
      </c>
      <c r="I36" s="325">
        <v>17222.577781214772</v>
      </c>
      <c r="J36" s="21"/>
      <c r="K36" s="21"/>
      <c r="L36" s="21"/>
      <c r="M36" s="21"/>
      <c r="N36" s="21"/>
      <c r="O36" s="21"/>
      <c r="P36" s="21"/>
    </row>
    <row r="37" spans="1:16" s="39" customFormat="1" ht="11.25" customHeight="1">
      <c r="A37" s="39" t="s">
        <v>100</v>
      </c>
      <c r="B37" s="99" t="s">
        <v>47</v>
      </c>
      <c r="C37" s="99">
        <v>23755</v>
      </c>
      <c r="D37" s="335">
        <v>30159654117</v>
      </c>
      <c r="E37" s="335">
        <v>19682054524</v>
      </c>
      <c r="F37" s="123">
        <v>0.65259549886236512</v>
      </c>
      <c r="G37" s="120">
        <v>7.2611925809593938</v>
      </c>
      <c r="H37" s="99">
        <v>1269612.8864239107</v>
      </c>
      <c r="I37" s="99">
        <v>828543.65497789939</v>
      </c>
      <c r="J37" s="23"/>
      <c r="K37" s="23"/>
      <c r="L37" s="23"/>
      <c r="M37" s="186"/>
    </row>
    <row r="38" spans="1:16" ht="11.25" customHeight="1">
      <c r="A38" s="99"/>
      <c r="B38" s="99" t="s">
        <v>38</v>
      </c>
      <c r="C38" s="99">
        <v>64054</v>
      </c>
      <c r="D38" s="335">
        <v>34093153685</v>
      </c>
      <c r="E38" s="335">
        <v>24238269039</v>
      </c>
      <c r="F38" s="123">
        <v>0.71094241568107375</v>
      </c>
      <c r="G38" s="120">
        <v>19.579390847433089</v>
      </c>
      <c r="H38" s="99">
        <v>532256.43496112654</v>
      </c>
      <c r="I38" s="99">
        <v>378403.67563305958</v>
      </c>
      <c r="J38" s="21"/>
      <c r="K38" s="21"/>
      <c r="L38" s="21"/>
    </row>
    <row r="39" spans="1:16" ht="11.25" customHeight="1">
      <c r="A39" s="20"/>
      <c r="B39" s="99" t="s">
        <v>39</v>
      </c>
      <c r="C39" s="99">
        <v>36058</v>
      </c>
      <c r="D39" s="335">
        <v>24820683895</v>
      </c>
      <c r="E39" s="335">
        <v>13238851556</v>
      </c>
      <c r="F39" s="123">
        <v>0.53337980581054412</v>
      </c>
      <c r="G39" s="120">
        <v>11.021851487444067</v>
      </c>
      <c r="H39" s="99">
        <v>688354.42606356426</v>
      </c>
      <c r="I39" s="99">
        <v>367154.35010261246</v>
      </c>
      <c r="J39" s="21"/>
      <c r="K39" s="21"/>
      <c r="L39" s="21"/>
    </row>
    <row r="40" spans="1:16" ht="11.25" customHeight="1">
      <c r="A40" s="20"/>
      <c r="B40" s="99" t="s">
        <v>48</v>
      </c>
      <c r="C40" s="99">
        <v>11579</v>
      </c>
      <c r="D40" s="335">
        <v>10997959126</v>
      </c>
      <c r="E40" s="335">
        <v>6103035980</v>
      </c>
      <c r="F40" s="123">
        <v>0.55492441007277116</v>
      </c>
      <c r="G40" s="120">
        <v>3.5393537737288496</v>
      </c>
      <c r="H40" s="99">
        <v>949819.42533897574</v>
      </c>
      <c r="I40" s="99">
        <v>527077.98428188963</v>
      </c>
      <c r="J40" s="21"/>
      <c r="K40" s="21"/>
      <c r="L40" s="21"/>
    </row>
    <row r="41" spans="1:16" ht="11.25" customHeight="1">
      <c r="A41" s="97"/>
      <c r="B41" s="99" t="s">
        <v>49</v>
      </c>
      <c r="C41" s="99">
        <v>16130</v>
      </c>
      <c r="D41" s="335">
        <v>16349519669</v>
      </c>
      <c r="E41" s="335">
        <v>9036276492</v>
      </c>
      <c r="F41" s="123">
        <v>0.55269369834353632</v>
      </c>
      <c r="G41" s="120">
        <v>4.9304582753472967</v>
      </c>
      <c r="H41" s="99">
        <v>1013609.4029138251</v>
      </c>
      <c r="I41" s="99">
        <v>560215.52957222564</v>
      </c>
      <c r="J41" s="21"/>
      <c r="K41" s="21"/>
      <c r="L41" s="21"/>
    </row>
    <row r="42" spans="1:16" ht="11.25" customHeight="1">
      <c r="A42" s="20"/>
      <c r="B42" s="99" t="s">
        <v>50</v>
      </c>
      <c r="C42" s="99">
        <v>112263</v>
      </c>
      <c r="D42" s="335">
        <v>19042278705</v>
      </c>
      <c r="E42" s="335">
        <v>11148553148</v>
      </c>
      <c r="F42" s="123">
        <v>0.58546318540504738</v>
      </c>
      <c r="G42" s="120">
        <v>34.315439390286024</v>
      </c>
      <c r="H42" s="99">
        <v>169622.03669062824</v>
      </c>
      <c r="I42" s="99">
        <v>99307.457915787032</v>
      </c>
      <c r="J42" s="21"/>
      <c r="K42" s="21"/>
      <c r="L42" s="21"/>
    </row>
    <row r="43" spans="1:16" ht="11.25" customHeight="1">
      <c r="B43" s="99" t="s">
        <v>51</v>
      </c>
      <c r="C43" s="99">
        <v>14408</v>
      </c>
      <c r="D43" s="335">
        <v>15043415090</v>
      </c>
      <c r="E43" s="335">
        <v>10958016003</v>
      </c>
      <c r="F43" s="123">
        <v>0.72842608792230035</v>
      </c>
      <c r="G43" s="120">
        <v>4.4040944098700461</v>
      </c>
      <c r="H43" s="99">
        <v>1044101.5470571904</v>
      </c>
      <c r="I43" s="99">
        <v>760550.80531649082</v>
      </c>
      <c r="J43" s="21"/>
      <c r="K43" s="21"/>
      <c r="L43" s="21"/>
    </row>
    <row r="44" spans="1:16" ht="11.25" customHeight="1">
      <c r="B44" s="99" t="s">
        <v>174</v>
      </c>
      <c r="C44" s="99">
        <v>3200</v>
      </c>
      <c r="D44" s="335">
        <v>3820819059</v>
      </c>
      <c r="E44" s="335">
        <v>2328380215</v>
      </c>
      <c r="F44" s="123">
        <v>0.60939295450682585</v>
      </c>
      <c r="G44" s="120">
        <v>0.97814423317491295</v>
      </c>
      <c r="H44" s="99">
        <v>1194005.9559375001</v>
      </c>
      <c r="I44" s="99">
        <v>727618.81718749995</v>
      </c>
      <c r="J44" s="21"/>
      <c r="K44" s="21"/>
      <c r="L44" s="21"/>
    </row>
    <row r="45" spans="1:16" ht="11.25" customHeight="1">
      <c r="B45" s="99" t="s">
        <v>52</v>
      </c>
      <c r="C45" s="99">
        <v>53277</v>
      </c>
      <c r="D45" s="335">
        <v>60891615226</v>
      </c>
      <c r="E45" s="335">
        <v>40361030782</v>
      </c>
      <c r="F45" s="123">
        <v>0.66283396543513462</v>
      </c>
      <c r="G45" s="120">
        <v>16.285184472143701</v>
      </c>
      <c r="H45" s="99">
        <v>1142925.0000187699</v>
      </c>
      <c r="I45" s="99">
        <v>757569.50995739247</v>
      </c>
      <c r="J45" s="21"/>
      <c r="K45" s="21"/>
      <c r="L45" s="21"/>
    </row>
    <row r="46" spans="1:16" ht="11.25" customHeight="1">
      <c r="B46" s="99" t="s">
        <v>53</v>
      </c>
      <c r="C46" s="99">
        <v>6494</v>
      </c>
      <c r="D46" s="335">
        <v>4581786032</v>
      </c>
      <c r="E46" s="335">
        <v>3049874948</v>
      </c>
      <c r="F46" s="123">
        <v>0.66565198084308974</v>
      </c>
      <c r="G46" s="120">
        <v>1.9850214531993391</v>
      </c>
      <c r="H46" s="99">
        <v>705541.42777948873</v>
      </c>
      <c r="I46" s="99">
        <v>469645.0489682784</v>
      </c>
      <c r="J46" s="21"/>
      <c r="K46" s="21"/>
      <c r="L46" s="21"/>
    </row>
    <row r="47" spans="1:16" ht="11.25" customHeight="1">
      <c r="B47" s="99" t="s">
        <v>54</v>
      </c>
      <c r="C47" s="110">
        <v>39146</v>
      </c>
      <c r="D47" s="335">
        <v>33440161207</v>
      </c>
      <c r="E47" s="335">
        <v>22686559739</v>
      </c>
      <c r="F47" s="292">
        <v>0.67842255898727677</v>
      </c>
      <c r="G47" s="120">
        <v>11.96576067245786</v>
      </c>
      <c r="H47" s="99">
        <v>854242.0989884024</v>
      </c>
      <c r="I47" s="99">
        <v>579537.11079037446</v>
      </c>
      <c r="J47" s="21"/>
      <c r="K47" s="21"/>
      <c r="L47" s="21"/>
    </row>
    <row r="48" spans="1:16" ht="11.25" customHeight="1">
      <c r="A48" s="99"/>
      <c r="B48" s="99" t="s">
        <v>55</v>
      </c>
      <c r="C48" s="99">
        <v>2993</v>
      </c>
      <c r="D48" s="335">
        <v>3197176028</v>
      </c>
      <c r="E48" s="335">
        <v>1897255370</v>
      </c>
      <c r="F48" s="123">
        <v>0.59341598754161562</v>
      </c>
      <c r="G48" s="120">
        <v>0.9148705280914109</v>
      </c>
      <c r="H48" s="99">
        <v>1068217.8509856332</v>
      </c>
      <c r="I48" s="99">
        <v>633897.55095222185</v>
      </c>
      <c r="J48" s="21"/>
      <c r="K48" s="21"/>
      <c r="L48" s="21"/>
    </row>
    <row r="49" spans="1:13" ht="11.25" customHeight="1">
      <c r="A49" s="20"/>
      <c r="B49" s="99" t="s">
        <v>229</v>
      </c>
      <c r="C49" s="99">
        <v>17792</v>
      </c>
      <c r="D49" s="335">
        <v>17632422012</v>
      </c>
      <c r="E49" s="335">
        <v>11502716195</v>
      </c>
      <c r="F49" s="123">
        <v>0.65236166575253585</v>
      </c>
      <c r="G49" s="120">
        <v>5.4384819364525168</v>
      </c>
      <c r="H49" s="99">
        <v>991030.91344424465</v>
      </c>
      <c r="I49" s="99">
        <v>646510.57750674465</v>
      </c>
      <c r="J49" s="21"/>
      <c r="K49" s="21"/>
      <c r="L49" s="21"/>
    </row>
    <row r="50" spans="1:13" ht="11.25" customHeight="1">
      <c r="A50" s="20"/>
      <c r="B50" s="99" t="s">
        <v>230</v>
      </c>
      <c r="C50" s="99">
        <v>6169</v>
      </c>
      <c r="D50" s="335">
        <v>2672013358</v>
      </c>
      <c r="E50" s="335">
        <v>1819615351</v>
      </c>
      <c r="F50" s="123">
        <v>0.6809903646447264</v>
      </c>
      <c r="G50" s="120">
        <v>1.8856786795175122</v>
      </c>
      <c r="H50" s="99">
        <v>433135.57432322903</v>
      </c>
      <c r="I50" s="99">
        <v>294961.15269897878</v>
      </c>
      <c r="J50" s="62"/>
      <c r="K50" s="21"/>
      <c r="L50" s="21"/>
    </row>
    <row r="51" spans="1:13" ht="11.25" customHeight="1">
      <c r="A51" s="97"/>
      <c r="B51" s="99" t="s">
        <v>231</v>
      </c>
      <c r="C51" s="99">
        <v>21222</v>
      </c>
      <c r="D51" s="335">
        <v>20419815864</v>
      </c>
      <c r="E51" s="335">
        <v>15088074770</v>
      </c>
      <c r="F51" s="123">
        <v>0.73889377213240082</v>
      </c>
      <c r="G51" s="120">
        <v>25.187346865344168</v>
      </c>
      <c r="H51" s="99">
        <v>962200.35171048914</v>
      </c>
      <c r="I51" s="99">
        <v>710963.84742248605</v>
      </c>
      <c r="J51" s="62"/>
      <c r="K51" s="21"/>
      <c r="L51" s="21"/>
      <c r="M51" s="27"/>
    </row>
    <row r="52" spans="1:13" ht="11.25" customHeight="1">
      <c r="A52" s="20"/>
      <c r="B52" s="99" t="s">
        <v>56</v>
      </c>
      <c r="C52" s="99">
        <v>66703</v>
      </c>
      <c r="D52" s="335">
        <v>63430207859</v>
      </c>
      <c r="E52" s="335">
        <v>38490885810</v>
      </c>
      <c r="F52" s="123">
        <v>0.60682263402891556</v>
      </c>
      <c r="G52" s="120">
        <v>20.389110870458197</v>
      </c>
      <c r="H52" s="99">
        <v>950934.85838717897</v>
      </c>
      <c r="I52" s="99">
        <v>577048.79555642174</v>
      </c>
      <c r="J52" s="21"/>
      <c r="K52" s="21"/>
      <c r="L52" s="21"/>
    </row>
    <row r="53" spans="1:13" ht="11.25" customHeight="1">
      <c r="A53" s="118"/>
      <c r="B53" s="100" t="s">
        <v>14</v>
      </c>
      <c r="C53" s="100">
        <v>495243</v>
      </c>
      <c r="D53" s="336">
        <v>360592680932</v>
      </c>
      <c r="E53" s="336">
        <v>231629449922</v>
      </c>
      <c r="F53" s="124">
        <v>0.64235760227668159</v>
      </c>
      <c r="G53" s="121">
        <v>151.38096389695107</v>
      </c>
      <c r="H53" s="100">
        <v>728112.62538188323</v>
      </c>
      <c r="I53" s="100">
        <v>467708.68022768619</v>
      </c>
      <c r="J53" s="21"/>
      <c r="K53" s="21"/>
      <c r="L53" s="21"/>
    </row>
    <row r="54" spans="1:13" ht="11.25" customHeight="1">
      <c r="A54" s="3" t="s">
        <v>25</v>
      </c>
      <c r="B54" s="99" t="s">
        <v>101</v>
      </c>
      <c r="C54" s="99">
        <v>43692</v>
      </c>
      <c r="D54" s="335">
        <v>5424082388</v>
      </c>
      <c r="E54" s="335">
        <v>3129436484</v>
      </c>
      <c r="F54" s="123">
        <v>0.57695224005509704</v>
      </c>
      <c r="G54" s="120">
        <v>13.355336823711969</v>
      </c>
      <c r="H54" s="99">
        <v>124143.60496200678</v>
      </c>
      <c r="I54" s="99">
        <v>71624.930971344875</v>
      </c>
      <c r="J54" s="21"/>
      <c r="K54" s="21"/>
      <c r="L54" s="21"/>
    </row>
    <row r="55" spans="1:13" ht="11.25" customHeight="1">
      <c r="B55" s="99" t="s">
        <v>57</v>
      </c>
      <c r="C55" s="99">
        <v>1335783</v>
      </c>
      <c r="D55" s="335">
        <v>390505938345</v>
      </c>
      <c r="E55" s="335">
        <v>311568119701</v>
      </c>
      <c r="F55" s="123">
        <v>0.79785757169648763</v>
      </c>
      <c r="G55" s="120">
        <v>408.308886944714</v>
      </c>
      <c r="H55" s="99">
        <v>292342.34778029064</v>
      </c>
      <c r="I55" s="99">
        <v>233247.55570403277</v>
      </c>
      <c r="J55" s="21"/>
      <c r="K55" s="21"/>
      <c r="L55" s="21"/>
    </row>
    <row r="56" spans="1:13" ht="11.25" customHeight="1">
      <c r="B56" s="99" t="s">
        <v>58</v>
      </c>
      <c r="C56" s="99">
        <v>731143</v>
      </c>
      <c r="D56" s="335">
        <v>235756942641</v>
      </c>
      <c r="E56" s="335">
        <v>170529603695</v>
      </c>
      <c r="F56" s="123">
        <v>0.72332802497644688</v>
      </c>
      <c r="G56" s="120">
        <v>223.48853408631422</v>
      </c>
      <c r="H56" s="99">
        <v>322449.83900687005</v>
      </c>
      <c r="I56" s="99">
        <v>233237.00520281258</v>
      </c>
      <c r="J56" s="21"/>
      <c r="K56" s="21"/>
      <c r="L56" s="21"/>
    </row>
    <row r="57" spans="1:13" ht="11.25" customHeight="1">
      <c r="B57" s="99" t="s">
        <v>163</v>
      </c>
      <c r="C57" s="99">
        <v>205120</v>
      </c>
      <c r="D57" s="335">
        <v>59426675003</v>
      </c>
      <c r="E57" s="335">
        <v>29986133714</v>
      </c>
      <c r="F57" s="123">
        <v>0.5045904673698508</v>
      </c>
      <c r="G57" s="120">
        <v>62.699045346511923</v>
      </c>
      <c r="H57" s="99">
        <v>289716.62930479721</v>
      </c>
      <c r="I57" s="99">
        <v>146188.24938572542</v>
      </c>
      <c r="J57" s="21"/>
      <c r="K57" s="21"/>
      <c r="L57" s="21"/>
    </row>
    <row r="58" spans="1:13" ht="11.25" customHeight="1">
      <c r="A58" s="99"/>
      <c r="B58" s="99" t="s">
        <v>59</v>
      </c>
      <c r="C58" s="99">
        <v>194896</v>
      </c>
      <c r="D58" s="335">
        <v>31712892552</v>
      </c>
      <c r="E58" s="335">
        <v>6338663984</v>
      </c>
      <c r="F58" s="123">
        <v>0.19987656356500494</v>
      </c>
      <c r="G58" s="120">
        <v>59.573874521518078</v>
      </c>
      <c r="H58" s="99">
        <v>162717.00061571298</v>
      </c>
      <c r="I58" s="99">
        <v>32523.314916673509</v>
      </c>
      <c r="J58" s="21"/>
      <c r="K58" s="21"/>
      <c r="L58" s="21"/>
    </row>
    <row r="59" spans="1:13" ht="11.25" customHeight="1">
      <c r="A59" s="20"/>
      <c r="B59" s="99" t="s">
        <v>257</v>
      </c>
      <c r="C59" s="99">
        <v>4528</v>
      </c>
      <c r="D59" s="335">
        <v>5656827696</v>
      </c>
      <c r="E59" s="335">
        <v>1322359465</v>
      </c>
      <c r="F59" s="123">
        <v>0.23376343351151632</v>
      </c>
      <c r="G59" s="120">
        <v>1.3840740899425019</v>
      </c>
      <c r="H59" s="99">
        <v>1249299.4028268552</v>
      </c>
      <c r="I59" s="99">
        <v>292040.51788869256</v>
      </c>
      <c r="J59" s="21"/>
      <c r="K59" s="21"/>
      <c r="L59" s="21"/>
    </row>
    <row r="60" spans="1:13" ht="11.25" customHeight="1">
      <c r="A60" s="20"/>
      <c r="B60" s="99" t="s">
        <v>60</v>
      </c>
      <c r="C60" s="99">
        <v>25592</v>
      </c>
      <c r="D60" s="335">
        <v>5750839838</v>
      </c>
      <c r="E60" s="335">
        <v>3412229012</v>
      </c>
      <c r="F60" s="123">
        <v>0.59334446935087815</v>
      </c>
      <c r="G60" s="120">
        <v>7.8227085048163669</v>
      </c>
      <c r="H60" s="99">
        <v>224712.40379806189</v>
      </c>
      <c r="I60" s="99">
        <v>133331.86198812129</v>
      </c>
      <c r="J60" s="21"/>
      <c r="K60" s="21"/>
      <c r="L60" s="21"/>
    </row>
    <row r="61" spans="1:13" ht="11.25" customHeight="1">
      <c r="A61" s="97"/>
      <c r="B61" s="99" t="s">
        <v>70</v>
      </c>
      <c r="C61" s="99">
        <v>6964</v>
      </c>
      <c r="D61" s="335">
        <v>337062669</v>
      </c>
      <c r="E61" s="335">
        <v>273602830</v>
      </c>
      <c r="F61" s="123">
        <v>0.81172688394038672</v>
      </c>
      <c r="G61" s="120">
        <v>2.1286863874469049</v>
      </c>
      <c r="H61" s="99">
        <v>48400.72788627226</v>
      </c>
      <c r="I61" s="99">
        <v>39288.172027570363</v>
      </c>
      <c r="J61" s="21"/>
      <c r="K61" s="21"/>
      <c r="L61" s="21"/>
    </row>
    <row r="62" spans="1:13" ht="11.25" customHeight="1">
      <c r="A62" s="20"/>
      <c r="B62" s="99" t="s">
        <v>98</v>
      </c>
      <c r="C62" s="99">
        <v>56133</v>
      </c>
      <c r="D62" s="335">
        <v>1477559620</v>
      </c>
      <c r="E62" s="335">
        <v>943117053</v>
      </c>
      <c r="F62" s="123">
        <v>0.63829373802188771</v>
      </c>
      <c r="G62" s="120">
        <v>17.158178200252312</v>
      </c>
      <c r="H62" s="99">
        <v>26322.477330625479</v>
      </c>
      <c r="I62" s="99">
        <v>16801.472449361339</v>
      </c>
      <c r="J62" s="21"/>
      <c r="K62" s="21"/>
      <c r="L62" s="21"/>
    </row>
    <row r="63" spans="1:13" ht="11.25" customHeight="1">
      <c r="B63" s="99" t="s">
        <v>258</v>
      </c>
      <c r="C63" s="99">
        <v>1</v>
      </c>
      <c r="D63" s="335">
        <v>26675610</v>
      </c>
      <c r="E63" s="335">
        <v>26256951</v>
      </c>
      <c r="F63" s="123">
        <v>0.98430555102582473</v>
      </c>
      <c r="G63" s="120">
        <v>3.056700728671603E-4</v>
      </c>
      <c r="H63" s="99">
        <v>26675610</v>
      </c>
      <c r="I63" s="99">
        <v>26256951</v>
      </c>
      <c r="J63" s="21"/>
      <c r="K63" s="21"/>
      <c r="L63" s="21"/>
    </row>
    <row r="64" spans="1:13" ht="11.25" customHeight="1">
      <c r="B64" s="99" t="s">
        <v>103</v>
      </c>
      <c r="C64" s="99">
        <v>261</v>
      </c>
      <c r="D64" s="335">
        <v>35663144</v>
      </c>
      <c r="E64" s="335">
        <v>11888709</v>
      </c>
      <c r="F64" s="123">
        <v>0.33336121459173651</v>
      </c>
      <c r="G64" s="120">
        <v>7.9779889018328859E-2</v>
      </c>
      <c r="H64" s="99">
        <v>136640.39846743294</v>
      </c>
      <c r="I64" s="99">
        <v>45550.6091954023</v>
      </c>
      <c r="J64" s="21"/>
      <c r="K64" s="21"/>
      <c r="L64" s="21"/>
    </row>
    <row r="65" spans="1:12" ht="11.25" customHeight="1">
      <c r="B65" s="99" t="s">
        <v>259</v>
      </c>
      <c r="C65" s="99">
        <v>2369</v>
      </c>
      <c r="D65" s="335">
        <v>100937382</v>
      </c>
      <c r="E65" s="335">
        <v>44389046</v>
      </c>
      <c r="F65" s="123">
        <v>0.43976815249676282</v>
      </c>
      <c r="G65" s="120">
        <v>0.72413240262230283</v>
      </c>
      <c r="H65" s="99">
        <v>42607.590544533559</v>
      </c>
      <c r="I65" s="99">
        <v>18737.461376108062</v>
      </c>
      <c r="J65" s="21"/>
      <c r="K65" s="21"/>
      <c r="L65" s="21"/>
    </row>
    <row r="66" spans="1:12" ht="11.25" customHeight="1">
      <c r="B66" s="99" t="s">
        <v>260</v>
      </c>
      <c r="C66" s="99">
        <v>5671</v>
      </c>
      <c r="D66" s="335">
        <v>152228410</v>
      </c>
      <c r="E66" s="335">
        <v>45290083</v>
      </c>
      <c r="F66" s="123">
        <v>0.29751399886525781</v>
      </c>
      <c r="G66" s="120">
        <v>1.7334549832296662</v>
      </c>
      <c r="H66" s="99">
        <v>26843.309821900901</v>
      </c>
      <c r="I66" s="99">
        <v>7986.2604478927879</v>
      </c>
      <c r="J66" s="21"/>
      <c r="K66" s="21"/>
      <c r="L66" s="21"/>
    </row>
    <row r="67" spans="1:12" ht="11.25" customHeight="1">
      <c r="B67" s="99" t="s">
        <v>261</v>
      </c>
      <c r="C67" s="99">
        <v>791</v>
      </c>
      <c r="D67" s="335">
        <v>24996041</v>
      </c>
      <c r="E67" s="335">
        <v>3876846</v>
      </c>
      <c r="F67" s="123">
        <v>0.15509840138284298</v>
      </c>
      <c r="G67" s="120">
        <v>0.24178502763792384</v>
      </c>
      <c r="H67" s="99">
        <v>31600.557522123894</v>
      </c>
      <c r="I67" s="99">
        <v>4901.1959544879901</v>
      </c>
      <c r="J67" s="21"/>
      <c r="K67" s="21"/>
      <c r="L67" s="21"/>
    </row>
    <row r="68" spans="1:12" ht="11.25" customHeight="1">
      <c r="A68" s="118"/>
      <c r="B68" s="100" t="s">
        <v>14</v>
      </c>
      <c r="C68" s="100">
        <v>2612944</v>
      </c>
      <c r="D68" s="336">
        <v>736389321339</v>
      </c>
      <c r="E68" s="336">
        <v>527634967573</v>
      </c>
      <c r="F68" s="124">
        <v>0.71651632130349829</v>
      </c>
      <c r="G68" s="121">
        <v>798.69878287780932</v>
      </c>
      <c r="H68" s="100">
        <v>281823.61403038108</v>
      </c>
      <c r="I68" s="100">
        <v>201931.21918150561</v>
      </c>
      <c r="J68" s="21"/>
      <c r="K68" s="21"/>
      <c r="L68" s="21"/>
    </row>
    <row r="69" spans="1:12" ht="11.25" customHeight="1">
      <c r="A69" s="3" t="s">
        <v>97</v>
      </c>
      <c r="B69" s="99" t="s">
        <v>93</v>
      </c>
      <c r="C69" s="99">
        <v>12566306</v>
      </c>
      <c r="D69" s="335">
        <v>296742121484</v>
      </c>
      <c r="E69" s="335">
        <v>278795980974</v>
      </c>
      <c r="F69" s="123">
        <v>0.9395227734429753</v>
      </c>
      <c r="G69" s="120">
        <v>3841.143670691034</v>
      </c>
      <c r="H69" s="99">
        <v>23614.109149021198</v>
      </c>
      <c r="I69" s="99">
        <v>22185.993320073536</v>
      </c>
      <c r="J69" s="21"/>
      <c r="K69" s="21"/>
      <c r="L69" s="21"/>
    </row>
    <row r="70" spans="1:12" ht="11.25" customHeight="1">
      <c r="A70" s="118"/>
      <c r="B70" s="99" t="s">
        <v>96</v>
      </c>
      <c r="C70" s="99">
        <v>4729533</v>
      </c>
      <c r="D70" s="335">
        <v>275139180279</v>
      </c>
      <c r="E70" s="335">
        <v>197765715080</v>
      </c>
      <c r="F70" s="123">
        <v>0.71878427085324303</v>
      </c>
      <c r="G70" s="120">
        <v>1445.6766967376393</v>
      </c>
      <c r="H70" s="99">
        <v>58174.703565658594</v>
      </c>
      <c r="I70" s="99">
        <v>41815.061884545474</v>
      </c>
      <c r="J70" s="21"/>
      <c r="K70" s="21"/>
      <c r="L70" s="21"/>
    </row>
    <row r="71" spans="1:12" ht="11.25" customHeight="1">
      <c r="A71" s="99"/>
      <c r="B71" s="99" t="s">
        <v>87</v>
      </c>
      <c r="C71" s="99">
        <v>2004861</v>
      </c>
      <c r="D71" s="335">
        <v>269269003289</v>
      </c>
      <c r="E71" s="335">
        <v>221393497382</v>
      </c>
      <c r="F71" s="123">
        <v>0.82220194184171891</v>
      </c>
      <c r="G71" s="120">
        <v>612.82600795852795</v>
      </c>
      <c r="H71" s="99">
        <v>134308.06589035349</v>
      </c>
      <c r="I71" s="99">
        <v>110428.35258005418</v>
      </c>
      <c r="J71" s="21"/>
      <c r="K71" s="21"/>
      <c r="L71" s="21"/>
    </row>
    <row r="72" spans="1:12" ht="11.25" customHeight="1">
      <c r="A72" s="20"/>
      <c r="B72" s="99" t="s">
        <v>61</v>
      </c>
      <c r="C72" s="99">
        <v>77011</v>
      </c>
      <c r="D72" s="335">
        <v>4277182761</v>
      </c>
      <c r="E72" s="335">
        <v>2987506867</v>
      </c>
      <c r="F72" s="123">
        <v>0.6984753829648197</v>
      </c>
      <c r="G72" s="120">
        <v>23.539957981572886</v>
      </c>
      <c r="H72" s="99">
        <v>55539.893794393007</v>
      </c>
      <c r="I72" s="99">
        <v>38793.248587864073</v>
      </c>
      <c r="J72" s="21"/>
      <c r="K72" s="21"/>
      <c r="L72" s="21"/>
    </row>
    <row r="73" spans="1:12" ht="11.25" customHeight="1">
      <c r="A73" s="20"/>
      <c r="B73" s="99" t="s">
        <v>94</v>
      </c>
      <c r="C73" s="99">
        <v>58004</v>
      </c>
      <c r="D73" s="335">
        <v>107992422847</v>
      </c>
      <c r="E73" s="335">
        <v>79546095333</v>
      </c>
      <c r="F73" s="123">
        <v>0.73658959801002155</v>
      </c>
      <c r="G73" s="120">
        <v>17.730086906586767</v>
      </c>
      <c r="H73" s="99">
        <v>1861809.9242638438</v>
      </c>
      <c r="I73" s="99">
        <v>1371389.8236845734</v>
      </c>
      <c r="J73" s="21"/>
      <c r="K73" s="21"/>
      <c r="L73" s="21"/>
    </row>
    <row r="74" spans="1:12" ht="11.25" customHeight="1">
      <c r="A74" s="97"/>
      <c r="B74" s="99" t="s">
        <v>95</v>
      </c>
      <c r="C74" s="99">
        <v>1258</v>
      </c>
      <c r="D74" s="335">
        <v>442239422</v>
      </c>
      <c r="E74" s="335">
        <v>203126564</v>
      </c>
      <c r="F74" s="123">
        <v>0.45931356160283693</v>
      </c>
      <c r="G74" s="120">
        <v>0.38453295166688767</v>
      </c>
      <c r="H74" s="99">
        <v>351541.67090620031</v>
      </c>
      <c r="I74" s="99">
        <v>161467.85691573928</v>
      </c>
      <c r="J74" s="21"/>
      <c r="K74" s="21"/>
      <c r="L74" s="21"/>
    </row>
    <row r="75" spans="1:12" ht="11.25" customHeight="1">
      <c r="A75" s="20"/>
      <c r="B75" s="99" t="s">
        <v>161</v>
      </c>
      <c r="C75" s="99">
        <v>1657841</v>
      </c>
      <c r="D75" s="335">
        <v>129841701948</v>
      </c>
      <c r="E75" s="335">
        <v>66418972348</v>
      </c>
      <c r="F75" s="123">
        <v>0.51153806020349291</v>
      </c>
      <c r="G75" s="120">
        <v>506.75237927216597</v>
      </c>
      <c r="H75" s="99">
        <v>78319.755602618097</v>
      </c>
      <c r="I75" s="99">
        <v>40063.535856574905</v>
      </c>
      <c r="J75" s="21"/>
      <c r="K75" s="21"/>
      <c r="L75" s="21"/>
    </row>
    <row r="76" spans="1:12" ht="11.25" customHeight="1">
      <c r="A76" s="118"/>
      <c r="B76" s="100" t="s">
        <v>14</v>
      </c>
      <c r="C76" s="282">
        <v>21094814</v>
      </c>
      <c r="D76" s="336">
        <v>1083703852030</v>
      </c>
      <c r="E76" s="336">
        <v>847110894548</v>
      </c>
      <c r="F76" s="124">
        <v>0.78168116959369227</v>
      </c>
      <c r="G76" s="121">
        <v>6448.0533324991939</v>
      </c>
      <c r="H76" s="100">
        <v>51372.998692000794</v>
      </c>
      <c r="I76" s="100">
        <v>40157.305703098398</v>
      </c>
      <c r="J76" s="21"/>
      <c r="K76" s="21"/>
      <c r="L76" s="21"/>
    </row>
    <row r="77" spans="1:12" ht="11.25" customHeight="1">
      <c r="A77" s="3" t="s">
        <v>164</v>
      </c>
      <c r="B77" s="99" t="s">
        <v>165</v>
      </c>
      <c r="C77" s="99">
        <v>299</v>
      </c>
      <c r="D77" s="335">
        <v>489893563</v>
      </c>
      <c r="E77" s="335">
        <v>230307909</v>
      </c>
      <c r="F77" s="123">
        <v>0.47011825913703625</v>
      </c>
      <c r="G77" s="120">
        <v>9.1395351787280935E-2</v>
      </c>
      <c r="H77" s="99">
        <v>1638440.0100334447</v>
      </c>
      <c r="I77" s="99">
        <v>770260.56521739135</v>
      </c>
      <c r="J77" s="21"/>
      <c r="K77" s="21"/>
      <c r="L77" s="21"/>
    </row>
    <row r="78" spans="1:12" ht="11.25" customHeight="1">
      <c r="A78" s="99"/>
      <c r="B78" s="99" t="s">
        <v>166</v>
      </c>
      <c r="C78" s="99">
        <v>2780</v>
      </c>
      <c r="D78" s="335">
        <v>10949802550</v>
      </c>
      <c r="E78" s="335">
        <v>5868238203</v>
      </c>
      <c r="F78" s="123">
        <v>0.53592182838036651</v>
      </c>
      <c r="G78" s="120">
        <v>0.8497628025707058</v>
      </c>
      <c r="H78" s="99">
        <v>3938777.8956834534</v>
      </c>
      <c r="I78" s="99">
        <v>2110877.051438849</v>
      </c>
      <c r="J78" s="21"/>
      <c r="K78" s="21"/>
      <c r="L78" s="21"/>
    </row>
    <row r="79" spans="1:12" ht="11.25" customHeight="1">
      <c r="A79" s="99"/>
      <c r="B79" s="111" t="s">
        <v>167</v>
      </c>
      <c r="C79" s="99">
        <v>9865</v>
      </c>
      <c r="D79" s="335">
        <v>19354019370</v>
      </c>
      <c r="E79" s="335">
        <v>10868447334</v>
      </c>
      <c r="F79" s="123">
        <v>0.56156021786600085</v>
      </c>
      <c r="G79" s="120">
        <v>3.0154352688345365</v>
      </c>
      <c r="H79" s="99">
        <v>1961887.4171312721</v>
      </c>
      <c r="I79" s="99">
        <v>1101717.9253928028</v>
      </c>
      <c r="J79" s="21"/>
      <c r="K79" s="21"/>
      <c r="L79" s="21"/>
    </row>
    <row r="80" spans="1:12" ht="11.25" customHeight="1">
      <c r="A80" s="293"/>
      <c r="B80" s="100" t="s">
        <v>14</v>
      </c>
      <c r="C80" s="100">
        <v>12944</v>
      </c>
      <c r="D80" s="336">
        <v>30793715483</v>
      </c>
      <c r="E80" s="336">
        <v>16966993446</v>
      </c>
      <c r="F80" s="124">
        <v>0.55098883586707192</v>
      </c>
      <c r="G80" s="121">
        <v>3.9565934231925231</v>
      </c>
      <c r="H80" s="100">
        <v>2378995.3247064278</v>
      </c>
      <c r="I80" s="100">
        <v>1310799.8644932015</v>
      </c>
      <c r="J80" s="21"/>
      <c r="K80" s="21"/>
      <c r="L80" s="21"/>
    </row>
    <row r="81" spans="1:22" ht="11.25" customHeight="1">
      <c r="A81" s="3" t="s">
        <v>168</v>
      </c>
      <c r="B81" s="99" t="s">
        <v>169</v>
      </c>
      <c r="C81" s="99">
        <v>1807</v>
      </c>
      <c r="D81" s="335">
        <v>251009531</v>
      </c>
      <c r="E81" s="335">
        <v>167457210</v>
      </c>
      <c r="F81" s="123">
        <v>0.66713486668360811</v>
      </c>
      <c r="G81" s="120">
        <v>0.55234582167095869</v>
      </c>
      <c r="H81" s="99">
        <v>138909.5356945213</v>
      </c>
      <c r="I81" s="99">
        <v>92671.394576646373</v>
      </c>
      <c r="J81" s="21"/>
      <c r="K81" s="21"/>
      <c r="L81" s="21"/>
    </row>
    <row r="82" spans="1:22" ht="11.25" customHeight="1">
      <c r="B82" s="99" t="s">
        <v>262</v>
      </c>
      <c r="C82" s="99">
        <v>2</v>
      </c>
      <c r="D82" s="335">
        <v>25120333</v>
      </c>
      <c r="E82" s="335">
        <v>13866423</v>
      </c>
      <c r="F82" s="123">
        <v>0.55199996751635416</v>
      </c>
      <c r="G82" s="120">
        <v>6.1134014573432059E-4</v>
      </c>
      <c r="H82" s="99">
        <v>12560166.5</v>
      </c>
      <c r="I82" s="99">
        <v>6933211.5</v>
      </c>
      <c r="J82" s="21"/>
      <c r="K82" s="21"/>
      <c r="L82" s="21"/>
    </row>
    <row r="83" spans="1:22" ht="11.25" customHeight="1">
      <c r="B83" s="99" t="s">
        <v>235</v>
      </c>
      <c r="C83" s="99">
        <v>30687</v>
      </c>
      <c r="D83" s="335">
        <v>12420388106</v>
      </c>
      <c r="E83" s="335">
        <v>4975052764</v>
      </c>
      <c r="F83" s="123">
        <v>0.40055533865295789</v>
      </c>
      <c r="G83" s="120">
        <v>9.3800975260745485</v>
      </c>
      <c r="H83" s="99">
        <v>404744.29256688501</v>
      </c>
      <c r="I83" s="99">
        <v>162122.48717698047</v>
      </c>
      <c r="J83" s="21"/>
      <c r="K83" s="21"/>
      <c r="L83" s="21"/>
    </row>
    <row r="84" spans="1:22" ht="11.25" customHeight="1">
      <c r="B84" s="99" t="s">
        <v>263</v>
      </c>
      <c r="C84" s="99">
        <v>27</v>
      </c>
      <c r="D84" s="335">
        <v>2270250</v>
      </c>
      <c r="E84" s="335">
        <v>1216457</v>
      </c>
      <c r="F84" s="123">
        <v>0.53582512939103621</v>
      </c>
      <c r="G84" s="120">
        <v>8.2530919674133289E-3</v>
      </c>
      <c r="H84" s="99">
        <v>84083.333333333328</v>
      </c>
      <c r="I84" s="99">
        <v>45053.962962962964</v>
      </c>
      <c r="J84" s="21"/>
      <c r="K84" s="21"/>
      <c r="L84" s="21"/>
    </row>
    <row r="85" spans="1:22" ht="11.25" customHeight="1">
      <c r="A85" s="118"/>
      <c r="B85" s="100" t="s">
        <v>14</v>
      </c>
      <c r="C85" s="100">
        <v>32523</v>
      </c>
      <c r="D85" s="336">
        <v>12698788220</v>
      </c>
      <c r="E85" s="336">
        <v>5157592854</v>
      </c>
      <c r="F85" s="124">
        <v>0.40614842649923333</v>
      </c>
      <c r="G85" s="121">
        <v>9.9413077798586542</v>
      </c>
      <c r="H85" s="100">
        <v>390455.62279002555</v>
      </c>
      <c r="I85" s="100">
        <v>158582.93681394705</v>
      </c>
      <c r="J85" s="21"/>
      <c r="K85" s="21"/>
      <c r="L85" s="21"/>
    </row>
    <row r="86" spans="1:22" ht="11.25" customHeight="1">
      <c r="B86" s="99" t="s">
        <v>15</v>
      </c>
      <c r="C86" s="99">
        <v>2124075</v>
      </c>
      <c r="D86" s="335">
        <v>66932347117</v>
      </c>
      <c r="E86" s="335">
        <v>44836706874</v>
      </c>
      <c r="F86" s="123">
        <v>0.66988098886811676</v>
      </c>
      <c r="G86" s="120">
        <v>649.26616002531352</v>
      </c>
      <c r="H86" s="99">
        <v>31511.291793839671</v>
      </c>
      <c r="I86" s="99">
        <v>21108.815307369088</v>
      </c>
      <c r="J86" s="21"/>
      <c r="K86" s="21"/>
      <c r="L86" s="21"/>
    </row>
    <row r="87" spans="1:22" ht="11.25" customHeight="1">
      <c r="A87" s="294"/>
      <c r="B87" s="102" t="s">
        <v>173</v>
      </c>
      <c r="C87" s="102">
        <v>92748764</v>
      </c>
      <c r="D87" s="331">
        <v>4001201389105</v>
      </c>
      <c r="E87" s="331">
        <v>2693706607770</v>
      </c>
      <c r="F87" s="125">
        <v>0.67322445081239357</v>
      </c>
      <c r="G87" s="126">
        <v>28350.521450219057</v>
      </c>
      <c r="H87" s="102">
        <v>43140.212511133839</v>
      </c>
      <c r="I87" s="102">
        <v>29043.045875738033</v>
      </c>
      <c r="J87" s="21"/>
      <c r="K87" s="21"/>
      <c r="L87" s="21"/>
    </row>
    <row r="88" spans="1:22" s="186" customFormat="1" ht="11.25" customHeight="1">
      <c r="A88" s="227"/>
      <c r="B88" s="201"/>
      <c r="C88" s="202"/>
      <c r="D88" s="203"/>
      <c r="E88" s="203"/>
      <c r="F88" s="204"/>
      <c r="G88" s="205"/>
      <c r="H88" s="202"/>
      <c r="I88" s="202"/>
      <c r="J88" s="23"/>
      <c r="L88" s="23"/>
    </row>
    <row r="89" spans="1:22" s="186" customFormat="1" ht="11.25" customHeight="1">
      <c r="A89" s="361"/>
      <c r="B89" s="361"/>
      <c r="C89" s="23"/>
      <c r="D89" s="208"/>
      <c r="E89" s="208"/>
      <c r="F89" s="24"/>
      <c r="G89" s="209"/>
      <c r="H89" s="23"/>
      <c r="I89" s="23"/>
      <c r="J89" s="23"/>
      <c r="L89" s="23"/>
    </row>
    <row r="90" spans="1:22" s="186" customFormat="1" ht="11.25" customHeight="1">
      <c r="A90" s="79"/>
      <c r="B90" s="201"/>
      <c r="C90" s="113"/>
      <c r="D90" s="179"/>
      <c r="E90" s="179"/>
      <c r="F90" s="193"/>
      <c r="G90" s="136"/>
      <c r="H90" s="113"/>
      <c r="I90" s="113"/>
      <c r="J90" s="23"/>
      <c r="L90" s="23"/>
      <c r="M90" s="23"/>
      <c r="N90" s="23"/>
      <c r="O90" s="23"/>
      <c r="P90" s="23"/>
    </row>
    <row r="91" spans="1:22" s="2" customFormat="1">
      <c r="B91" s="20"/>
      <c r="C91" s="105"/>
      <c r="D91" s="180"/>
      <c r="E91" s="180"/>
      <c r="F91" s="194"/>
      <c r="G91" s="138"/>
      <c r="H91" s="105"/>
      <c r="I91" s="105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</row>
    <row r="92" spans="1:22" s="2" customFormat="1">
      <c r="B92" s="59"/>
      <c r="C92" s="21"/>
      <c r="D92" s="21"/>
      <c r="E92" s="21"/>
      <c r="F92" s="27"/>
      <c r="G92" s="6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9"/>
      <c r="V92" s="9"/>
    </row>
    <row r="93" spans="1:22">
      <c r="B93" s="59"/>
      <c r="C93" s="21"/>
      <c r="D93" s="21"/>
      <c r="E93" s="21"/>
      <c r="F93" s="20"/>
      <c r="G93" s="20"/>
      <c r="H93" s="21"/>
      <c r="I93" s="21"/>
      <c r="J93" s="21"/>
      <c r="K93" s="21"/>
      <c r="M93" s="21"/>
      <c r="N93" s="20"/>
      <c r="O93" s="21"/>
      <c r="Q93" s="63"/>
      <c r="R93" s="63"/>
      <c r="S93" s="63"/>
      <c r="T93" s="63"/>
      <c r="U93" s="6"/>
      <c r="V93" s="6"/>
    </row>
    <row r="94" spans="1:22">
      <c r="A94" s="2"/>
      <c r="B94" s="113"/>
      <c r="C94" s="20"/>
      <c r="D94" s="20"/>
      <c r="E94" s="20"/>
      <c r="F94" s="20"/>
      <c r="G94" s="20"/>
      <c r="H94" s="21"/>
      <c r="I94" s="21"/>
      <c r="J94" s="21"/>
      <c r="K94" s="3"/>
      <c r="M94" s="21"/>
      <c r="N94" s="20"/>
      <c r="O94" s="21"/>
      <c r="Q94" s="63"/>
      <c r="R94" s="63"/>
      <c r="S94" s="63"/>
      <c r="T94" s="63"/>
      <c r="U94" s="6"/>
      <c r="V94" s="6"/>
    </row>
    <row r="95" spans="1:22">
      <c r="A95" s="2"/>
      <c r="B95" s="59"/>
      <c r="C95" s="21"/>
      <c r="D95" s="21"/>
      <c r="E95" s="60"/>
      <c r="F95" s="20"/>
      <c r="G95" s="20"/>
      <c r="H95" s="28"/>
      <c r="I95" s="28"/>
      <c r="J95" s="28"/>
      <c r="K95" s="3"/>
      <c r="N95" s="20"/>
      <c r="O95" s="20"/>
      <c r="Q95" s="63"/>
    </row>
    <row r="96" spans="1:22">
      <c r="B96" s="59"/>
      <c r="C96" s="57"/>
      <c r="D96" s="21"/>
      <c r="E96" s="20"/>
      <c r="F96" s="20"/>
      <c r="G96" s="20"/>
      <c r="H96" s="21"/>
      <c r="I96" s="21"/>
      <c r="J96" s="21"/>
      <c r="L96" s="21"/>
      <c r="M96" s="21"/>
      <c r="N96" s="21"/>
      <c r="O96" s="21"/>
      <c r="P96" s="63"/>
      <c r="Q96" s="63"/>
      <c r="R96" s="63"/>
      <c r="S96" s="63"/>
      <c r="T96" s="63"/>
      <c r="U96" s="6"/>
      <c r="V96" s="6"/>
    </row>
    <row r="97" spans="10:20" ht="21" customHeight="1">
      <c r="L97" s="3"/>
      <c r="M97" s="3"/>
      <c r="N97" s="3"/>
      <c r="O97" s="3"/>
      <c r="P97" s="3"/>
      <c r="Q97" s="3"/>
      <c r="R97" s="3"/>
      <c r="S97" s="3"/>
      <c r="T97" s="3"/>
    </row>
    <row r="98" spans="10:20" ht="22.9" customHeight="1">
      <c r="L98" s="3"/>
      <c r="M98" s="3"/>
      <c r="N98" s="3"/>
      <c r="O98" s="3"/>
      <c r="P98" s="3"/>
      <c r="Q98" s="3"/>
      <c r="R98" s="3"/>
      <c r="S98" s="3"/>
      <c r="T98" s="3"/>
    </row>
    <row r="99" spans="10:20">
      <c r="L99" s="57"/>
      <c r="M99" s="57"/>
      <c r="S99" s="3"/>
      <c r="T99" s="3"/>
    </row>
    <row r="100" spans="10:20">
      <c r="K100" s="97"/>
      <c r="L100" s="57"/>
      <c r="M100" s="57"/>
      <c r="S100" s="3"/>
      <c r="T100" s="3"/>
    </row>
    <row r="101" spans="10:20">
      <c r="L101" s="57"/>
      <c r="M101" s="57"/>
      <c r="S101" s="3"/>
      <c r="T101" s="3"/>
    </row>
    <row r="102" spans="10:20">
      <c r="L102" s="57"/>
      <c r="M102" s="57"/>
      <c r="S102" s="3"/>
      <c r="T102" s="3"/>
    </row>
    <row r="103" spans="10:20" s="118" customFormat="1">
      <c r="J103" s="97"/>
      <c r="K103" s="20"/>
      <c r="L103" s="117"/>
      <c r="M103" s="117"/>
      <c r="N103" s="117"/>
      <c r="O103" s="117"/>
      <c r="P103" s="117"/>
      <c r="Q103" s="117"/>
      <c r="R103" s="117"/>
    </row>
    <row r="104" spans="10:20">
      <c r="K104" s="97"/>
      <c r="L104" s="57"/>
      <c r="M104" s="57"/>
      <c r="S104" s="3"/>
      <c r="T104" s="3"/>
    </row>
    <row r="105" spans="10:20">
      <c r="L105" s="57"/>
      <c r="M105" s="57"/>
      <c r="S105" s="3"/>
      <c r="T105" s="3"/>
    </row>
    <row r="106" spans="10:20" ht="10.15" customHeight="1">
      <c r="L106" s="57"/>
      <c r="M106" s="57"/>
      <c r="S106" s="3"/>
      <c r="T106" s="3"/>
    </row>
    <row r="107" spans="10:20" s="118" customFormat="1">
      <c r="J107" s="97"/>
      <c r="K107" s="20"/>
      <c r="L107" s="117"/>
      <c r="M107" s="117"/>
      <c r="N107" s="117"/>
      <c r="O107" s="117"/>
      <c r="P107" s="117"/>
      <c r="Q107" s="117"/>
      <c r="R107" s="117"/>
    </row>
    <row r="108" spans="10:20">
      <c r="L108" s="57"/>
      <c r="M108" s="57"/>
      <c r="S108" s="3"/>
      <c r="T108" s="3"/>
    </row>
    <row r="109" spans="10:20">
      <c r="K109" s="21"/>
      <c r="L109" s="57"/>
      <c r="M109" s="57"/>
      <c r="S109" s="3"/>
      <c r="T109" s="3"/>
    </row>
    <row r="110" spans="10:20">
      <c r="K110" s="21"/>
      <c r="L110" s="57"/>
      <c r="M110" s="57"/>
      <c r="S110" s="3"/>
      <c r="T110" s="3"/>
    </row>
    <row r="111" spans="10:20">
      <c r="K111" s="21"/>
      <c r="L111" s="57"/>
      <c r="M111" s="57"/>
      <c r="S111" s="3"/>
      <c r="T111" s="3"/>
    </row>
    <row r="112" spans="10:20">
      <c r="J112" s="21"/>
      <c r="K112" s="21"/>
      <c r="L112" s="63"/>
      <c r="M112" s="63"/>
      <c r="N112" s="69"/>
      <c r="O112" s="69"/>
      <c r="P112" s="69"/>
      <c r="Q112" s="69"/>
      <c r="R112" s="69"/>
      <c r="S112" s="15"/>
      <c r="T112" s="15"/>
    </row>
    <row r="113" spans="10:20">
      <c r="J113" s="21"/>
      <c r="K113" s="21"/>
      <c r="L113" s="63"/>
      <c r="M113" s="63"/>
      <c r="N113" s="69"/>
      <c r="O113" s="69"/>
      <c r="P113" s="69"/>
      <c r="Q113" s="69"/>
      <c r="R113" s="69"/>
      <c r="S113" s="15"/>
      <c r="T113" s="15"/>
    </row>
    <row r="114" spans="10:20">
      <c r="J114" s="21"/>
      <c r="K114" s="21"/>
      <c r="L114" s="63"/>
      <c r="M114" s="63"/>
      <c r="N114" s="69"/>
      <c r="O114" s="69"/>
      <c r="P114" s="69"/>
      <c r="Q114" s="69"/>
      <c r="R114" s="69"/>
      <c r="S114" s="15"/>
      <c r="T114" s="15"/>
    </row>
    <row r="115" spans="10:20">
      <c r="J115" s="21"/>
      <c r="L115" s="63"/>
      <c r="M115" s="63"/>
      <c r="N115" s="69"/>
      <c r="O115" s="69"/>
      <c r="P115" s="69"/>
      <c r="Q115" s="69"/>
      <c r="R115" s="69"/>
      <c r="S115" s="15"/>
      <c r="T115" s="15"/>
    </row>
    <row r="116" spans="10:20">
      <c r="J116" s="21"/>
      <c r="L116" s="63"/>
      <c r="M116" s="63"/>
      <c r="N116" s="69"/>
      <c r="O116" s="69"/>
      <c r="P116" s="69"/>
      <c r="Q116" s="69"/>
      <c r="R116" s="69"/>
      <c r="S116" s="15"/>
      <c r="T116" s="15"/>
    </row>
    <row r="117" spans="10:20">
      <c r="J117" s="21"/>
      <c r="L117" s="63"/>
      <c r="M117" s="63"/>
      <c r="S117" s="3"/>
      <c r="T117" s="3"/>
    </row>
    <row r="118" spans="10:20">
      <c r="L118" s="57"/>
      <c r="M118" s="57"/>
      <c r="S118" s="3"/>
      <c r="T118" s="3"/>
    </row>
    <row r="119" spans="10:20">
      <c r="L119" s="57"/>
      <c r="M119" s="57"/>
      <c r="S119" s="3"/>
      <c r="T119" s="3"/>
    </row>
    <row r="120" spans="10:20">
      <c r="L120" s="57"/>
      <c r="M120" s="57"/>
      <c r="S120" s="3"/>
      <c r="T120" s="3"/>
    </row>
    <row r="121" spans="10:20">
      <c r="L121" s="57"/>
      <c r="M121" s="57"/>
      <c r="S121" s="3"/>
      <c r="T121" s="3"/>
    </row>
    <row r="122" spans="10:20">
      <c r="L122" s="57"/>
      <c r="M122" s="57"/>
      <c r="S122" s="3"/>
      <c r="T122" s="3"/>
    </row>
    <row r="123" spans="10:20">
      <c r="K123" s="97"/>
      <c r="L123" s="57"/>
      <c r="M123" s="57"/>
      <c r="S123" s="3"/>
      <c r="T123" s="3"/>
    </row>
    <row r="124" spans="10:20">
      <c r="L124" s="57"/>
      <c r="M124" s="57"/>
      <c r="S124" s="3"/>
      <c r="T124" s="3"/>
    </row>
    <row r="125" spans="10:20">
      <c r="L125" s="57"/>
      <c r="M125" s="57"/>
      <c r="S125" s="3"/>
      <c r="T125" s="3"/>
    </row>
    <row r="126" spans="10:20" s="118" customFormat="1">
      <c r="J126" s="97"/>
      <c r="K126" s="20"/>
      <c r="L126" s="117"/>
      <c r="M126" s="117"/>
      <c r="N126" s="117"/>
      <c r="O126" s="117"/>
      <c r="P126" s="117"/>
      <c r="Q126" s="117"/>
      <c r="R126" s="117"/>
    </row>
    <row r="127" spans="10:20">
      <c r="L127" s="57"/>
      <c r="M127" s="57"/>
      <c r="S127" s="3"/>
      <c r="T127" s="3"/>
    </row>
    <row r="128" spans="10:20">
      <c r="L128" s="57"/>
      <c r="M128" s="57"/>
      <c r="S128" s="3"/>
      <c r="T128" s="3"/>
    </row>
    <row r="129" spans="10:20">
      <c r="L129" s="57"/>
      <c r="M129" s="57"/>
      <c r="S129" s="3"/>
      <c r="T129" s="3"/>
    </row>
    <row r="130" spans="10:20">
      <c r="L130" s="57"/>
      <c r="M130" s="57"/>
      <c r="S130" s="3"/>
      <c r="T130" s="3"/>
    </row>
    <row r="131" spans="10:20">
      <c r="L131" s="57"/>
      <c r="M131" s="57"/>
      <c r="S131" s="3"/>
      <c r="T131" s="3"/>
    </row>
    <row r="132" spans="10:20">
      <c r="L132" s="57"/>
      <c r="M132" s="57"/>
      <c r="S132" s="3"/>
      <c r="T132" s="3"/>
    </row>
    <row r="133" spans="10:20">
      <c r="L133" s="57"/>
      <c r="M133" s="57"/>
      <c r="S133" s="3"/>
      <c r="T133" s="3"/>
    </row>
    <row r="134" spans="10:20">
      <c r="L134" s="57"/>
      <c r="M134" s="57"/>
      <c r="S134" s="3"/>
      <c r="T134" s="3"/>
    </row>
    <row r="135" spans="10:20">
      <c r="L135" s="57"/>
      <c r="M135" s="57"/>
      <c r="S135" s="3"/>
      <c r="T135" s="3"/>
    </row>
    <row r="136" spans="10:20">
      <c r="L136" s="57"/>
      <c r="M136" s="57"/>
      <c r="S136" s="3"/>
      <c r="T136" s="3"/>
    </row>
    <row r="137" spans="10:20">
      <c r="L137" s="57"/>
      <c r="M137" s="57"/>
      <c r="S137" s="3"/>
      <c r="T137" s="3"/>
    </row>
    <row r="138" spans="10:20">
      <c r="L138" s="57"/>
      <c r="M138" s="57"/>
      <c r="S138" s="3"/>
      <c r="T138" s="3"/>
    </row>
    <row r="139" spans="10:20">
      <c r="L139" s="57"/>
      <c r="M139" s="57"/>
      <c r="S139" s="3"/>
      <c r="T139" s="3"/>
    </row>
    <row r="140" spans="10:20">
      <c r="K140" s="97"/>
      <c r="L140" s="57"/>
      <c r="M140" s="57"/>
      <c r="S140" s="3"/>
      <c r="T140" s="3"/>
    </row>
    <row r="141" spans="10:20">
      <c r="L141" s="57"/>
      <c r="M141" s="57"/>
      <c r="S141" s="3"/>
      <c r="T141" s="3"/>
    </row>
    <row r="142" spans="10:20">
      <c r="L142" s="57"/>
      <c r="M142" s="57"/>
      <c r="S142" s="3"/>
      <c r="T142" s="3"/>
    </row>
    <row r="143" spans="10:20" s="118" customFormat="1">
      <c r="J143" s="97"/>
      <c r="K143" s="20"/>
      <c r="L143" s="117"/>
      <c r="M143" s="117"/>
      <c r="N143" s="117"/>
      <c r="O143" s="117"/>
      <c r="P143" s="117"/>
      <c r="Q143" s="117"/>
      <c r="R143" s="117"/>
    </row>
    <row r="144" spans="10:20">
      <c r="L144" s="57"/>
      <c r="M144" s="57"/>
      <c r="S144" s="3"/>
      <c r="T144" s="3"/>
    </row>
    <row r="145" spans="10:20">
      <c r="L145" s="57"/>
      <c r="M145" s="57"/>
      <c r="S145" s="3"/>
      <c r="T145" s="3"/>
    </row>
    <row r="146" spans="10:20">
      <c r="L146" s="57"/>
      <c r="M146" s="57"/>
      <c r="S146" s="3"/>
      <c r="T146" s="3"/>
    </row>
    <row r="147" spans="10:20">
      <c r="L147" s="57"/>
      <c r="M147" s="57"/>
      <c r="S147" s="3"/>
      <c r="T147" s="3"/>
    </row>
    <row r="148" spans="10:20">
      <c r="L148" s="57"/>
      <c r="M148" s="57"/>
      <c r="S148" s="3"/>
      <c r="T148" s="3"/>
    </row>
    <row r="149" spans="10:20">
      <c r="L149" s="57"/>
      <c r="M149" s="57"/>
      <c r="S149" s="3"/>
      <c r="T149" s="3"/>
    </row>
    <row r="150" spans="10:20">
      <c r="L150" s="57"/>
      <c r="M150" s="57"/>
      <c r="S150" s="3"/>
      <c r="T150" s="3"/>
    </row>
    <row r="151" spans="10:20">
      <c r="K151" s="97"/>
      <c r="L151" s="57"/>
      <c r="M151" s="57"/>
      <c r="S151" s="3"/>
      <c r="T151" s="3"/>
    </row>
    <row r="152" spans="10:20">
      <c r="L152" s="57"/>
      <c r="M152" s="57"/>
      <c r="S152" s="3"/>
      <c r="T152" s="3"/>
    </row>
    <row r="153" spans="10:20">
      <c r="L153" s="57"/>
      <c r="M153" s="57"/>
      <c r="S153" s="3"/>
      <c r="T153" s="3"/>
    </row>
    <row r="154" spans="10:20" s="118" customFormat="1">
      <c r="J154" s="97"/>
      <c r="K154" s="20"/>
      <c r="L154" s="117"/>
      <c r="M154" s="117"/>
      <c r="N154" s="117"/>
      <c r="O154" s="117"/>
      <c r="P154" s="117"/>
      <c r="Q154" s="117"/>
      <c r="R154" s="117"/>
    </row>
    <row r="155" spans="10:20">
      <c r="L155" s="57"/>
      <c r="M155" s="57"/>
      <c r="S155" s="3"/>
      <c r="T155" s="3"/>
    </row>
    <row r="156" spans="10:20">
      <c r="L156" s="57"/>
      <c r="M156" s="57"/>
      <c r="S156" s="3"/>
      <c r="T156" s="3"/>
    </row>
    <row r="157" spans="10:20">
      <c r="L157" s="57"/>
      <c r="M157" s="57"/>
      <c r="S157" s="3"/>
      <c r="T157" s="3"/>
    </row>
    <row r="158" spans="10:20">
      <c r="L158" s="57"/>
      <c r="M158" s="57"/>
      <c r="S158" s="3"/>
      <c r="T158" s="3"/>
    </row>
    <row r="159" spans="10:20">
      <c r="K159" s="97"/>
      <c r="L159" s="57"/>
      <c r="M159" s="57"/>
      <c r="S159" s="3"/>
      <c r="T159" s="3"/>
    </row>
    <row r="160" spans="10:20">
      <c r="L160" s="57"/>
      <c r="M160" s="57"/>
      <c r="S160" s="3"/>
      <c r="T160" s="3"/>
    </row>
    <row r="161" spans="2:20">
      <c r="L161" s="57"/>
      <c r="M161" s="57"/>
      <c r="S161" s="3"/>
      <c r="T161" s="3"/>
    </row>
    <row r="162" spans="2:20" s="118" customFormat="1">
      <c r="J162" s="97"/>
      <c r="K162" s="20"/>
      <c r="L162" s="117"/>
      <c r="M162" s="117"/>
      <c r="N162" s="117"/>
      <c r="O162" s="117"/>
      <c r="P162" s="117"/>
      <c r="Q162" s="117"/>
      <c r="R162" s="117"/>
    </row>
    <row r="163" spans="2:20">
      <c r="B163" s="186"/>
      <c r="C163" s="186"/>
      <c r="D163" s="186"/>
      <c r="E163" s="186"/>
      <c r="F163" s="186"/>
      <c r="G163" s="186"/>
      <c r="H163" s="186"/>
      <c r="L163" s="57"/>
      <c r="M163" s="57"/>
      <c r="S163" s="3"/>
      <c r="T163" s="3"/>
    </row>
    <row r="164" spans="2:20">
      <c r="B164" s="186"/>
      <c r="C164" s="186"/>
      <c r="D164" s="186"/>
      <c r="E164" s="186"/>
      <c r="F164" s="186"/>
      <c r="G164" s="186"/>
      <c r="H164" s="186"/>
      <c r="L164" s="57"/>
      <c r="M164" s="57"/>
      <c r="S164" s="3"/>
      <c r="T164" s="3"/>
    </row>
    <row r="165" spans="2:20">
      <c r="B165" s="186"/>
      <c r="C165" s="186"/>
      <c r="D165" s="186"/>
      <c r="E165" s="23"/>
      <c r="F165" s="23"/>
      <c r="G165" s="23"/>
      <c r="H165" s="23"/>
      <c r="I165" s="6"/>
    </row>
    <row r="166" spans="2:20">
      <c r="B166" s="186"/>
      <c r="C166" s="23"/>
      <c r="D166" s="23"/>
      <c r="E166" s="23"/>
      <c r="F166" s="23"/>
      <c r="G166" s="23"/>
      <c r="H166" s="186"/>
    </row>
    <row r="167" spans="2:20">
      <c r="B167" s="186"/>
      <c r="C167" s="23"/>
      <c r="D167" s="23"/>
      <c r="E167" s="23"/>
      <c r="F167" s="23"/>
      <c r="G167" s="23"/>
      <c r="H167" s="186"/>
    </row>
    <row r="168" spans="2:20">
      <c r="B168" s="186"/>
      <c r="C168" s="186"/>
      <c r="D168" s="186"/>
      <c r="E168" s="23"/>
      <c r="F168" s="23"/>
      <c r="G168" s="23"/>
      <c r="H168" s="23"/>
      <c r="I168" s="6"/>
    </row>
    <row r="169" spans="2:20">
      <c r="B169" s="186"/>
      <c r="C169" s="186"/>
      <c r="D169" s="186"/>
      <c r="E169" s="186"/>
      <c r="F169" s="186"/>
      <c r="G169" s="186"/>
      <c r="H169" s="186"/>
    </row>
    <row r="170" spans="2:20">
      <c r="B170" s="186"/>
      <c r="C170" s="186"/>
      <c r="D170" s="186"/>
      <c r="E170" s="186"/>
      <c r="F170" s="186"/>
      <c r="G170" s="186"/>
      <c r="H170" s="186"/>
    </row>
    <row r="171" spans="2:20">
      <c r="B171" s="186"/>
      <c r="C171" s="105"/>
      <c r="D171" s="180"/>
      <c r="E171" s="180"/>
      <c r="F171" s="23"/>
      <c r="G171" s="23"/>
      <c r="H171" s="186"/>
    </row>
    <row r="172" spans="2:20">
      <c r="B172" s="186"/>
      <c r="C172" s="186"/>
      <c r="D172" s="186"/>
      <c r="E172" s="186"/>
      <c r="F172" s="186"/>
      <c r="G172" s="186"/>
      <c r="H172" s="186"/>
    </row>
    <row r="173" spans="2:20">
      <c r="B173" s="186"/>
      <c r="C173" s="186"/>
      <c r="D173" s="186"/>
      <c r="E173" s="23"/>
      <c r="F173" s="23"/>
      <c r="G173" s="186"/>
      <c r="H173" s="186"/>
    </row>
    <row r="174" spans="2:20">
      <c r="B174" s="186"/>
      <c r="C174" s="186"/>
      <c r="D174" s="186"/>
      <c r="E174" s="186"/>
      <c r="F174" s="186"/>
      <c r="G174" s="186"/>
      <c r="H174" s="186"/>
    </row>
    <row r="175" spans="2:20">
      <c r="B175" s="186"/>
      <c r="C175" s="186"/>
      <c r="D175" s="186"/>
      <c r="E175" s="186"/>
      <c r="F175" s="186"/>
      <c r="G175" s="186"/>
      <c r="H175" s="186"/>
    </row>
    <row r="181" spans="4:20">
      <c r="D181" s="6"/>
      <c r="E181" s="6"/>
      <c r="F181" s="6"/>
      <c r="I181" s="20"/>
      <c r="M181" s="57"/>
      <c r="T181" s="3"/>
    </row>
    <row r="182" spans="4:20">
      <c r="D182" s="6"/>
      <c r="E182" s="6"/>
      <c r="F182" s="6"/>
      <c r="I182" s="20"/>
      <c r="M182" s="57"/>
      <c r="T182" s="3"/>
    </row>
    <row r="183" spans="4:20">
      <c r="D183" s="6"/>
      <c r="E183" s="6"/>
      <c r="F183" s="6"/>
      <c r="I183" s="20"/>
      <c r="M183" s="57"/>
      <c r="T183" s="3"/>
    </row>
    <row r="184" spans="4:20">
      <c r="D184" s="6"/>
      <c r="E184" s="6"/>
      <c r="F184" s="6"/>
      <c r="I184" s="20"/>
      <c r="M184" s="57"/>
      <c r="T184" s="3"/>
    </row>
    <row r="185" spans="4:20">
      <c r="D185" s="6"/>
      <c r="E185" s="6"/>
      <c r="F185" s="6"/>
      <c r="I185" s="20"/>
      <c r="M185" s="57"/>
      <c r="T185" s="3"/>
    </row>
    <row r="186" spans="4:20">
      <c r="D186" s="6"/>
      <c r="E186" s="6"/>
      <c r="F186" s="6"/>
      <c r="I186" s="20"/>
      <c r="M186" s="57"/>
      <c r="T186" s="3"/>
    </row>
    <row r="187" spans="4:20">
      <c r="D187" s="6"/>
      <c r="E187" s="6"/>
      <c r="F187" s="6"/>
      <c r="I187" s="20"/>
      <c r="M187" s="57"/>
      <c r="T187" s="3"/>
    </row>
    <row r="188" spans="4:20">
      <c r="D188" s="6"/>
      <c r="E188" s="6"/>
      <c r="F188" s="6"/>
      <c r="I188" s="20"/>
      <c r="M188" s="57"/>
      <c r="T188" s="3"/>
    </row>
    <row r="189" spans="4:20">
      <c r="D189" s="6"/>
      <c r="E189" s="6"/>
      <c r="F189" s="6"/>
      <c r="I189" s="20"/>
      <c r="M189" s="57"/>
      <c r="T189" s="3"/>
    </row>
    <row r="190" spans="4:20">
      <c r="D190" s="6"/>
      <c r="E190" s="6"/>
      <c r="F190" s="6"/>
      <c r="I190" s="20"/>
      <c r="M190" s="57"/>
      <c r="T190" s="3"/>
    </row>
    <row r="191" spans="4:20">
      <c r="D191" s="6"/>
      <c r="E191" s="6"/>
      <c r="F191" s="6"/>
      <c r="I191" s="20"/>
      <c r="M191" s="57"/>
      <c r="T191" s="3"/>
    </row>
    <row r="192" spans="4:20">
      <c r="D192" s="6"/>
      <c r="E192" s="6"/>
      <c r="F192" s="6"/>
      <c r="I192" s="20"/>
      <c r="M192" s="57"/>
      <c r="T192" s="3"/>
    </row>
    <row r="193" spans="4:20">
      <c r="D193" s="6"/>
      <c r="E193" s="6"/>
      <c r="F193" s="6"/>
      <c r="I193" s="20"/>
      <c r="M193" s="57"/>
      <c r="T193" s="3"/>
    </row>
    <row r="194" spans="4:20">
      <c r="E194" s="6"/>
      <c r="F194" s="6"/>
      <c r="I194" s="20"/>
      <c r="M194" s="57"/>
      <c r="T194" s="3"/>
    </row>
    <row r="195" spans="4:20">
      <c r="D195" s="6"/>
      <c r="E195" s="6"/>
      <c r="F195" s="6"/>
      <c r="I195" s="20"/>
      <c r="M195" s="57"/>
      <c r="T195" s="3"/>
    </row>
    <row r="196" spans="4:20">
      <c r="D196" s="6"/>
      <c r="E196" s="6"/>
      <c r="F196" s="6"/>
      <c r="I196" s="20"/>
      <c r="M196" s="57"/>
      <c r="T196" s="3"/>
    </row>
    <row r="197" spans="4:20">
      <c r="D197" s="6"/>
      <c r="E197" s="6"/>
      <c r="F197" s="6"/>
      <c r="I197" s="20"/>
      <c r="M197" s="57"/>
      <c r="T197" s="3"/>
    </row>
    <row r="198" spans="4:20">
      <c r="D198" s="6"/>
      <c r="E198" s="6"/>
      <c r="F198" s="6"/>
      <c r="I198" s="20"/>
      <c r="M198" s="57"/>
      <c r="T198" s="3"/>
    </row>
    <row r="199" spans="4:20">
      <c r="D199" s="6"/>
      <c r="E199" s="6"/>
      <c r="F199" s="6"/>
      <c r="I199" s="20"/>
      <c r="M199" s="57"/>
      <c r="T199" s="3"/>
    </row>
    <row r="200" spans="4:20">
      <c r="D200" s="6"/>
      <c r="E200" s="6"/>
      <c r="F200" s="6"/>
      <c r="I200" s="20"/>
      <c r="M200" s="57"/>
      <c r="T200" s="3"/>
    </row>
    <row r="201" spans="4:20">
      <c r="D201" s="6"/>
      <c r="E201" s="6"/>
      <c r="F201" s="6"/>
      <c r="I201" s="20"/>
      <c r="M201" s="57"/>
      <c r="T201" s="3"/>
    </row>
    <row r="202" spans="4:20">
      <c r="D202" s="6"/>
      <c r="E202" s="6"/>
      <c r="F202" s="6"/>
      <c r="I202" s="20"/>
      <c r="M202" s="57"/>
      <c r="T202" s="3"/>
    </row>
    <row r="203" spans="4:20">
      <c r="D203" s="6"/>
      <c r="E203" s="6"/>
      <c r="F203" s="6"/>
      <c r="I203" s="20"/>
      <c r="M203" s="57"/>
      <c r="T203" s="3"/>
    </row>
    <row r="204" spans="4:20">
      <c r="D204" s="6"/>
      <c r="E204" s="6"/>
      <c r="F204" s="6"/>
      <c r="I204" s="20"/>
      <c r="M204" s="57"/>
      <c r="T204" s="3"/>
    </row>
    <row r="205" spans="4:20">
      <c r="D205" s="6"/>
      <c r="E205" s="6"/>
      <c r="F205" s="6"/>
      <c r="I205" s="20"/>
      <c r="M205" s="57"/>
      <c r="T205" s="3"/>
    </row>
    <row r="206" spans="4:20">
      <c r="D206" s="6"/>
      <c r="E206" s="6"/>
      <c r="F206" s="6"/>
      <c r="I206" s="20"/>
      <c r="M206" s="57"/>
      <c r="T206" s="3"/>
    </row>
    <row r="207" spans="4:20">
      <c r="D207" s="6"/>
      <c r="E207" s="6"/>
      <c r="F207" s="6"/>
      <c r="I207" s="20"/>
      <c r="M207" s="57"/>
      <c r="T207" s="3"/>
    </row>
    <row r="208" spans="4:20">
      <c r="D208" s="6"/>
      <c r="E208" s="6"/>
      <c r="F208" s="6"/>
      <c r="I208" s="20"/>
      <c r="M208" s="57"/>
      <c r="T208" s="3"/>
    </row>
    <row r="209" spans="4:20">
      <c r="D209" s="6"/>
      <c r="E209" s="6"/>
      <c r="F209" s="6"/>
      <c r="I209" s="20"/>
      <c r="M209" s="57"/>
      <c r="T209" s="3"/>
    </row>
    <row r="210" spans="4:20">
      <c r="D210" s="6"/>
      <c r="E210" s="6"/>
      <c r="F210" s="6"/>
      <c r="I210" s="20"/>
      <c r="M210" s="57"/>
      <c r="T210" s="3"/>
    </row>
    <row r="211" spans="4:20">
      <c r="D211" s="6"/>
      <c r="E211" s="6"/>
      <c r="F211" s="6"/>
      <c r="I211" s="20"/>
      <c r="M211" s="57"/>
      <c r="T211" s="3"/>
    </row>
    <row r="212" spans="4:20">
      <c r="D212" s="6"/>
      <c r="E212" s="6"/>
      <c r="F212" s="6"/>
      <c r="I212" s="20"/>
      <c r="M212" s="57"/>
      <c r="T212" s="3"/>
    </row>
    <row r="213" spans="4:20">
      <c r="D213" s="6"/>
      <c r="E213" s="6"/>
      <c r="F213" s="6"/>
      <c r="I213" s="20"/>
      <c r="M213" s="57"/>
      <c r="T213" s="3"/>
    </row>
    <row r="214" spans="4:20">
      <c r="D214" s="6"/>
      <c r="E214" s="6"/>
      <c r="F214" s="6"/>
      <c r="I214" s="20"/>
      <c r="M214" s="57"/>
      <c r="T214" s="3"/>
    </row>
    <row r="215" spans="4:20">
      <c r="D215" s="6"/>
      <c r="E215" s="6"/>
      <c r="F215" s="6"/>
      <c r="I215" s="20"/>
      <c r="M215" s="57"/>
      <c r="T215" s="3"/>
    </row>
    <row r="216" spans="4:20">
      <c r="D216" s="6"/>
      <c r="E216" s="6"/>
      <c r="F216" s="6"/>
      <c r="I216" s="20"/>
      <c r="M216" s="57"/>
      <c r="T216" s="3"/>
    </row>
    <row r="217" spans="4:20">
      <c r="D217" s="6"/>
      <c r="E217" s="6"/>
      <c r="F217" s="6"/>
      <c r="I217" s="20"/>
      <c r="M217" s="57"/>
      <c r="T217" s="3"/>
    </row>
    <row r="218" spans="4:20">
      <c r="D218" s="6"/>
      <c r="E218" s="6"/>
      <c r="F218" s="6"/>
      <c r="I218" s="20"/>
      <c r="M218" s="57"/>
      <c r="T218" s="3"/>
    </row>
    <row r="219" spans="4:20">
      <c r="D219" s="6"/>
      <c r="E219" s="6"/>
      <c r="F219" s="6"/>
      <c r="I219" s="20"/>
      <c r="M219" s="57"/>
      <c r="T219" s="3"/>
    </row>
    <row r="220" spans="4:20">
      <c r="D220" s="6"/>
      <c r="E220" s="6"/>
      <c r="F220" s="6"/>
      <c r="I220" s="20"/>
      <c r="M220" s="57"/>
      <c r="T220" s="3"/>
    </row>
    <row r="221" spans="4:20">
      <c r="D221" s="6"/>
      <c r="E221" s="6"/>
      <c r="F221" s="6"/>
      <c r="I221" s="20"/>
      <c r="M221" s="57"/>
      <c r="T221" s="3"/>
    </row>
    <row r="222" spans="4:20">
      <c r="D222" s="6"/>
      <c r="E222" s="6"/>
      <c r="F222" s="6"/>
      <c r="I222" s="20"/>
      <c r="M222" s="57"/>
      <c r="T222" s="3"/>
    </row>
    <row r="223" spans="4:20">
      <c r="D223" s="6"/>
      <c r="E223" s="6"/>
      <c r="F223" s="6"/>
      <c r="I223" s="20"/>
      <c r="M223" s="57"/>
      <c r="T223" s="3"/>
    </row>
    <row r="224" spans="4:20">
      <c r="D224" s="6"/>
      <c r="E224" s="6"/>
      <c r="F224" s="6"/>
      <c r="I224" s="20"/>
      <c r="M224" s="57"/>
      <c r="T224" s="3"/>
    </row>
    <row r="225" spans="4:20">
      <c r="D225" s="6"/>
      <c r="E225" s="6"/>
      <c r="F225" s="6"/>
      <c r="I225" s="20"/>
      <c r="M225" s="57"/>
      <c r="T225" s="3"/>
    </row>
    <row r="226" spans="4:20">
      <c r="D226" s="6"/>
      <c r="E226" s="6"/>
      <c r="F226" s="6"/>
      <c r="I226" s="20"/>
      <c r="M226" s="57"/>
      <c r="T226" s="3"/>
    </row>
    <row r="227" spans="4:20">
      <c r="D227" s="6"/>
      <c r="E227" s="6"/>
      <c r="F227" s="6"/>
      <c r="I227" s="20"/>
      <c r="M227" s="57"/>
      <c r="T227" s="3"/>
    </row>
    <row r="228" spans="4:20">
      <c r="D228" s="6"/>
      <c r="E228" s="6"/>
      <c r="F228" s="6"/>
      <c r="I228" s="20"/>
      <c r="M228" s="57"/>
      <c r="T228" s="3"/>
    </row>
    <row r="229" spans="4:20">
      <c r="D229" s="6"/>
      <c r="E229" s="6"/>
      <c r="F229" s="6"/>
      <c r="I229" s="20"/>
      <c r="M229" s="57"/>
      <c r="T229" s="3"/>
    </row>
    <row r="230" spans="4:20">
      <c r="D230" s="6"/>
      <c r="E230" s="6"/>
      <c r="F230" s="6"/>
      <c r="I230" s="20"/>
      <c r="M230" s="57"/>
      <c r="T230" s="3"/>
    </row>
    <row r="231" spans="4:20">
      <c r="E231" s="6"/>
      <c r="F231" s="6"/>
      <c r="I231" s="20"/>
      <c r="M231" s="57"/>
      <c r="T231" s="3"/>
    </row>
    <row r="232" spans="4:20">
      <c r="D232" s="6"/>
      <c r="E232" s="6"/>
      <c r="F232" s="6"/>
      <c r="I232" s="20"/>
      <c r="M232" s="57"/>
      <c r="T232" s="3"/>
    </row>
    <row r="233" spans="4:20">
      <c r="D233" s="6"/>
      <c r="E233" s="6"/>
      <c r="F233" s="6"/>
      <c r="I233" s="20"/>
      <c r="M233" s="57"/>
      <c r="T233" s="3"/>
    </row>
    <row r="234" spans="4:20">
      <c r="D234" s="6"/>
      <c r="E234" s="6"/>
      <c r="F234" s="6"/>
      <c r="I234" s="20"/>
      <c r="M234" s="57"/>
      <c r="T234" s="3"/>
    </row>
    <row r="235" spans="4:20">
      <c r="D235" s="6"/>
      <c r="E235" s="6"/>
      <c r="F235" s="6"/>
      <c r="I235" s="20"/>
      <c r="M235" s="57"/>
      <c r="T235" s="3"/>
    </row>
    <row r="236" spans="4:20">
      <c r="D236" s="6"/>
      <c r="E236" s="6"/>
      <c r="F236" s="6"/>
      <c r="I236" s="20"/>
      <c r="M236" s="57"/>
      <c r="T236" s="3"/>
    </row>
    <row r="237" spans="4:20">
      <c r="E237" s="6"/>
      <c r="F237" s="6"/>
      <c r="I237" s="20"/>
      <c r="M237" s="57"/>
      <c r="T237" s="3"/>
    </row>
    <row r="238" spans="4:20">
      <c r="D238" s="6"/>
      <c r="E238" s="6"/>
      <c r="F238" s="6"/>
      <c r="I238" s="20"/>
      <c r="M238" s="57"/>
      <c r="T238" s="3"/>
    </row>
    <row r="239" spans="4:20">
      <c r="I239" s="20"/>
      <c r="M239" s="57"/>
      <c r="T239" s="3"/>
    </row>
  </sheetData>
  <mergeCells count="13">
    <mergeCell ref="J6:J7"/>
    <mergeCell ref="A2:I2"/>
    <mergeCell ref="A3:I3"/>
    <mergeCell ref="A89:B89"/>
    <mergeCell ref="F6:F7"/>
    <mergeCell ref="G6:G7"/>
    <mergeCell ref="H6:H7"/>
    <mergeCell ref="I6:I7"/>
    <mergeCell ref="A6:A7"/>
    <mergeCell ref="B6:B7"/>
    <mergeCell ref="C6:C7"/>
    <mergeCell ref="D6:D7"/>
    <mergeCell ref="E6:E7"/>
  </mergeCells>
  <phoneticPr fontId="0" type="noConversion"/>
  <conditionalFormatting sqref="C87">
    <cfRule type="cellIs" dxfId="138" priority="41" operator="equal">
      <formula>$E$241</formula>
    </cfRule>
  </conditionalFormatting>
  <conditionalFormatting sqref="D17 D57 D71 D85:E85">
    <cfRule type="cellIs" dxfId="137" priority="31" operator="equal">
      <formula>$K$135</formula>
    </cfRule>
  </conditionalFormatting>
  <conditionalFormatting sqref="D26">
    <cfRule type="cellIs" dxfId="136" priority="30" operator="equal">
      <formula>$K$135</formula>
    </cfRule>
  </conditionalFormatting>
  <conditionalFormatting sqref="D40">
    <cfRule type="cellIs" dxfId="135" priority="29" operator="equal">
      <formula>$K$135</formula>
    </cfRule>
  </conditionalFormatting>
  <printOptions horizontalCentered="1" verticalCentered="1"/>
  <pageMargins left="0.78740157480314965" right="0.39370078740157483" top="0.59055118110236227" bottom="0.59055118110236227" header="0" footer="0"/>
  <pageSetup scale="49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0" operator="equal" id="{F773EB62-17B1-4E6B-952D-711F334AC7F0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cellIs" priority="39" operator="equal" id="{10F155CA-4D8A-48A8-BCEF-D01A7452DEBD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C16</xm:sqref>
        </x14:conditionalFormatting>
        <x14:conditionalFormatting xmlns:xm="http://schemas.microsoft.com/office/excel/2006/main">
          <x14:cfRule type="cellIs" priority="38" operator="equal" id="{08969412-E46D-4BAF-89D0-DC77E07D04B2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C36</xm:sqref>
        </x14:conditionalFormatting>
        <x14:conditionalFormatting xmlns:xm="http://schemas.microsoft.com/office/excel/2006/main">
          <x14:cfRule type="cellIs" priority="37" operator="equal" id="{37AEE98E-53A0-436B-8730-F27949549330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C53</xm:sqref>
        </x14:conditionalFormatting>
        <x14:conditionalFormatting xmlns:xm="http://schemas.microsoft.com/office/excel/2006/main">
          <x14:cfRule type="cellIs" priority="36" operator="equal" id="{02684B06-813B-4DC4-BB12-8B0271400EE8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C68</xm:sqref>
        </x14:conditionalFormatting>
        <x14:conditionalFormatting xmlns:xm="http://schemas.microsoft.com/office/excel/2006/main">
          <x14:cfRule type="cellIs" priority="34" operator="equal" id="{6BBFF8C4-4D44-4736-B003-8EA697E31388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C80</xm:sqref>
        </x14:conditionalFormatting>
        <x14:conditionalFormatting xmlns:xm="http://schemas.microsoft.com/office/excel/2006/main">
          <x14:cfRule type="cellIs" priority="33" operator="equal" id="{9FCA12FC-D57E-487C-AEF4-3212CEFDE314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C85</xm:sqref>
        </x14:conditionalFormatting>
        <x14:conditionalFormatting xmlns:xm="http://schemas.microsoft.com/office/excel/2006/main">
          <x14:cfRule type="cellIs" priority="32" operator="equal" id="{2DD77712-3EC7-4B4D-AE7B-D96C03312E83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C86</xm:sqref>
        </x14:conditionalFormatting>
        <x14:conditionalFormatting xmlns:xm="http://schemas.microsoft.com/office/excel/2006/main">
          <x14:cfRule type="cellIs" priority="25" operator="equal" id="{6AB5E2CF-04FE-4C37-B96F-DE3D0B5BC25F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cellIs" priority="24" operator="equal" id="{5831BC51-6977-4286-BE12-50E2191F4825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E16</xm:sqref>
        </x14:conditionalFormatting>
        <x14:conditionalFormatting xmlns:xm="http://schemas.microsoft.com/office/excel/2006/main">
          <x14:cfRule type="cellIs" priority="22" operator="equal" id="{B2403B37-5725-4774-8B0F-61E8B9B3B1BD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E53</xm:sqref>
        </x14:conditionalFormatting>
        <x14:conditionalFormatting xmlns:xm="http://schemas.microsoft.com/office/excel/2006/main">
          <x14:cfRule type="cellIs" priority="21" operator="equal" id="{FE1418FB-2F99-4099-ABE5-A6289ABC19B9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C76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00"/>
  <sheetViews>
    <sheetView workbookViewId="0"/>
  </sheetViews>
  <sheetFormatPr baseColWidth="10" defaultColWidth="11.5546875" defaultRowHeight="10.5"/>
  <cols>
    <col min="1" max="1" width="17.21875" style="186" customWidth="1"/>
    <col min="2" max="2" width="11.88671875" style="39" customWidth="1"/>
    <col min="3" max="3" width="14.109375" style="39" customWidth="1"/>
    <col min="4" max="4" width="14.33203125" style="39" bestFit="1" customWidth="1"/>
    <col min="5" max="5" width="12.109375" style="39" customWidth="1"/>
    <col min="6" max="6" width="16.5546875" style="39" customWidth="1"/>
    <col min="7" max="7" width="16.44140625" style="39" customWidth="1"/>
    <col min="8" max="8" width="15.6640625" style="39" customWidth="1"/>
    <col min="9" max="9" width="14.44140625" style="186" customWidth="1"/>
    <col min="10" max="10" width="10.5546875" style="186" customWidth="1"/>
    <col min="11" max="17" width="11.5546875" style="186"/>
    <col min="18" max="16384" width="11.5546875" style="39"/>
  </cols>
  <sheetData>
    <row r="2" spans="1:21" ht="15">
      <c r="A2" s="353" t="s">
        <v>236</v>
      </c>
      <c r="B2" s="353"/>
      <c r="C2" s="353"/>
      <c r="D2" s="353"/>
      <c r="E2" s="353"/>
      <c r="F2" s="353"/>
      <c r="G2" s="353"/>
      <c r="H2" s="353"/>
    </row>
    <row r="3" spans="1:21" s="299" customFormat="1" ht="11.65" customHeight="1">
      <c r="A3" s="353" t="s">
        <v>244</v>
      </c>
      <c r="B3" s="353"/>
      <c r="C3" s="353"/>
      <c r="D3" s="353"/>
      <c r="E3" s="353"/>
      <c r="F3" s="353"/>
      <c r="G3" s="353"/>
      <c r="H3" s="353"/>
      <c r="I3" s="166"/>
      <c r="J3" s="166"/>
      <c r="K3" s="298"/>
      <c r="L3" s="166"/>
      <c r="M3" s="166"/>
      <c r="N3" s="166"/>
      <c r="O3" s="166"/>
      <c r="P3" s="166"/>
      <c r="Q3" s="166"/>
      <c r="R3" s="166"/>
      <c r="S3" s="166"/>
      <c r="T3" s="166"/>
      <c r="U3" s="166"/>
    </row>
    <row r="4" spans="1:21" s="299" customFormat="1" ht="11.65" customHeight="1">
      <c r="A4" s="168"/>
      <c r="B4" s="279"/>
      <c r="C4" s="279"/>
      <c r="D4" s="279"/>
      <c r="E4" s="279"/>
      <c r="F4" s="279"/>
      <c r="G4" s="279"/>
      <c r="H4" s="279"/>
      <c r="I4" s="166"/>
      <c r="J4" s="166"/>
      <c r="K4" s="300"/>
      <c r="L4" s="166"/>
      <c r="M4" s="166"/>
      <c r="N4" s="166"/>
      <c r="O4" s="166"/>
      <c r="P4" s="166"/>
      <c r="Q4" s="166"/>
      <c r="R4" s="166"/>
      <c r="S4" s="166"/>
      <c r="T4" s="166"/>
      <c r="U4" s="166"/>
    </row>
    <row r="5" spans="1:21" s="298" customFormat="1" ht="12.6" customHeight="1">
      <c r="A5" s="297"/>
      <c r="K5" s="300"/>
    </row>
    <row r="6" spans="1:21" s="298" customFormat="1" ht="12.6" customHeight="1">
      <c r="A6" s="395" t="s">
        <v>12</v>
      </c>
      <c r="B6" s="385" t="s">
        <v>63</v>
      </c>
      <c r="C6" s="385" t="s">
        <v>91</v>
      </c>
      <c r="D6" s="385" t="s">
        <v>92</v>
      </c>
      <c r="E6" s="385" t="s">
        <v>79</v>
      </c>
      <c r="F6" s="385" t="s">
        <v>73</v>
      </c>
      <c r="G6" s="385" t="s">
        <v>77</v>
      </c>
      <c r="H6" s="385" t="s">
        <v>78</v>
      </c>
      <c r="I6" s="280"/>
      <c r="J6" s="299"/>
    </row>
    <row r="7" spans="1:21" ht="21.75" customHeight="1">
      <c r="A7" s="396"/>
      <c r="B7" s="388"/>
      <c r="C7" s="388"/>
      <c r="D7" s="388"/>
      <c r="E7" s="388"/>
      <c r="F7" s="388"/>
      <c r="G7" s="388"/>
      <c r="H7" s="388"/>
      <c r="I7" s="280"/>
      <c r="J7" s="299"/>
      <c r="K7" s="301"/>
      <c r="L7" s="301"/>
      <c r="M7" s="301"/>
      <c r="N7" s="301"/>
      <c r="Q7" s="39"/>
    </row>
    <row r="8" spans="1:21" ht="11.25" customHeight="1">
      <c r="A8" s="310" t="s">
        <v>128</v>
      </c>
      <c r="B8" s="99">
        <v>50790132</v>
      </c>
      <c r="C8" s="335">
        <v>2077634900829</v>
      </c>
      <c r="D8" s="335">
        <v>1352505099522</v>
      </c>
      <c r="E8" s="116">
        <v>0.65098304758999526</v>
      </c>
      <c r="F8" s="120">
        <v>33355.185005376123</v>
      </c>
      <c r="G8" s="99">
        <v>40906.27094312336</v>
      </c>
      <c r="H8" s="99">
        <v>26629.288924096516</v>
      </c>
      <c r="I8" s="113"/>
      <c r="J8" s="299"/>
      <c r="K8" s="281"/>
      <c r="L8" s="281"/>
      <c r="M8" s="281"/>
      <c r="N8" s="281"/>
      <c r="Q8" s="39"/>
    </row>
    <row r="9" spans="1:21" ht="11.25" customHeight="1">
      <c r="A9" s="310" t="s">
        <v>129</v>
      </c>
      <c r="B9" s="306">
        <v>41952352</v>
      </c>
      <c r="C9" s="335">
        <v>1923240069073</v>
      </c>
      <c r="D9" s="335">
        <v>1340937098598</v>
      </c>
      <c r="E9" s="123">
        <v>0.69722814128140942</v>
      </c>
      <c r="F9" s="120">
        <v>23992.686501224587</v>
      </c>
      <c r="G9" s="99">
        <v>45843.43850547402</v>
      </c>
      <c r="H9" s="99">
        <v>31963.335419120245</v>
      </c>
      <c r="I9" s="113"/>
      <c r="J9" s="23"/>
      <c r="K9" s="23"/>
      <c r="L9" s="23"/>
      <c r="M9" s="23"/>
      <c r="N9" s="23"/>
      <c r="Q9" s="39"/>
    </row>
    <row r="10" spans="1:21" ht="11.25" customHeight="1">
      <c r="A10" s="310" t="s">
        <v>90</v>
      </c>
      <c r="B10" s="99">
        <v>6280</v>
      </c>
      <c r="C10" s="335">
        <v>326419204</v>
      </c>
      <c r="D10" s="335">
        <v>264409652</v>
      </c>
      <c r="E10" s="116">
        <v>0.81003093188107889</v>
      </c>
      <c r="F10" s="120">
        <v>25331.092436974792</v>
      </c>
      <c r="G10" s="99">
        <v>51977.580254777073</v>
      </c>
      <c r="H10" s="99">
        <v>42103.447770700637</v>
      </c>
      <c r="I10" s="113"/>
      <c r="J10" s="23"/>
      <c r="K10" s="23"/>
      <c r="L10" s="23"/>
      <c r="M10" s="23"/>
      <c r="N10" s="23"/>
      <c r="Q10" s="39"/>
    </row>
    <row r="11" spans="1:21" ht="11.25" customHeight="1">
      <c r="A11" s="311" t="s">
        <v>173</v>
      </c>
      <c r="B11" s="102">
        <v>92748764</v>
      </c>
      <c r="C11" s="331">
        <v>4001201389106</v>
      </c>
      <c r="D11" s="331">
        <v>2693706607770</v>
      </c>
      <c r="E11" s="114">
        <v>0.67322445081239357</v>
      </c>
      <c r="F11" s="126">
        <v>28350.521450219057</v>
      </c>
      <c r="G11" s="102">
        <v>43140.212511133839</v>
      </c>
      <c r="H11" s="102">
        <v>29043.045875738033</v>
      </c>
      <c r="I11" s="105"/>
      <c r="J11" s="23"/>
      <c r="K11" s="23"/>
      <c r="L11" s="23"/>
      <c r="M11" s="23"/>
      <c r="N11" s="23"/>
      <c r="Q11" s="39"/>
    </row>
    <row r="12" spans="1:21" s="200" customFormat="1" ht="11.25" customHeight="1"/>
    <row r="13" spans="1:21" s="186" customFormat="1">
      <c r="B13" s="113"/>
      <c r="C13" s="179"/>
      <c r="D13" s="179"/>
      <c r="E13" s="193"/>
      <c r="F13" s="136"/>
      <c r="G13" s="113"/>
      <c r="H13" s="113"/>
    </row>
    <row r="14" spans="1:21" ht="11.25" customHeight="1">
      <c r="B14" s="302"/>
      <c r="C14" s="226"/>
      <c r="D14" s="302"/>
      <c r="F14" s="39" t="s">
        <v>99</v>
      </c>
      <c r="K14" s="39"/>
    </row>
    <row r="15" spans="1:21">
      <c r="B15" s="303"/>
      <c r="C15" s="312"/>
      <c r="D15" s="303"/>
      <c r="E15" s="302"/>
      <c r="F15" s="187"/>
      <c r="G15" s="187"/>
      <c r="H15" s="187"/>
      <c r="I15" s="187"/>
      <c r="J15" s="187"/>
      <c r="K15" s="39"/>
    </row>
    <row r="16" spans="1:21" s="186" customFormat="1">
      <c r="B16" s="113"/>
      <c r="C16" s="179"/>
      <c r="D16" s="179"/>
      <c r="E16" s="193"/>
      <c r="F16" s="136"/>
      <c r="G16" s="113"/>
      <c r="H16" s="113"/>
    </row>
    <row r="17" spans="1:17" s="186" customFormat="1" ht="10.9" customHeight="1">
      <c r="B17" s="105"/>
      <c r="C17" s="180"/>
      <c r="D17" s="180"/>
      <c r="E17" s="194"/>
      <c r="F17" s="138"/>
      <c r="G17" s="105"/>
      <c r="H17" s="105"/>
    </row>
    <row r="18" spans="1:17" ht="10.9" customHeight="1">
      <c r="I18" s="39"/>
      <c r="J18" s="39"/>
      <c r="L18" s="39"/>
      <c r="M18" s="39"/>
      <c r="N18" s="39"/>
      <c r="O18" s="39"/>
      <c r="P18" s="39"/>
      <c r="Q18" s="39"/>
    </row>
    <row r="19" spans="1:17">
      <c r="P19" s="39"/>
      <c r="Q19" s="39"/>
    </row>
    <row r="20" spans="1:17">
      <c r="F20" s="186"/>
      <c r="K20" s="177"/>
      <c r="P20" s="39"/>
      <c r="Q20" s="39"/>
    </row>
    <row r="21" spans="1:17">
      <c r="A21" s="39"/>
      <c r="I21" s="39"/>
      <c r="J21" s="39"/>
      <c r="P21" s="39"/>
      <c r="Q21" s="39"/>
    </row>
    <row r="22" spans="1:17">
      <c r="A22" s="39"/>
      <c r="I22" s="39"/>
      <c r="J22" s="39"/>
      <c r="P22" s="39"/>
      <c r="Q22" s="39"/>
    </row>
    <row r="23" spans="1:17">
      <c r="A23" s="39"/>
      <c r="I23" s="39"/>
      <c r="J23" s="39"/>
      <c r="P23" s="39"/>
      <c r="Q23" s="39"/>
    </row>
    <row r="24" spans="1:17" s="176" customFormat="1">
      <c r="K24" s="177"/>
      <c r="L24" s="177"/>
      <c r="M24" s="177"/>
      <c r="N24" s="177"/>
      <c r="O24" s="177"/>
    </row>
    <row r="25" spans="1:17">
      <c r="A25" s="39"/>
      <c r="I25" s="39"/>
      <c r="J25" s="39"/>
      <c r="P25" s="39"/>
      <c r="Q25" s="39"/>
    </row>
    <row r="26" spans="1:17">
      <c r="A26" s="39"/>
      <c r="I26" s="39"/>
      <c r="J26" s="39"/>
      <c r="P26" s="39"/>
      <c r="Q26" s="39"/>
    </row>
    <row r="27" spans="1:17">
      <c r="A27" s="39"/>
      <c r="I27" s="39"/>
      <c r="J27" s="39"/>
      <c r="P27" s="39"/>
      <c r="Q27" s="39"/>
    </row>
    <row r="28" spans="1:17" s="176" customFormat="1">
      <c r="K28" s="177"/>
      <c r="L28" s="177"/>
      <c r="M28" s="177"/>
      <c r="N28" s="177"/>
      <c r="O28" s="177"/>
    </row>
    <row r="29" spans="1:17" s="176" customFormat="1">
      <c r="K29" s="177"/>
      <c r="L29" s="177"/>
      <c r="M29" s="177"/>
      <c r="N29" s="177"/>
      <c r="O29" s="177"/>
    </row>
    <row r="30" spans="1:17">
      <c r="P30" s="39"/>
      <c r="Q30" s="39"/>
    </row>
    <row r="31" spans="1:17">
      <c r="P31" s="39"/>
      <c r="Q31" s="39"/>
    </row>
    <row r="32" spans="1:17">
      <c r="P32" s="39"/>
      <c r="Q32" s="39"/>
    </row>
    <row r="33" spans="1:17">
      <c r="P33" s="39"/>
      <c r="Q33" s="39"/>
    </row>
    <row r="34" spans="1:17">
      <c r="P34" s="39"/>
      <c r="Q34" s="39"/>
    </row>
    <row r="35" spans="1:17">
      <c r="P35" s="39"/>
      <c r="Q35" s="39"/>
    </row>
    <row r="36" spans="1:17">
      <c r="P36" s="39"/>
      <c r="Q36" s="39"/>
    </row>
    <row r="37" spans="1:17">
      <c r="P37" s="39"/>
      <c r="Q37" s="39"/>
    </row>
    <row r="38" spans="1:17">
      <c r="P38" s="39"/>
      <c r="Q38" s="39"/>
    </row>
    <row r="39" spans="1:17">
      <c r="P39" s="39"/>
      <c r="Q39" s="39"/>
    </row>
    <row r="40" spans="1:17">
      <c r="P40" s="39"/>
      <c r="Q40" s="39"/>
    </row>
    <row r="41" spans="1:17">
      <c r="P41" s="39"/>
      <c r="Q41" s="39"/>
    </row>
    <row r="42" spans="1:17">
      <c r="P42" s="39"/>
      <c r="Q42" s="39"/>
    </row>
    <row r="43" spans="1:17">
      <c r="K43" s="177"/>
      <c r="P43" s="39"/>
      <c r="Q43" s="39"/>
    </row>
    <row r="44" spans="1:17">
      <c r="P44" s="39"/>
      <c r="Q44" s="39"/>
    </row>
    <row r="45" spans="1:17">
      <c r="P45" s="39"/>
      <c r="Q45" s="39"/>
    </row>
    <row r="46" spans="1:17" s="176" customFormat="1">
      <c r="A46" s="177"/>
      <c r="I46" s="177"/>
      <c r="J46" s="177"/>
      <c r="K46" s="186"/>
      <c r="L46" s="177"/>
      <c r="M46" s="177"/>
      <c r="N46" s="177"/>
      <c r="O46" s="177"/>
    </row>
    <row r="47" spans="1:17">
      <c r="P47" s="39"/>
      <c r="Q47" s="39"/>
    </row>
    <row r="48" spans="1:17">
      <c r="P48" s="39"/>
      <c r="Q48" s="39"/>
    </row>
    <row r="49" spans="1:17">
      <c r="P49" s="39"/>
      <c r="Q49" s="39"/>
    </row>
    <row r="50" spans="1:17">
      <c r="P50" s="39"/>
      <c r="Q50" s="39"/>
    </row>
    <row r="51" spans="1:17">
      <c r="P51" s="39"/>
      <c r="Q51" s="39"/>
    </row>
    <row r="52" spans="1:17">
      <c r="P52" s="39"/>
      <c r="Q52" s="39"/>
    </row>
    <row r="53" spans="1:17">
      <c r="P53" s="39"/>
      <c r="Q53" s="39"/>
    </row>
    <row r="54" spans="1:17">
      <c r="P54" s="39"/>
      <c r="Q54" s="39"/>
    </row>
    <row r="55" spans="1:17">
      <c r="P55" s="39"/>
      <c r="Q55" s="39"/>
    </row>
    <row r="56" spans="1:17">
      <c r="P56" s="39"/>
      <c r="Q56" s="39"/>
    </row>
    <row r="57" spans="1:17">
      <c r="P57" s="39"/>
      <c r="Q57" s="39"/>
    </row>
    <row r="58" spans="1:17">
      <c r="P58" s="39"/>
      <c r="Q58" s="39"/>
    </row>
    <row r="59" spans="1:17">
      <c r="P59" s="39"/>
      <c r="Q59" s="39"/>
    </row>
    <row r="60" spans="1:17">
      <c r="K60" s="177"/>
      <c r="P60" s="39"/>
      <c r="Q60" s="39"/>
    </row>
    <row r="61" spans="1:17">
      <c r="P61" s="39"/>
      <c r="Q61" s="39"/>
    </row>
    <row r="62" spans="1:17">
      <c r="P62" s="39"/>
      <c r="Q62" s="39"/>
    </row>
    <row r="63" spans="1:17" s="176" customFormat="1">
      <c r="A63" s="177"/>
      <c r="I63" s="177"/>
      <c r="J63" s="177"/>
      <c r="K63" s="186"/>
      <c r="L63" s="177"/>
      <c r="M63" s="177"/>
      <c r="N63" s="177"/>
      <c r="O63" s="177"/>
    </row>
    <row r="64" spans="1:17">
      <c r="P64" s="39"/>
      <c r="Q64" s="39"/>
    </row>
    <row r="65" spans="1:17">
      <c r="P65" s="39"/>
      <c r="Q65" s="39"/>
    </row>
    <row r="66" spans="1:17">
      <c r="P66" s="39"/>
      <c r="Q66" s="39"/>
    </row>
    <row r="67" spans="1:17">
      <c r="P67" s="39"/>
      <c r="Q67" s="39"/>
    </row>
    <row r="68" spans="1:17">
      <c r="P68" s="39"/>
      <c r="Q68" s="39"/>
    </row>
    <row r="69" spans="1:17">
      <c r="P69" s="39"/>
      <c r="Q69" s="39"/>
    </row>
    <row r="70" spans="1:17">
      <c r="P70" s="39"/>
      <c r="Q70" s="39"/>
    </row>
    <row r="71" spans="1:17">
      <c r="K71" s="177"/>
      <c r="P71" s="39"/>
      <c r="Q71" s="39"/>
    </row>
    <row r="72" spans="1:17">
      <c r="P72" s="39"/>
      <c r="Q72" s="39"/>
    </row>
    <row r="73" spans="1:17">
      <c r="P73" s="39"/>
      <c r="Q73" s="39"/>
    </row>
    <row r="74" spans="1:17" s="176" customFormat="1">
      <c r="A74" s="177"/>
      <c r="I74" s="177"/>
      <c r="J74" s="177"/>
      <c r="K74" s="186"/>
      <c r="L74" s="177"/>
      <c r="M74" s="177"/>
      <c r="N74" s="177"/>
      <c r="O74" s="177"/>
    </row>
    <row r="75" spans="1:17">
      <c r="P75" s="39"/>
      <c r="Q75" s="39"/>
    </row>
    <row r="76" spans="1:17">
      <c r="P76" s="39"/>
      <c r="Q76" s="39"/>
    </row>
    <row r="77" spans="1:17">
      <c r="P77" s="39"/>
      <c r="Q77" s="39"/>
    </row>
    <row r="78" spans="1:17">
      <c r="P78" s="39"/>
      <c r="Q78" s="39"/>
    </row>
    <row r="79" spans="1:17">
      <c r="K79" s="177"/>
      <c r="P79" s="39"/>
      <c r="Q79" s="39"/>
    </row>
    <row r="80" spans="1:17">
      <c r="P80" s="39"/>
      <c r="Q80" s="39"/>
    </row>
    <row r="81" spans="1:17">
      <c r="P81" s="39"/>
      <c r="Q81" s="39"/>
    </row>
    <row r="82" spans="1:17" s="176" customFormat="1">
      <c r="A82" s="177"/>
      <c r="I82" s="177"/>
      <c r="J82" s="177"/>
      <c r="K82" s="186"/>
      <c r="L82" s="177"/>
      <c r="M82" s="177"/>
      <c r="N82" s="177"/>
      <c r="O82" s="177"/>
    </row>
    <row r="83" spans="1:17">
      <c r="P83" s="39"/>
      <c r="Q83" s="39"/>
    </row>
    <row r="84" spans="1:17">
      <c r="Q84" s="39"/>
    </row>
    <row r="87" spans="1:17">
      <c r="B87" s="304"/>
      <c r="C87" s="304"/>
      <c r="D87" s="304"/>
    </row>
    <row r="91" spans="1:17">
      <c r="B91" s="187"/>
      <c r="C91" s="187"/>
      <c r="D91" s="187"/>
    </row>
    <row r="92" spans="1:17">
      <c r="B92" s="187"/>
      <c r="C92" s="187"/>
      <c r="D92" s="187"/>
    </row>
    <row r="93" spans="1:17">
      <c r="B93" s="187"/>
      <c r="C93" s="187"/>
      <c r="D93" s="187"/>
    </row>
    <row r="94" spans="1:17">
      <c r="C94" s="187"/>
      <c r="D94" s="187"/>
      <c r="E94" s="187"/>
      <c r="F94" s="187"/>
    </row>
    <row r="95" spans="1:17">
      <c r="D95" s="187"/>
    </row>
    <row r="96" spans="1:17">
      <c r="D96" s="187"/>
      <c r="E96" s="187"/>
      <c r="F96" s="187"/>
    </row>
    <row r="97" spans="1:17">
      <c r="D97" s="187"/>
      <c r="E97" s="187"/>
      <c r="F97" s="187"/>
    </row>
    <row r="100" spans="1:17">
      <c r="P100" s="39"/>
      <c r="Q100" s="39"/>
    </row>
    <row r="101" spans="1:17">
      <c r="K101" s="177"/>
      <c r="P101" s="39"/>
      <c r="Q101" s="39"/>
    </row>
    <row r="102" spans="1:17">
      <c r="P102" s="39"/>
      <c r="Q102" s="39"/>
    </row>
    <row r="103" spans="1:17">
      <c r="P103" s="39"/>
      <c r="Q103" s="39"/>
    </row>
    <row r="104" spans="1:17" s="176" customFormat="1">
      <c r="A104" s="177"/>
      <c r="I104" s="177"/>
      <c r="J104" s="177"/>
      <c r="K104" s="186"/>
      <c r="L104" s="177"/>
      <c r="M104" s="177"/>
      <c r="N104" s="177"/>
      <c r="O104" s="177"/>
    </row>
    <row r="105" spans="1:17">
      <c r="K105" s="177"/>
      <c r="P105" s="39"/>
      <c r="Q105" s="39"/>
    </row>
    <row r="106" spans="1:17">
      <c r="P106" s="39"/>
      <c r="Q106" s="39"/>
    </row>
    <row r="107" spans="1:17">
      <c r="P107" s="39"/>
      <c r="Q107" s="39"/>
    </row>
    <row r="108" spans="1:17" s="176" customFormat="1">
      <c r="A108" s="177"/>
      <c r="I108" s="177"/>
      <c r="J108" s="177"/>
      <c r="K108" s="186"/>
      <c r="L108" s="177"/>
      <c r="M108" s="177"/>
      <c r="N108" s="177"/>
      <c r="O108" s="177"/>
    </row>
    <row r="109" spans="1:17">
      <c r="P109" s="39"/>
      <c r="Q109" s="39"/>
    </row>
    <row r="110" spans="1:17">
      <c r="P110" s="39"/>
      <c r="Q110" s="39"/>
    </row>
    <row r="111" spans="1:17">
      <c r="P111" s="39"/>
      <c r="Q111" s="39"/>
    </row>
    <row r="112" spans="1:17">
      <c r="P112" s="39"/>
      <c r="Q112" s="39"/>
    </row>
    <row r="113" spans="1:17">
      <c r="P113" s="39"/>
      <c r="Q113" s="39"/>
    </row>
    <row r="114" spans="1:17">
      <c r="P114" s="39"/>
      <c r="Q114" s="39"/>
    </row>
    <row r="115" spans="1:17">
      <c r="P115" s="39"/>
      <c r="Q115" s="39"/>
    </row>
    <row r="116" spans="1:17">
      <c r="P116" s="39"/>
      <c r="Q116" s="39"/>
    </row>
    <row r="117" spans="1:17">
      <c r="P117" s="39"/>
      <c r="Q117" s="39"/>
    </row>
    <row r="118" spans="1:17">
      <c r="P118" s="39"/>
      <c r="Q118" s="39"/>
    </row>
    <row r="119" spans="1:17">
      <c r="P119" s="39"/>
      <c r="Q119" s="39"/>
    </row>
    <row r="120" spans="1:17">
      <c r="P120" s="39"/>
      <c r="Q120" s="39"/>
    </row>
    <row r="121" spans="1:17">
      <c r="P121" s="39"/>
      <c r="Q121" s="39"/>
    </row>
    <row r="122" spans="1:17">
      <c r="P122" s="39"/>
      <c r="Q122" s="39"/>
    </row>
    <row r="123" spans="1:17">
      <c r="P123" s="39"/>
      <c r="Q123" s="39"/>
    </row>
    <row r="124" spans="1:17">
      <c r="K124" s="177"/>
      <c r="P124" s="39"/>
      <c r="Q124" s="39"/>
    </row>
    <row r="125" spans="1:17">
      <c r="P125" s="39"/>
      <c r="Q125" s="39"/>
    </row>
    <row r="126" spans="1:17">
      <c r="P126" s="39"/>
      <c r="Q126" s="39"/>
    </row>
    <row r="127" spans="1:17" s="176" customFormat="1">
      <c r="A127" s="177"/>
      <c r="I127" s="177"/>
      <c r="J127" s="177"/>
      <c r="K127" s="186"/>
      <c r="L127" s="177"/>
      <c r="M127" s="177"/>
      <c r="N127" s="177"/>
      <c r="O127" s="177"/>
    </row>
    <row r="128" spans="1:17">
      <c r="P128" s="39"/>
      <c r="Q128" s="39"/>
    </row>
    <row r="129" spans="16:17">
      <c r="P129" s="39"/>
      <c r="Q129" s="39"/>
    </row>
    <row r="130" spans="16:17">
      <c r="P130" s="39"/>
      <c r="Q130" s="39"/>
    </row>
    <row r="131" spans="16:17">
      <c r="P131" s="39"/>
      <c r="Q131" s="39"/>
    </row>
    <row r="132" spans="16:17">
      <c r="P132" s="39"/>
      <c r="Q132" s="39"/>
    </row>
    <row r="133" spans="16:17">
      <c r="P133" s="39"/>
      <c r="Q133" s="39"/>
    </row>
    <row r="134" spans="16:17">
      <c r="P134" s="39"/>
      <c r="Q134" s="39"/>
    </row>
    <row r="135" spans="16:17">
      <c r="P135" s="39"/>
      <c r="Q135" s="39"/>
    </row>
    <row r="136" spans="16:17">
      <c r="P136" s="39"/>
      <c r="Q136" s="39"/>
    </row>
    <row r="137" spans="16:17">
      <c r="P137" s="39"/>
      <c r="Q137" s="39"/>
    </row>
    <row r="138" spans="16:17">
      <c r="P138" s="39"/>
      <c r="Q138" s="39"/>
    </row>
    <row r="139" spans="16:17">
      <c r="P139" s="39"/>
      <c r="Q139" s="39"/>
    </row>
    <row r="140" spans="16:17">
      <c r="P140" s="39"/>
      <c r="Q140" s="39"/>
    </row>
    <row r="141" spans="16:17">
      <c r="P141" s="39"/>
      <c r="Q141" s="39"/>
    </row>
    <row r="142" spans="16:17">
      <c r="P142" s="39"/>
      <c r="Q142" s="39"/>
    </row>
    <row r="143" spans="16:17">
      <c r="P143" s="39"/>
      <c r="Q143" s="39"/>
    </row>
    <row r="144" spans="16:17">
      <c r="P144" s="39"/>
      <c r="Q144" s="39"/>
    </row>
    <row r="145" spans="16:17">
      <c r="P145" s="39"/>
      <c r="Q145" s="39"/>
    </row>
    <row r="146" spans="16:17">
      <c r="P146" s="39"/>
      <c r="Q146" s="39"/>
    </row>
    <row r="147" spans="16:17">
      <c r="P147" s="39"/>
      <c r="Q147" s="39"/>
    </row>
    <row r="148" spans="16:17">
      <c r="P148" s="39"/>
      <c r="Q148" s="39"/>
    </row>
    <row r="149" spans="16:17">
      <c r="P149" s="39"/>
      <c r="Q149" s="39"/>
    </row>
    <row r="150" spans="16:17">
      <c r="P150" s="39"/>
      <c r="Q150" s="39"/>
    </row>
    <row r="151" spans="16:17">
      <c r="P151" s="39"/>
      <c r="Q151" s="39"/>
    </row>
    <row r="152" spans="16:17">
      <c r="P152" s="39"/>
      <c r="Q152" s="39"/>
    </row>
    <row r="153" spans="16:17">
      <c r="P153" s="39"/>
      <c r="Q153" s="39"/>
    </row>
    <row r="154" spans="16:17">
      <c r="P154" s="39"/>
      <c r="Q154" s="39"/>
    </row>
    <row r="155" spans="16:17">
      <c r="P155" s="39"/>
      <c r="Q155" s="39"/>
    </row>
    <row r="156" spans="16:17">
      <c r="P156" s="39"/>
      <c r="Q156" s="39"/>
    </row>
    <row r="157" spans="16:17">
      <c r="P157" s="39"/>
      <c r="Q157" s="39"/>
    </row>
    <row r="158" spans="16:17">
      <c r="P158" s="39"/>
      <c r="Q158" s="39"/>
    </row>
    <row r="159" spans="16:17">
      <c r="P159" s="39"/>
      <c r="Q159" s="39"/>
    </row>
    <row r="160" spans="16:17">
      <c r="P160" s="39"/>
      <c r="Q160" s="39"/>
    </row>
    <row r="161" spans="2:18">
      <c r="P161" s="39"/>
      <c r="Q161" s="39"/>
    </row>
    <row r="162" spans="2:18">
      <c r="P162" s="39"/>
      <c r="Q162" s="39"/>
    </row>
    <row r="163" spans="2:18">
      <c r="P163" s="39"/>
      <c r="Q163" s="39"/>
    </row>
    <row r="164" spans="2:18">
      <c r="P164" s="39"/>
      <c r="Q164" s="39"/>
    </row>
    <row r="165" spans="2:18">
      <c r="P165" s="39"/>
      <c r="Q165" s="39"/>
    </row>
    <row r="168" spans="2:18">
      <c r="B168" s="186"/>
      <c r="C168" s="186"/>
      <c r="D168" s="186"/>
      <c r="E168" s="186"/>
      <c r="F168" s="186"/>
      <c r="G168" s="186"/>
      <c r="H168" s="186"/>
      <c r="R168" s="186"/>
    </row>
    <row r="169" spans="2:18">
      <c r="B169" s="186"/>
      <c r="C169" s="186"/>
      <c r="D169" s="186"/>
      <c r="E169" s="186"/>
      <c r="F169" s="186"/>
      <c r="G169" s="186"/>
      <c r="H169" s="186"/>
      <c r="R169" s="186"/>
    </row>
    <row r="170" spans="2:18">
      <c r="B170" s="186"/>
      <c r="C170" s="186"/>
      <c r="D170" s="186"/>
      <c r="E170" s="186"/>
      <c r="F170" s="186"/>
      <c r="G170" s="186"/>
      <c r="H170" s="186"/>
      <c r="R170" s="186"/>
    </row>
    <row r="171" spans="2:18">
      <c r="B171" s="186"/>
      <c r="C171" s="186"/>
      <c r="D171" s="186"/>
      <c r="E171" s="186"/>
      <c r="F171" s="186"/>
      <c r="G171" s="186"/>
      <c r="H171" s="186"/>
      <c r="R171" s="186"/>
    </row>
    <row r="172" spans="2:18">
      <c r="B172" s="186"/>
      <c r="C172" s="186"/>
      <c r="D172" s="186"/>
      <c r="E172" s="186"/>
      <c r="F172" s="186"/>
      <c r="G172" s="186"/>
      <c r="H172" s="186"/>
      <c r="R172" s="186"/>
    </row>
    <row r="173" spans="2:18">
      <c r="B173" s="186"/>
      <c r="C173" s="186"/>
      <c r="D173" s="186"/>
      <c r="E173" s="186"/>
      <c r="F173" s="186"/>
      <c r="G173" s="186"/>
      <c r="H173" s="186"/>
      <c r="R173" s="186"/>
    </row>
    <row r="174" spans="2:18">
      <c r="B174" s="186"/>
      <c r="C174" s="186"/>
      <c r="D174" s="186"/>
      <c r="E174" s="186"/>
      <c r="F174" s="186"/>
      <c r="G174" s="186"/>
      <c r="H174" s="186"/>
      <c r="R174" s="186"/>
    </row>
    <row r="175" spans="2:18">
      <c r="B175" s="186"/>
      <c r="C175" s="186"/>
      <c r="D175" s="186"/>
      <c r="E175" s="186"/>
      <c r="F175" s="186"/>
      <c r="G175" s="186"/>
      <c r="H175" s="186"/>
      <c r="R175" s="186"/>
    </row>
    <row r="176" spans="2:18">
      <c r="B176" s="186"/>
      <c r="C176" s="186"/>
      <c r="D176" s="186"/>
      <c r="E176" s="186"/>
      <c r="F176" s="186"/>
      <c r="G176" s="186"/>
      <c r="H176" s="186"/>
      <c r="R176" s="186"/>
    </row>
    <row r="177" spans="2:18">
      <c r="B177" s="186"/>
      <c r="C177" s="186"/>
      <c r="D177" s="186"/>
      <c r="E177" s="186"/>
      <c r="F177" s="186"/>
      <c r="G177" s="186"/>
      <c r="H177" s="186"/>
      <c r="R177" s="186"/>
    </row>
    <row r="178" spans="2:18">
      <c r="B178" s="186"/>
      <c r="C178" s="186"/>
      <c r="D178" s="186"/>
      <c r="E178" s="186"/>
      <c r="F178" s="186"/>
      <c r="G178" s="186"/>
      <c r="H178" s="186"/>
      <c r="R178" s="186"/>
    </row>
    <row r="179" spans="2:18">
      <c r="B179" s="186"/>
      <c r="C179" s="186"/>
      <c r="D179" s="186"/>
      <c r="E179" s="186"/>
      <c r="F179" s="186"/>
      <c r="G179" s="186"/>
      <c r="H179" s="186"/>
      <c r="R179" s="186"/>
    </row>
    <row r="180" spans="2:18">
      <c r="B180" s="186"/>
      <c r="C180" s="186"/>
      <c r="D180" s="186"/>
      <c r="E180" s="186"/>
      <c r="F180" s="186"/>
      <c r="G180" s="186"/>
      <c r="H180" s="186"/>
      <c r="R180" s="186"/>
    </row>
    <row r="181" spans="2:18">
      <c r="B181" s="186"/>
      <c r="C181" s="186"/>
      <c r="D181" s="186"/>
      <c r="E181" s="186"/>
      <c r="F181" s="186"/>
      <c r="G181" s="186"/>
      <c r="H181" s="186"/>
      <c r="R181" s="186"/>
    </row>
    <row r="182" spans="2:18">
      <c r="B182" s="105"/>
      <c r="C182" s="180"/>
      <c r="D182" s="180"/>
      <c r="E182" s="194"/>
      <c r="F182" s="138"/>
      <c r="G182" s="105"/>
      <c r="H182" s="105"/>
      <c r="R182" s="186"/>
    </row>
    <row r="183" spans="2:18">
      <c r="B183" s="186"/>
      <c r="C183" s="186"/>
      <c r="D183" s="186"/>
      <c r="E183" s="186"/>
      <c r="F183" s="186"/>
      <c r="G183" s="186"/>
      <c r="H183" s="186"/>
      <c r="R183" s="186"/>
    </row>
    <row r="184" spans="2:18">
      <c r="B184" s="186"/>
      <c r="C184" s="186"/>
      <c r="D184" s="186"/>
      <c r="E184" s="186"/>
      <c r="F184" s="186"/>
      <c r="G184" s="186"/>
      <c r="H184" s="186"/>
      <c r="R184" s="186"/>
    </row>
    <row r="185" spans="2:18">
      <c r="B185" s="186"/>
      <c r="C185" s="186"/>
      <c r="D185" s="186"/>
      <c r="E185" s="186"/>
      <c r="F185" s="186"/>
      <c r="G185" s="186"/>
      <c r="H185" s="186"/>
      <c r="R185" s="186"/>
    </row>
    <row r="186" spans="2:18">
      <c r="B186" s="186"/>
      <c r="C186" s="186"/>
      <c r="D186" s="186"/>
      <c r="E186" s="186"/>
      <c r="F186" s="186"/>
      <c r="G186" s="186"/>
      <c r="H186" s="186"/>
      <c r="R186" s="186"/>
    </row>
    <row r="187" spans="2:18">
      <c r="B187" s="195"/>
      <c r="C187" s="195"/>
      <c r="D187" s="195"/>
      <c r="E187" s="195"/>
      <c r="F187" s="195"/>
      <c r="G187" s="195"/>
      <c r="H187" s="195"/>
      <c r="R187" s="186"/>
    </row>
    <row r="188" spans="2:18">
      <c r="B188" s="186"/>
      <c r="C188" s="186"/>
      <c r="D188" s="186"/>
      <c r="E188" s="186"/>
      <c r="F188" s="186"/>
      <c r="G188" s="186"/>
      <c r="H188" s="186"/>
      <c r="R188" s="186"/>
    </row>
    <row r="189" spans="2:18">
      <c r="B189" s="186"/>
      <c r="C189" s="186"/>
      <c r="D189" s="186"/>
      <c r="E189" s="186"/>
      <c r="F189" s="186"/>
      <c r="G189" s="186"/>
      <c r="H189" s="186"/>
      <c r="R189" s="186"/>
    </row>
    <row r="190" spans="2:18">
      <c r="B190" s="186"/>
      <c r="C190" s="186"/>
      <c r="D190" s="186"/>
      <c r="E190" s="186"/>
      <c r="F190" s="186"/>
      <c r="G190" s="186"/>
      <c r="H190" s="186"/>
      <c r="R190" s="186"/>
    </row>
    <row r="191" spans="2:18">
      <c r="B191" s="186"/>
      <c r="C191" s="186"/>
      <c r="D191" s="186"/>
      <c r="E191" s="186"/>
      <c r="F191" s="186"/>
      <c r="G191" s="186"/>
      <c r="H191" s="186"/>
      <c r="R191" s="186"/>
    </row>
    <row r="192" spans="2:18">
      <c r="B192" s="186"/>
      <c r="C192" s="186"/>
      <c r="D192" s="186"/>
      <c r="E192" s="186"/>
      <c r="F192" s="186"/>
      <c r="G192" s="186"/>
      <c r="H192" s="186"/>
      <c r="R192" s="186"/>
    </row>
    <row r="193" spans="2:18">
      <c r="B193" s="186"/>
      <c r="C193" s="186"/>
      <c r="D193" s="186"/>
      <c r="E193" s="186"/>
      <c r="F193" s="186"/>
      <c r="G193" s="186"/>
      <c r="H193" s="186"/>
      <c r="R193" s="186"/>
    </row>
    <row r="194" spans="2:18">
      <c r="B194" s="186"/>
      <c r="C194" s="186"/>
      <c r="D194" s="186"/>
      <c r="E194" s="186"/>
      <c r="F194" s="186"/>
      <c r="G194" s="186"/>
      <c r="H194" s="186"/>
      <c r="R194" s="186"/>
    </row>
    <row r="195" spans="2:18">
      <c r="B195" s="186"/>
      <c r="C195" s="186"/>
      <c r="D195" s="186"/>
      <c r="E195" s="186"/>
      <c r="F195" s="186"/>
      <c r="G195" s="186"/>
      <c r="H195" s="186"/>
      <c r="R195" s="186"/>
    </row>
    <row r="196" spans="2:18">
      <c r="B196" s="186"/>
      <c r="C196" s="186"/>
      <c r="D196" s="186"/>
      <c r="E196" s="186"/>
      <c r="F196" s="186"/>
      <c r="G196" s="186"/>
      <c r="H196" s="186"/>
      <c r="R196" s="186"/>
    </row>
    <row r="197" spans="2:18">
      <c r="B197" s="186"/>
      <c r="C197" s="186"/>
      <c r="D197" s="186"/>
      <c r="E197" s="186"/>
      <c r="F197" s="186"/>
      <c r="G197" s="186"/>
      <c r="H197" s="186"/>
      <c r="R197" s="186"/>
    </row>
    <row r="198" spans="2:18">
      <c r="B198" s="186"/>
      <c r="C198" s="186"/>
      <c r="D198" s="186"/>
      <c r="E198" s="186"/>
      <c r="F198" s="186"/>
      <c r="G198" s="186"/>
      <c r="H198" s="186"/>
      <c r="R198" s="186"/>
    </row>
    <row r="199" spans="2:18">
      <c r="B199" s="186"/>
      <c r="C199" s="186"/>
      <c r="D199" s="186"/>
      <c r="E199" s="186"/>
      <c r="F199" s="186"/>
      <c r="G199" s="186"/>
      <c r="H199" s="186"/>
      <c r="R199" s="186"/>
    </row>
    <row r="200" spans="2:18">
      <c r="B200" s="186"/>
      <c r="C200" s="186"/>
      <c r="D200" s="186"/>
      <c r="E200" s="186"/>
      <c r="F200" s="186"/>
      <c r="G200" s="186"/>
      <c r="H200" s="186"/>
      <c r="R200" s="186"/>
    </row>
  </sheetData>
  <mergeCells count="10">
    <mergeCell ref="A6:A7"/>
    <mergeCell ref="H6:H7"/>
    <mergeCell ref="F6:F7"/>
    <mergeCell ref="G6:G7"/>
    <mergeCell ref="A2:H2"/>
    <mergeCell ref="A3:H3"/>
    <mergeCell ref="B6:B7"/>
    <mergeCell ref="C6:C7"/>
    <mergeCell ref="D6:D7"/>
    <mergeCell ref="E6:E7"/>
  </mergeCells>
  <conditionalFormatting sqref="C9:D9">
    <cfRule type="cellIs" dxfId="122" priority="31" operator="equal">
      <formula>$E$260</formula>
    </cfRule>
    <cfRule type="cellIs" dxfId="121" priority="32" operator="equal">
      <formula>#REF!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0" operator="equal" id="{9EF5D807-14F2-452F-A5A7-B229FB902551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B9</xm:sqref>
        </x14:conditionalFormatting>
        <x14:conditionalFormatting xmlns:xm="http://schemas.microsoft.com/office/excel/2006/main">
          <x14:cfRule type="cellIs" priority="28" operator="equal" id="{004C885D-96E6-4ECB-81FE-B7B4730EAA07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9" operator="equal" id="{130A3169-7426-4810-A9C3-9AD74D4A1679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C9:D9</xm:sqref>
        </x14:conditionalFormatting>
        <x14:conditionalFormatting xmlns:xm="http://schemas.microsoft.com/office/excel/2006/main">
          <x14:cfRule type="cellIs" priority="27" operator="equal" id="{8CD1B7E3-4BB5-46E3-B21B-2068DF237DE8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D9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361"/>
  <sheetViews>
    <sheetView showGridLines="0" zoomScaleNormal="100" workbookViewId="0"/>
  </sheetViews>
  <sheetFormatPr baseColWidth="10" defaultColWidth="11.5546875" defaultRowHeight="10.5"/>
  <cols>
    <col min="1" max="1" width="7.6640625" style="3" customWidth="1"/>
    <col min="2" max="2" width="31.109375" style="7" customWidth="1"/>
    <col min="3" max="3" width="27.88671875" style="3" customWidth="1"/>
    <col min="4" max="4" width="11.88671875" style="3" customWidth="1"/>
    <col min="5" max="5" width="14.109375" style="3" customWidth="1"/>
    <col min="6" max="6" width="14.33203125" style="3" bestFit="1" customWidth="1"/>
    <col min="7" max="7" width="9.6640625" style="3" customWidth="1"/>
    <col min="8" max="8" width="16.44140625" style="3" customWidth="1"/>
    <col min="9" max="9" width="13.5546875" style="3" customWidth="1"/>
    <col min="10" max="10" width="13.6640625" style="3" customWidth="1"/>
    <col min="11" max="18" width="11.5546875" style="2"/>
    <col min="19" max="16384" width="11.5546875" style="3"/>
  </cols>
  <sheetData>
    <row r="2" spans="1:22" s="57" customFormat="1" ht="15">
      <c r="A2" s="353" t="s">
        <v>187</v>
      </c>
      <c r="B2" s="353"/>
      <c r="C2" s="353"/>
      <c r="D2" s="353"/>
      <c r="E2" s="353"/>
      <c r="F2" s="353"/>
      <c r="G2" s="353"/>
      <c r="H2" s="353"/>
      <c r="I2" s="353"/>
      <c r="J2" s="353"/>
      <c r="K2" s="20"/>
      <c r="L2" s="20"/>
      <c r="M2" s="20"/>
      <c r="N2" s="20"/>
      <c r="O2" s="20"/>
      <c r="P2" s="20"/>
      <c r="Q2" s="20"/>
      <c r="R2" s="20"/>
    </row>
    <row r="3" spans="1:22" s="53" customFormat="1" ht="11.65" customHeight="1">
      <c r="A3" s="353" t="s">
        <v>207</v>
      </c>
      <c r="B3" s="353"/>
      <c r="C3" s="353"/>
      <c r="D3" s="353"/>
      <c r="E3" s="353"/>
      <c r="F3" s="353"/>
      <c r="G3" s="353"/>
      <c r="H3" s="353"/>
      <c r="I3" s="353"/>
      <c r="J3" s="353"/>
      <c r="K3" s="166"/>
      <c r="L3" s="78"/>
      <c r="M3" s="166"/>
      <c r="N3" s="166"/>
      <c r="O3" s="166"/>
      <c r="P3" s="166"/>
      <c r="Q3" s="166"/>
      <c r="R3" s="166"/>
      <c r="S3" s="166"/>
      <c r="T3" s="166"/>
      <c r="U3" s="166"/>
      <c r="V3" s="166"/>
    </row>
    <row r="4" spans="1:22" s="53" customFormat="1" ht="11.65" customHeight="1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166"/>
      <c r="L4" s="173"/>
      <c r="M4" s="166"/>
      <c r="N4" s="166"/>
      <c r="O4" s="166"/>
      <c r="P4" s="166"/>
      <c r="Q4" s="166"/>
      <c r="R4" s="166"/>
      <c r="S4" s="166"/>
      <c r="T4" s="166"/>
      <c r="U4" s="166"/>
      <c r="V4" s="166"/>
    </row>
    <row r="5" spans="1:22" s="78" customFormat="1" ht="12.6" customHeight="1">
      <c r="L5" s="173"/>
    </row>
    <row r="6" spans="1:22" s="78" customFormat="1" ht="12.6" customHeight="1">
      <c r="A6" s="395" t="s">
        <v>12</v>
      </c>
      <c r="B6" s="395" t="s">
        <v>68</v>
      </c>
      <c r="C6" s="395" t="s">
        <v>69</v>
      </c>
      <c r="D6" s="385" t="s">
        <v>63</v>
      </c>
      <c r="E6" s="385" t="s">
        <v>91</v>
      </c>
      <c r="F6" s="385" t="s">
        <v>92</v>
      </c>
      <c r="G6" s="385" t="s">
        <v>79</v>
      </c>
      <c r="H6" s="385" t="s">
        <v>73</v>
      </c>
      <c r="I6" s="385" t="s">
        <v>77</v>
      </c>
      <c r="J6" s="385" t="s">
        <v>78</v>
      </c>
      <c r="L6" s="53"/>
    </row>
    <row r="7" spans="1:22" s="57" customFormat="1" ht="21.75" customHeight="1">
      <c r="A7" s="396"/>
      <c r="B7" s="396"/>
      <c r="C7" s="396"/>
      <c r="D7" s="388"/>
      <c r="E7" s="388"/>
      <c r="F7" s="388"/>
      <c r="G7" s="388"/>
      <c r="H7" s="388"/>
      <c r="I7" s="388"/>
      <c r="J7" s="388"/>
      <c r="K7" s="58"/>
      <c r="L7" s="53"/>
      <c r="M7" s="58"/>
      <c r="N7" s="58"/>
      <c r="O7" s="58"/>
      <c r="P7" s="58"/>
      <c r="Q7" s="20"/>
      <c r="R7" s="20"/>
    </row>
    <row r="8" spans="1:22" ht="11.25" customHeight="1">
      <c r="A8" s="99" t="s">
        <v>129</v>
      </c>
      <c r="B8" s="99" t="s">
        <v>20</v>
      </c>
      <c r="C8" s="99" t="s">
        <v>26</v>
      </c>
      <c r="D8" s="99">
        <v>5810239</v>
      </c>
      <c r="E8" s="335">
        <v>198573664204</v>
      </c>
      <c r="F8" s="335">
        <v>126890912663</v>
      </c>
      <c r="G8" s="116">
        <v>0.63901179026762378</v>
      </c>
      <c r="H8" s="120">
        <v>3322.8945739249293</v>
      </c>
      <c r="I8" s="99">
        <v>34176.505338937008</v>
      </c>
      <c r="J8" s="99">
        <v>21839.189861725139</v>
      </c>
      <c r="K8" s="362"/>
      <c r="L8" s="53"/>
      <c r="M8" s="362"/>
      <c r="N8" s="362"/>
      <c r="O8" s="37"/>
      <c r="P8" s="37"/>
    </row>
    <row r="9" spans="1:22" ht="11.25" customHeight="1">
      <c r="A9" s="20"/>
      <c r="B9" s="99"/>
      <c r="C9" s="99" t="s">
        <v>27</v>
      </c>
      <c r="D9" s="99">
        <v>11397</v>
      </c>
      <c r="E9" s="335">
        <v>595458788</v>
      </c>
      <c r="F9" s="335">
        <v>296724183</v>
      </c>
      <c r="G9" s="116">
        <v>0.49831187141703581</v>
      </c>
      <c r="H9" s="120">
        <v>6.5179813530944974</v>
      </c>
      <c r="I9" s="99">
        <v>52246.976221812758</v>
      </c>
      <c r="J9" s="99">
        <v>26035.288496972888</v>
      </c>
      <c r="K9" s="362"/>
      <c r="L9" s="9"/>
      <c r="M9" s="362"/>
      <c r="N9" s="362"/>
      <c r="O9" s="37"/>
      <c r="P9" s="37"/>
    </row>
    <row r="10" spans="1:22" ht="11.25" customHeight="1">
      <c r="A10" s="20"/>
      <c r="B10" s="99"/>
      <c r="C10" s="99" t="s">
        <v>28</v>
      </c>
      <c r="D10" s="99">
        <v>370297</v>
      </c>
      <c r="E10" s="335">
        <v>18854527777</v>
      </c>
      <c r="F10" s="335">
        <v>13767493724</v>
      </c>
      <c r="G10" s="116">
        <v>0.73019562658018411</v>
      </c>
      <c r="H10" s="120">
        <v>211.77405818257725</v>
      </c>
      <c r="I10" s="99">
        <v>50917.311717351207</v>
      </c>
      <c r="J10" s="99">
        <v>37179.598333229813</v>
      </c>
      <c r="K10" s="8"/>
      <c r="L10" s="9"/>
      <c r="M10" s="9"/>
      <c r="N10" s="9"/>
      <c r="O10" s="9"/>
      <c r="P10" s="9"/>
    </row>
    <row r="11" spans="1:22" ht="11.25" customHeight="1">
      <c r="A11" s="97"/>
      <c r="B11" s="99"/>
      <c r="C11" s="99" t="s">
        <v>162</v>
      </c>
      <c r="D11" s="99">
        <v>169011</v>
      </c>
      <c r="E11" s="335">
        <v>3939005001</v>
      </c>
      <c r="F11" s="335">
        <v>2708954807</v>
      </c>
      <c r="G11" s="116">
        <v>0.68772565820867815</v>
      </c>
      <c r="H11" s="120">
        <v>96.657940376226549</v>
      </c>
      <c r="I11" s="99">
        <v>23306.204927489925</v>
      </c>
      <c r="J11" s="99">
        <v>16028.275124104348</v>
      </c>
      <c r="K11" s="8"/>
      <c r="L11" s="9"/>
      <c r="M11" s="9"/>
      <c r="N11" s="9"/>
      <c r="O11" s="9"/>
      <c r="P11" s="9"/>
    </row>
    <row r="12" spans="1:22" ht="11.25" customHeight="1">
      <c r="A12" s="97"/>
      <c r="B12" s="100"/>
      <c r="C12" s="100" t="s">
        <v>14</v>
      </c>
      <c r="D12" s="100">
        <v>6360944</v>
      </c>
      <c r="E12" s="336">
        <v>221962655770</v>
      </c>
      <c r="F12" s="336">
        <v>143664085377</v>
      </c>
      <c r="G12" s="119">
        <v>0.64724439739028083</v>
      </c>
      <c r="H12" s="121">
        <v>3637.8445538368273</v>
      </c>
      <c r="I12" s="100">
        <v>34894.609317422066</v>
      </c>
      <c r="J12" s="100">
        <v>22585.340379824127</v>
      </c>
      <c r="K12" s="8"/>
      <c r="L12" s="9"/>
      <c r="M12" s="9"/>
      <c r="N12" s="9"/>
      <c r="O12" s="9"/>
      <c r="P12" s="9"/>
    </row>
    <row r="13" spans="1:22" ht="11.25" customHeight="1">
      <c r="B13" s="99" t="s">
        <v>21</v>
      </c>
      <c r="C13" s="99" t="s">
        <v>29</v>
      </c>
      <c r="D13" s="99">
        <v>14578490</v>
      </c>
      <c r="E13" s="335">
        <v>146615179521</v>
      </c>
      <c r="F13" s="335">
        <v>99624884953</v>
      </c>
      <c r="G13" s="116">
        <v>0.67949911652040451</v>
      </c>
      <c r="H13" s="120">
        <v>8337.4858275225579</v>
      </c>
      <c r="I13" s="99">
        <v>10056.952367563445</v>
      </c>
      <c r="J13" s="99">
        <v>6833.6902486471508</v>
      </c>
      <c r="K13" s="8"/>
      <c r="L13" s="9"/>
      <c r="M13" s="9"/>
      <c r="N13" s="9"/>
      <c r="O13" s="9"/>
      <c r="P13" s="9"/>
    </row>
    <row r="14" spans="1:22" ht="11.25" customHeight="1">
      <c r="B14" s="99"/>
      <c r="C14" s="99" t="s">
        <v>30</v>
      </c>
      <c r="D14" s="99">
        <v>1946866</v>
      </c>
      <c r="E14" s="335">
        <v>168875715263</v>
      </c>
      <c r="F14" s="335">
        <v>110134866405</v>
      </c>
      <c r="G14" s="123">
        <v>0.65216521057205024</v>
      </c>
      <c r="H14" s="120">
        <v>1113.4189949086312</v>
      </c>
      <c r="I14" s="99">
        <v>86742.34141589611</v>
      </c>
      <c r="J14" s="99">
        <v>56570.337355010568</v>
      </c>
      <c r="K14" s="8"/>
      <c r="L14" s="9"/>
      <c r="M14" s="9"/>
      <c r="N14" s="9"/>
      <c r="O14" s="9"/>
      <c r="P14" s="9"/>
    </row>
    <row r="15" spans="1:22" ht="11.25" customHeight="1">
      <c r="B15" s="99"/>
      <c r="C15" s="99" t="s">
        <v>31</v>
      </c>
      <c r="D15" s="99">
        <v>291335</v>
      </c>
      <c r="E15" s="335">
        <v>13921747938</v>
      </c>
      <c r="F15" s="335">
        <v>9282147381</v>
      </c>
      <c r="G15" s="123">
        <v>0.66673721017918919</v>
      </c>
      <c r="H15" s="120">
        <v>166.61543366708653</v>
      </c>
      <c r="I15" s="99">
        <v>47786.04677776443</v>
      </c>
      <c r="J15" s="99">
        <v>31860.735514098891</v>
      </c>
      <c r="K15" s="8"/>
      <c r="L15" s="9"/>
      <c r="M15" s="9"/>
      <c r="N15" s="9"/>
      <c r="O15" s="9"/>
      <c r="P15" s="9"/>
    </row>
    <row r="16" spans="1:22" ht="11.25" customHeight="1">
      <c r="A16" s="118"/>
      <c r="B16" s="100"/>
      <c r="C16" s="100" t="s">
        <v>14</v>
      </c>
      <c r="D16" s="100">
        <v>16816691</v>
      </c>
      <c r="E16" s="336">
        <v>329412642722</v>
      </c>
      <c r="F16" s="336">
        <v>219041898739</v>
      </c>
      <c r="G16" s="124">
        <v>0.66494684881859623</v>
      </c>
      <c r="H16" s="121">
        <v>9617.5202560982761</v>
      </c>
      <c r="I16" s="100">
        <v>19588.434057687093</v>
      </c>
      <c r="J16" s="100">
        <v>13025.267499949901</v>
      </c>
      <c r="K16" s="8"/>
      <c r="L16" s="9"/>
      <c r="M16" s="9"/>
      <c r="N16" s="9"/>
      <c r="O16" s="9"/>
      <c r="P16" s="9"/>
    </row>
    <row r="17" spans="1:16" ht="11.25" customHeight="1">
      <c r="B17" s="99" t="s">
        <v>62</v>
      </c>
      <c r="C17" s="99" t="s">
        <v>32</v>
      </c>
      <c r="D17" s="99">
        <v>29100</v>
      </c>
      <c r="E17" s="335">
        <v>10581380372</v>
      </c>
      <c r="F17" s="335">
        <v>5471906617</v>
      </c>
      <c r="G17" s="123">
        <v>0.5171259726641646</v>
      </c>
      <c r="H17" s="120">
        <v>16.642384607795901</v>
      </c>
      <c r="I17" s="99">
        <v>363621.31862542953</v>
      </c>
      <c r="J17" s="99">
        <v>188038.02807560138</v>
      </c>
      <c r="K17" s="8"/>
      <c r="L17" s="9"/>
      <c r="M17" s="9"/>
      <c r="N17" s="9"/>
      <c r="O17" s="9"/>
      <c r="P17" s="9"/>
    </row>
    <row r="18" spans="1:16" ht="11.25" customHeight="1">
      <c r="A18" s="99"/>
      <c r="B18" s="99"/>
      <c r="C18" s="99" t="s">
        <v>33</v>
      </c>
      <c r="D18" s="99">
        <v>2974048</v>
      </c>
      <c r="E18" s="335">
        <v>60091366495</v>
      </c>
      <c r="F18" s="335">
        <v>30412545081</v>
      </c>
      <c r="G18" s="123">
        <v>0.50610506724839621</v>
      </c>
      <c r="H18" s="120">
        <v>1700.8677202077724</v>
      </c>
      <c r="I18" s="99">
        <v>20205.244331967744</v>
      </c>
      <c r="J18" s="99">
        <v>10225.976541400811</v>
      </c>
      <c r="K18" s="8"/>
      <c r="L18" s="9"/>
      <c r="M18" s="9"/>
      <c r="N18" s="9"/>
      <c r="O18" s="9"/>
      <c r="P18" s="9"/>
    </row>
    <row r="19" spans="1:16" ht="11.25" customHeight="1">
      <c r="A19" s="20"/>
      <c r="B19" s="99"/>
      <c r="C19" s="99" t="s">
        <v>35</v>
      </c>
      <c r="D19" s="99">
        <v>887188</v>
      </c>
      <c r="E19" s="335">
        <v>38003895677</v>
      </c>
      <c r="F19" s="335">
        <v>12637472925</v>
      </c>
      <c r="G19" s="123">
        <v>0.33253098662325326</v>
      </c>
      <c r="H19" s="120">
        <v>507.38570156086695</v>
      </c>
      <c r="I19" s="99">
        <v>42836.34999233533</v>
      </c>
      <c r="J19" s="99">
        <v>14244.413726290257</v>
      </c>
      <c r="K19" s="8"/>
      <c r="L19" s="9"/>
      <c r="M19" s="9"/>
      <c r="N19" s="9"/>
      <c r="O19" s="9"/>
      <c r="P19" s="9"/>
    </row>
    <row r="20" spans="1:16" ht="11.25" customHeight="1">
      <c r="A20" s="97"/>
      <c r="B20" s="99"/>
      <c r="C20" s="99" t="s">
        <v>75</v>
      </c>
      <c r="D20" s="99">
        <v>276627</v>
      </c>
      <c r="E20" s="335">
        <v>10974737189</v>
      </c>
      <c r="F20" s="335">
        <v>3278214076</v>
      </c>
      <c r="G20" s="123">
        <v>0.29870547417625271</v>
      </c>
      <c r="H20" s="120">
        <v>158.20388064951052</v>
      </c>
      <c r="I20" s="99">
        <v>39673.41289534283</v>
      </c>
      <c r="J20" s="99">
        <v>11850.665611093638</v>
      </c>
      <c r="K20" s="8"/>
      <c r="L20" s="9"/>
      <c r="M20" s="9"/>
      <c r="N20" s="9"/>
      <c r="O20" s="9"/>
      <c r="P20" s="9"/>
    </row>
    <row r="21" spans="1:16" ht="11.25" customHeight="1">
      <c r="A21" s="20"/>
      <c r="B21" s="99"/>
      <c r="C21" s="99" t="s">
        <v>76</v>
      </c>
      <c r="D21" s="99">
        <v>22561</v>
      </c>
      <c r="E21" s="335">
        <v>649531084</v>
      </c>
      <c r="F21" s="335">
        <v>304068068</v>
      </c>
      <c r="G21" s="123">
        <v>0.46813474441817476</v>
      </c>
      <c r="H21" s="120">
        <v>12.9027092486764</v>
      </c>
      <c r="I21" s="99">
        <v>28789.995301626703</v>
      </c>
      <c r="J21" s="99">
        <v>13477.597092327467</v>
      </c>
      <c r="K21" s="8"/>
      <c r="L21" s="9"/>
      <c r="M21" s="9"/>
      <c r="N21" s="9"/>
      <c r="O21" s="9"/>
      <c r="P21" s="9"/>
    </row>
    <row r="22" spans="1:16" ht="11.25" customHeight="1">
      <c r="B22" s="99"/>
      <c r="C22" s="99" t="s">
        <v>36</v>
      </c>
      <c r="D22" s="99">
        <v>467</v>
      </c>
      <c r="E22" s="335">
        <v>8654596</v>
      </c>
      <c r="F22" s="335">
        <v>3154485</v>
      </c>
      <c r="G22" s="123">
        <v>0.36448668430045722</v>
      </c>
      <c r="H22" s="120">
        <v>0.26707881827631219</v>
      </c>
      <c r="I22" s="99">
        <v>18532.325481798714</v>
      </c>
      <c r="J22" s="99">
        <v>6754.7858672376869</v>
      </c>
      <c r="K22" s="8"/>
      <c r="L22" s="9"/>
      <c r="M22" s="9"/>
      <c r="N22" s="9"/>
      <c r="O22" s="9"/>
      <c r="P22" s="9"/>
    </row>
    <row r="23" spans="1:16" ht="11.25" customHeight="1">
      <c r="B23" s="99"/>
      <c r="C23" s="99" t="s">
        <v>37</v>
      </c>
      <c r="D23" s="99">
        <v>57969</v>
      </c>
      <c r="E23" s="335">
        <v>6262530782</v>
      </c>
      <c r="F23" s="335">
        <v>4047933418</v>
      </c>
      <c r="G23" s="123">
        <v>0.64637341658019809</v>
      </c>
      <c r="H23" s="120">
        <v>33.152659564581462</v>
      </c>
      <c r="I23" s="99">
        <v>108032.41011575153</v>
      </c>
      <c r="J23" s="99">
        <v>69829.278027911467</v>
      </c>
      <c r="K23" s="8"/>
      <c r="L23" s="9"/>
      <c r="M23" s="9"/>
      <c r="N23" s="9"/>
      <c r="O23" s="9"/>
      <c r="P23" s="9"/>
    </row>
    <row r="24" spans="1:16" ht="11.25" customHeight="1">
      <c r="B24" s="99"/>
      <c r="C24" s="99" t="s">
        <v>38</v>
      </c>
      <c r="D24" s="99">
        <v>245568</v>
      </c>
      <c r="E24" s="335">
        <v>5148602921</v>
      </c>
      <c r="F24" s="335">
        <v>3021148689</v>
      </c>
      <c r="G24" s="123">
        <v>0.58678999630703899</v>
      </c>
      <c r="H24" s="120">
        <v>140.44113757275682</v>
      </c>
      <c r="I24" s="99">
        <v>20966.09868142429</v>
      </c>
      <c r="J24" s="99">
        <v>12302.696967845974</v>
      </c>
      <c r="K24" s="8"/>
      <c r="L24" s="9"/>
      <c r="M24" s="9"/>
      <c r="N24" s="9"/>
      <c r="O24" s="9"/>
      <c r="P24" s="9"/>
    </row>
    <row r="25" spans="1:16" ht="11.25" customHeight="1">
      <c r="B25" s="99"/>
      <c r="C25" s="99" t="s">
        <v>39</v>
      </c>
      <c r="D25" s="99">
        <v>98267</v>
      </c>
      <c r="E25" s="335">
        <v>3014132182</v>
      </c>
      <c r="F25" s="335">
        <v>1554197986</v>
      </c>
      <c r="G25" s="123">
        <v>0.51563697016390508</v>
      </c>
      <c r="H25" s="120">
        <v>56.199216778497579</v>
      </c>
      <c r="I25" s="99">
        <v>30672.882880315876</v>
      </c>
      <c r="J25" s="99">
        <v>15816.07239459839</v>
      </c>
      <c r="K25" s="8"/>
      <c r="L25" s="9"/>
      <c r="M25" s="9"/>
      <c r="N25" s="9"/>
      <c r="O25" s="9"/>
      <c r="P25" s="9"/>
    </row>
    <row r="26" spans="1:16" ht="11.25" customHeight="1">
      <c r="B26" s="99"/>
      <c r="C26" s="99" t="s">
        <v>40</v>
      </c>
      <c r="D26" s="99">
        <v>36342</v>
      </c>
      <c r="E26" s="335">
        <v>1827756889</v>
      </c>
      <c r="F26" s="335">
        <v>773115657</v>
      </c>
      <c r="G26" s="123">
        <v>0.42298604461722811</v>
      </c>
      <c r="H26" s="120">
        <v>20.784107952457681</v>
      </c>
      <c r="I26" s="99">
        <v>50293.238924660174</v>
      </c>
      <c r="J26" s="99">
        <v>21273.338203731219</v>
      </c>
      <c r="K26" s="8"/>
      <c r="L26" s="9"/>
      <c r="M26" s="9"/>
      <c r="N26" s="9"/>
      <c r="O26" s="9"/>
      <c r="P26" s="9"/>
    </row>
    <row r="27" spans="1:16" ht="11.25" customHeight="1">
      <c r="A27" s="99"/>
      <c r="B27" s="99"/>
      <c r="C27" s="99" t="s">
        <v>41</v>
      </c>
      <c r="D27" s="99">
        <v>525174</v>
      </c>
      <c r="E27" s="335">
        <v>32723790197</v>
      </c>
      <c r="F27" s="335">
        <v>20167232263</v>
      </c>
      <c r="G27" s="123">
        <v>0.6162865652661732</v>
      </c>
      <c r="H27" s="120">
        <v>300.34871800737466</v>
      </c>
      <c r="I27" s="99">
        <v>62310.37750726426</v>
      </c>
      <c r="J27" s="99">
        <v>38401.048534390509</v>
      </c>
      <c r="K27" s="8"/>
      <c r="L27" s="9"/>
      <c r="M27" s="9"/>
      <c r="N27" s="9"/>
      <c r="O27" s="9"/>
      <c r="P27" s="9"/>
    </row>
    <row r="28" spans="1:16" ht="11.25" customHeight="1">
      <c r="A28" s="20"/>
      <c r="B28" s="99"/>
      <c r="C28" s="99" t="s">
        <v>42</v>
      </c>
      <c r="D28" s="99">
        <v>147933</v>
      </c>
      <c r="E28" s="335">
        <v>11673338205</v>
      </c>
      <c r="F28" s="335">
        <v>6721216497</v>
      </c>
      <c r="G28" s="123">
        <v>0.57577501644911866</v>
      </c>
      <c r="H28" s="120">
        <v>84.603363648971509</v>
      </c>
      <c r="I28" s="99">
        <v>78909.629393036041</v>
      </c>
      <c r="J28" s="99">
        <v>45434.193161769181</v>
      </c>
      <c r="K28" s="8"/>
      <c r="L28" s="9"/>
      <c r="M28" s="9"/>
      <c r="N28" s="9"/>
      <c r="O28" s="9"/>
      <c r="P28" s="9"/>
    </row>
    <row r="29" spans="1:16" ht="11.25" customHeight="1">
      <c r="A29" s="20"/>
      <c r="B29" s="99"/>
      <c r="C29" s="99" t="s">
        <v>43</v>
      </c>
      <c r="D29" s="99">
        <v>43953</v>
      </c>
      <c r="E29" s="335">
        <v>6589568810</v>
      </c>
      <c r="F29" s="335">
        <v>4674934599</v>
      </c>
      <c r="G29" s="123">
        <v>0.70944468959874174</v>
      </c>
      <c r="H29" s="120">
        <v>25.136863596785332</v>
      </c>
      <c r="I29" s="99">
        <v>149923.07260027758</v>
      </c>
      <c r="J29" s="99">
        <v>106362.12770459354</v>
      </c>
      <c r="K29" s="8"/>
      <c r="L29" s="9"/>
      <c r="M29" s="9"/>
      <c r="N29" s="9"/>
      <c r="O29" s="9"/>
      <c r="P29" s="9"/>
    </row>
    <row r="30" spans="1:16" ht="11.25" customHeight="1">
      <c r="A30" s="97"/>
      <c r="B30" s="99"/>
      <c r="C30" s="99" t="s">
        <v>44</v>
      </c>
      <c r="D30" s="99">
        <v>5563</v>
      </c>
      <c r="E30" s="335">
        <v>39892729</v>
      </c>
      <c r="F30" s="335">
        <v>25716068</v>
      </c>
      <c r="G30" s="123">
        <v>0.64463045383533424</v>
      </c>
      <c r="H30" s="120">
        <v>3.181497786019539</v>
      </c>
      <c r="I30" s="99">
        <v>7171.0819701599858</v>
      </c>
      <c r="J30" s="99">
        <v>4622.6978249146141</v>
      </c>
      <c r="K30" s="8"/>
      <c r="L30" s="9"/>
      <c r="M30" s="9"/>
      <c r="N30" s="9"/>
      <c r="O30" s="9"/>
      <c r="P30" s="9"/>
    </row>
    <row r="31" spans="1:16" ht="11.25" customHeight="1">
      <c r="A31" s="20"/>
      <c r="B31" s="99"/>
      <c r="C31" s="99" t="s">
        <v>45</v>
      </c>
      <c r="D31" s="99">
        <v>105</v>
      </c>
      <c r="E31" s="335">
        <v>18391604</v>
      </c>
      <c r="F31" s="335">
        <v>12545810</v>
      </c>
      <c r="G31" s="123">
        <v>0.68214876744845099</v>
      </c>
      <c r="H31" s="120">
        <v>6.0049841368335723E-2</v>
      </c>
      <c r="I31" s="99">
        <v>175158.13333333333</v>
      </c>
      <c r="J31" s="99">
        <v>119483.90476190476</v>
      </c>
      <c r="K31" s="8"/>
      <c r="L31" s="9"/>
      <c r="M31" s="9"/>
      <c r="N31" s="9"/>
      <c r="O31" s="9"/>
      <c r="P31" s="9"/>
    </row>
    <row r="32" spans="1:16" ht="11.25" customHeight="1">
      <c r="B32" s="99"/>
      <c r="C32" s="99" t="s">
        <v>46</v>
      </c>
      <c r="D32" s="99">
        <v>15436</v>
      </c>
      <c r="E32" s="335">
        <v>760897115</v>
      </c>
      <c r="F32" s="335">
        <v>290892830</v>
      </c>
      <c r="G32" s="123">
        <v>0.38230244834086408</v>
      </c>
      <c r="H32" s="120">
        <v>8.8278985843964772</v>
      </c>
      <c r="I32" s="99">
        <v>49293.671611816535</v>
      </c>
      <c r="J32" s="99">
        <v>18845.091344908007</v>
      </c>
      <c r="K32" s="8"/>
      <c r="L32" s="9"/>
      <c r="M32" s="9"/>
      <c r="N32" s="9"/>
      <c r="O32" s="9"/>
      <c r="P32" s="9"/>
    </row>
    <row r="33" spans="1:16" ht="11.25" customHeight="1">
      <c r="B33" s="99"/>
      <c r="C33" s="99" t="s">
        <v>255</v>
      </c>
      <c r="D33" s="99">
        <v>386591</v>
      </c>
      <c r="E33" s="335">
        <v>10457690441</v>
      </c>
      <c r="F33" s="335">
        <v>3628811920</v>
      </c>
      <c r="G33" s="123">
        <v>0.34699936285865052</v>
      </c>
      <c r="H33" s="120">
        <v>221.09264975644069</v>
      </c>
      <c r="I33" s="99">
        <v>27051.044750136451</v>
      </c>
      <c r="J33" s="99">
        <v>9386.6952929581912</v>
      </c>
      <c r="K33" s="8"/>
      <c r="L33" s="9"/>
      <c r="M33" s="9"/>
      <c r="N33" s="9"/>
      <c r="O33" s="9"/>
      <c r="P33" s="9"/>
    </row>
    <row r="34" spans="1:16" ht="11.25" customHeight="1">
      <c r="B34" s="99"/>
      <c r="C34" s="99" t="s">
        <v>256</v>
      </c>
      <c r="D34" s="99">
        <v>1</v>
      </c>
      <c r="E34" s="335">
        <v>38000</v>
      </c>
      <c r="F34" s="335">
        <v>38000</v>
      </c>
      <c r="G34" s="123">
        <v>1</v>
      </c>
      <c r="H34" s="120">
        <v>5.719032511270069E-4</v>
      </c>
      <c r="I34" s="99">
        <v>38000</v>
      </c>
      <c r="J34" s="99">
        <v>38000</v>
      </c>
      <c r="K34" s="8"/>
      <c r="L34" s="9"/>
      <c r="M34" s="9"/>
      <c r="N34" s="9"/>
      <c r="O34" s="9"/>
      <c r="P34" s="9"/>
    </row>
    <row r="35" spans="1:16" ht="11.25" customHeight="1">
      <c r="B35" s="99"/>
      <c r="C35" s="99" t="s">
        <v>34</v>
      </c>
      <c r="D35" s="99">
        <v>37091</v>
      </c>
      <c r="E35" s="335">
        <v>1636852541</v>
      </c>
      <c r="F35" s="335">
        <v>1284086102</v>
      </c>
      <c r="G35" s="123">
        <v>0.78448490003596483</v>
      </c>
      <c r="H35" s="120">
        <v>21.212463487551812</v>
      </c>
      <c r="I35" s="99">
        <v>44130.720147744738</v>
      </c>
      <c r="J35" s="99">
        <v>34619.88358361867</v>
      </c>
      <c r="K35" s="8"/>
      <c r="L35" s="9"/>
      <c r="M35" s="9"/>
      <c r="N35" s="9"/>
      <c r="O35" s="9"/>
      <c r="P35" s="9"/>
    </row>
    <row r="36" spans="1:16" ht="11.25" customHeight="1">
      <c r="A36" s="118"/>
      <c r="B36" s="100"/>
      <c r="C36" s="100" t="s">
        <v>14</v>
      </c>
      <c r="D36" s="137">
        <v>5789984</v>
      </c>
      <c r="E36" s="336">
        <v>200463047829</v>
      </c>
      <c r="F36" s="336">
        <v>98309231091</v>
      </c>
      <c r="G36" s="330">
        <v>0.49041073731883111</v>
      </c>
      <c r="H36" s="121">
        <v>3311.3106735733513</v>
      </c>
      <c r="I36" s="100">
        <v>34622.383728348817</v>
      </c>
      <c r="J36" s="100">
        <v>16979.188731955044</v>
      </c>
      <c r="K36" s="8"/>
      <c r="L36" s="9"/>
      <c r="M36" s="9"/>
      <c r="N36" s="9"/>
      <c r="O36" s="9"/>
      <c r="P36" s="9"/>
    </row>
    <row r="37" spans="1:16" ht="11.25" customHeight="1">
      <c r="B37" s="99" t="s">
        <v>100</v>
      </c>
      <c r="C37" s="99" t="s">
        <v>47</v>
      </c>
      <c r="D37" s="99">
        <v>11326</v>
      </c>
      <c r="E37" s="335">
        <v>15040925508</v>
      </c>
      <c r="F37" s="335">
        <v>10090445873</v>
      </c>
      <c r="G37" s="123">
        <v>0.67086602268145479</v>
      </c>
      <c r="H37" s="120">
        <v>6.4773762222644793</v>
      </c>
      <c r="I37" s="99">
        <v>1327999.7799752781</v>
      </c>
      <c r="J37" s="99">
        <v>890909.93051386194</v>
      </c>
      <c r="K37" s="8"/>
      <c r="L37" s="9"/>
      <c r="M37" s="9"/>
      <c r="N37" s="9"/>
      <c r="O37" s="9"/>
      <c r="P37" s="9"/>
    </row>
    <row r="38" spans="1:16" ht="11.25" customHeight="1">
      <c r="A38" s="99"/>
      <c r="B38" s="99"/>
      <c r="C38" s="99" t="s">
        <v>38</v>
      </c>
      <c r="D38" s="99">
        <v>29433</v>
      </c>
      <c r="E38" s="335">
        <v>14828391815</v>
      </c>
      <c r="F38" s="335">
        <v>10784779180</v>
      </c>
      <c r="G38" s="123">
        <v>0.727306056823398</v>
      </c>
      <c r="H38" s="120">
        <v>16.832828390421192</v>
      </c>
      <c r="I38" s="99">
        <v>503801.57697142661</v>
      </c>
      <c r="J38" s="99">
        <v>366417.93836849794</v>
      </c>
      <c r="K38" s="8"/>
      <c r="L38" s="9"/>
      <c r="M38" s="9"/>
      <c r="N38" s="9"/>
      <c r="O38" s="9"/>
      <c r="P38" s="9"/>
    </row>
    <row r="39" spans="1:16" ht="11.25" customHeight="1">
      <c r="A39" s="20"/>
      <c r="B39" s="99"/>
      <c r="C39" s="99" t="s">
        <v>39</v>
      </c>
      <c r="D39" s="99">
        <v>19409</v>
      </c>
      <c r="E39" s="335">
        <v>12431815396</v>
      </c>
      <c r="F39" s="335">
        <v>7279640670</v>
      </c>
      <c r="G39" s="123">
        <v>0.58556537706812006</v>
      </c>
      <c r="H39" s="120">
        <v>11.100070201124076</v>
      </c>
      <c r="I39" s="99">
        <v>640518.07903549902</v>
      </c>
      <c r="J39" s="99">
        <v>375065.21046936989</v>
      </c>
      <c r="K39" s="8"/>
      <c r="L39" s="9"/>
      <c r="M39" s="9"/>
      <c r="N39" s="9"/>
      <c r="O39" s="9"/>
      <c r="P39" s="9"/>
    </row>
    <row r="40" spans="1:16" ht="11.25" customHeight="1">
      <c r="A40" s="20"/>
      <c r="B40" s="99"/>
      <c r="C40" s="99" t="s">
        <v>48</v>
      </c>
      <c r="D40" s="99">
        <v>3760</v>
      </c>
      <c r="E40" s="335">
        <v>4071753896</v>
      </c>
      <c r="F40" s="335">
        <v>2283079295</v>
      </c>
      <c r="G40" s="123">
        <v>0.56071151481990256</v>
      </c>
      <c r="H40" s="120">
        <v>2.1503562242375458</v>
      </c>
      <c r="I40" s="99">
        <v>1082913.270212766</v>
      </c>
      <c r="J40" s="99">
        <v>607201.9401595745</v>
      </c>
      <c r="K40" s="8"/>
      <c r="L40" s="9"/>
      <c r="M40" s="9"/>
      <c r="N40" s="9"/>
      <c r="O40" s="9"/>
      <c r="P40" s="9"/>
    </row>
    <row r="41" spans="1:16" ht="11.25" customHeight="1">
      <c r="A41" s="97"/>
      <c r="B41" s="99"/>
      <c r="C41" s="99" t="s">
        <v>49</v>
      </c>
      <c r="D41" s="99">
        <v>7568</v>
      </c>
      <c r="E41" s="335">
        <v>5314488572</v>
      </c>
      <c r="F41" s="335">
        <v>3440856378</v>
      </c>
      <c r="G41" s="123">
        <v>0.64744825986239796</v>
      </c>
      <c r="H41" s="120">
        <v>4.3281638045291873</v>
      </c>
      <c r="I41" s="99">
        <v>702231.57663847785</v>
      </c>
      <c r="J41" s="99">
        <v>454658.61231501057</v>
      </c>
      <c r="K41" s="8"/>
      <c r="L41" s="9"/>
      <c r="M41" s="9"/>
      <c r="N41" s="9"/>
      <c r="O41" s="9"/>
      <c r="P41" s="9"/>
    </row>
    <row r="42" spans="1:16" ht="11.25" customHeight="1">
      <c r="A42" s="20"/>
      <c r="B42" s="99"/>
      <c r="C42" s="99" t="s">
        <v>50</v>
      </c>
      <c r="D42" s="99">
        <v>58772</v>
      </c>
      <c r="E42" s="335">
        <v>10052556755</v>
      </c>
      <c r="F42" s="335">
        <v>6027879780</v>
      </c>
      <c r="G42" s="123">
        <v>0.59963648322620189</v>
      </c>
      <c r="H42" s="120">
        <v>33.611897875236444</v>
      </c>
      <c r="I42" s="99">
        <v>171043.29876471788</v>
      </c>
      <c r="J42" s="99">
        <v>102563.802150684</v>
      </c>
      <c r="K42" s="8"/>
      <c r="L42" s="9"/>
      <c r="M42" s="9"/>
      <c r="N42" s="9"/>
      <c r="O42" s="9"/>
      <c r="P42" s="9"/>
    </row>
    <row r="43" spans="1:16" ht="11.25" customHeight="1">
      <c r="B43" s="99"/>
      <c r="C43" s="99" t="s">
        <v>51</v>
      </c>
      <c r="D43" s="99">
        <v>6817</v>
      </c>
      <c r="E43" s="335">
        <v>8451575264</v>
      </c>
      <c r="F43" s="335">
        <v>6342118809</v>
      </c>
      <c r="G43" s="123">
        <v>0.75040671246396418</v>
      </c>
      <c r="H43" s="120">
        <v>3.898664462932806</v>
      </c>
      <c r="I43" s="99">
        <v>1239779.267126302</v>
      </c>
      <c r="J43" s="99">
        <v>930338.68402523105</v>
      </c>
      <c r="K43" s="8"/>
      <c r="L43" s="9"/>
      <c r="M43" s="9"/>
      <c r="N43" s="9"/>
      <c r="O43" s="9"/>
      <c r="P43" s="9"/>
    </row>
    <row r="44" spans="1:16" ht="11.25" customHeight="1">
      <c r="B44" s="99"/>
      <c r="C44" s="99" t="s">
        <v>174</v>
      </c>
      <c r="D44" s="99">
        <v>1913</v>
      </c>
      <c r="E44" s="335">
        <v>2260858180</v>
      </c>
      <c r="F44" s="335">
        <v>1384540471</v>
      </c>
      <c r="G44" s="123">
        <v>0.6123959845194713</v>
      </c>
      <c r="H44" s="120">
        <v>1.0940509194059642</v>
      </c>
      <c r="I44" s="99">
        <v>1181839.0904338735</v>
      </c>
      <c r="J44" s="99">
        <v>723753.51332984841</v>
      </c>
      <c r="K44" s="8"/>
      <c r="L44" s="9"/>
      <c r="M44" s="9"/>
      <c r="N44" s="9"/>
      <c r="O44" s="9"/>
      <c r="P44" s="9"/>
    </row>
    <row r="45" spans="1:16" ht="11.25" customHeight="1">
      <c r="B45" s="99"/>
      <c r="C45" s="99" t="s">
        <v>52</v>
      </c>
      <c r="D45" s="99">
        <v>26297</v>
      </c>
      <c r="E45" s="335">
        <v>28943974687</v>
      </c>
      <c r="F45" s="335">
        <v>20221086753</v>
      </c>
      <c r="G45" s="123">
        <v>0.6986285391578293</v>
      </c>
      <c r="H45" s="120">
        <v>15.039339794886898</v>
      </c>
      <c r="I45" s="99">
        <v>1100656.9071376964</v>
      </c>
      <c r="J45" s="99">
        <v>768950.32714758336</v>
      </c>
      <c r="K45" s="8"/>
      <c r="L45" s="9"/>
      <c r="M45" s="9"/>
      <c r="N45" s="9"/>
      <c r="O45" s="9"/>
      <c r="P45" s="9"/>
    </row>
    <row r="46" spans="1:16" ht="11.25" customHeight="1">
      <c r="B46" s="99"/>
      <c r="C46" s="99" t="s">
        <v>53</v>
      </c>
      <c r="D46" s="99">
        <v>4339</v>
      </c>
      <c r="E46" s="335">
        <v>2949916855</v>
      </c>
      <c r="F46" s="335">
        <v>1978464840</v>
      </c>
      <c r="G46" s="123">
        <v>0.67068495054244504</v>
      </c>
      <c r="H46" s="120">
        <v>2.4814882066400825</v>
      </c>
      <c r="I46" s="99">
        <v>679860.99446877162</v>
      </c>
      <c r="J46" s="99">
        <v>455972.53745102556</v>
      </c>
      <c r="K46" s="8"/>
      <c r="L46" s="9"/>
      <c r="M46" s="9"/>
      <c r="N46" s="9"/>
      <c r="O46" s="9"/>
      <c r="P46" s="9"/>
    </row>
    <row r="47" spans="1:16" ht="11.25" customHeight="1">
      <c r="B47" s="99"/>
      <c r="C47" s="99" t="s">
        <v>54</v>
      </c>
      <c r="D47" s="99">
        <v>35097</v>
      </c>
      <c r="E47" s="335">
        <v>28226837661</v>
      </c>
      <c r="F47" s="335">
        <v>19343540426</v>
      </c>
      <c r="G47" s="123">
        <v>0.68528896712812681</v>
      </c>
      <c r="H47" s="120">
        <v>20.07208840480456</v>
      </c>
      <c r="I47" s="99">
        <v>804252.1486451833</v>
      </c>
      <c r="J47" s="99">
        <v>551145.12425563438</v>
      </c>
      <c r="K47" s="8"/>
      <c r="L47" s="9"/>
      <c r="M47" s="9"/>
      <c r="N47" s="9"/>
      <c r="O47" s="9"/>
      <c r="P47" s="9"/>
    </row>
    <row r="48" spans="1:16" ht="11.25" customHeight="1">
      <c r="A48" s="99"/>
      <c r="B48" s="99"/>
      <c r="C48" s="99" t="s">
        <v>55</v>
      </c>
      <c r="D48" s="99">
        <v>136</v>
      </c>
      <c r="E48" s="335">
        <v>131685217</v>
      </c>
      <c r="F48" s="335">
        <v>72018525</v>
      </c>
      <c r="G48" s="123">
        <v>0.54689908738958903</v>
      </c>
      <c r="H48" s="120">
        <v>7.7778842153272923E-2</v>
      </c>
      <c r="I48" s="99">
        <v>968273.6544117647</v>
      </c>
      <c r="J48" s="99">
        <v>529547.9779411765</v>
      </c>
      <c r="K48" s="8"/>
      <c r="L48" s="9"/>
      <c r="M48" s="9"/>
      <c r="N48" s="9"/>
      <c r="O48" s="9"/>
      <c r="P48" s="9"/>
    </row>
    <row r="49" spans="1:16" ht="11.25" customHeight="1">
      <c r="A49" s="20"/>
      <c r="B49" s="99"/>
      <c r="C49" s="99" t="s">
        <v>229</v>
      </c>
      <c r="D49" s="99">
        <v>60</v>
      </c>
      <c r="E49" s="335">
        <v>46935917</v>
      </c>
      <c r="F49" s="335">
        <v>26129206</v>
      </c>
      <c r="G49" s="123">
        <v>0.55669959532270352</v>
      </c>
      <c r="H49" s="120">
        <v>3.4314195067620415E-2</v>
      </c>
      <c r="I49" s="99">
        <v>782265.28333333333</v>
      </c>
      <c r="J49" s="99">
        <v>435486.76666666666</v>
      </c>
      <c r="K49" s="8"/>
      <c r="L49" s="9"/>
      <c r="M49" s="9"/>
      <c r="N49" s="9"/>
      <c r="O49" s="9"/>
      <c r="P49" s="9"/>
    </row>
    <row r="50" spans="1:16" ht="11.25" customHeight="1">
      <c r="A50" s="20"/>
      <c r="B50" s="99"/>
      <c r="C50" s="99" t="s">
        <v>230</v>
      </c>
      <c r="D50" s="99">
        <v>8</v>
      </c>
      <c r="E50" s="335">
        <v>2234078</v>
      </c>
      <c r="F50" s="335">
        <v>1737222</v>
      </c>
      <c r="G50" s="123">
        <v>0.77760131920192577</v>
      </c>
      <c r="H50" s="120">
        <v>4.5752260090160552E-3</v>
      </c>
      <c r="I50" s="99">
        <v>279259.75</v>
      </c>
      <c r="J50" s="99">
        <v>217152.75</v>
      </c>
      <c r="K50" s="8"/>
      <c r="L50" s="9"/>
      <c r="M50" s="9"/>
      <c r="N50" s="9"/>
      <c r="O50" s="9"/>
      <c r="P50" s="9"/>
    </row>
    <row r="51" spans="1:16" ht="11.25" customHeight="1">
      <c r="A51" s="97"/>
      <c r="B51" s="99"/>
      <c r="C51" s="99" t="s">
        <v>231</v>
      </c>
      <c r="D51" s="99">
        <v>22</v>
      </c>
      <c r="E51" s="335">
        <v>19605228</v>
      </c>
      <c r="F51" s="335">
        <v>9656094</v>
      </c>
      <c r="G51" s="123">
        <v>0.49252648324212295</v>
      </c>
      <c r="H51" s="120">
        <v>1.2581871524794151E-2</v>
      </c>
      <c r="I51" s="99">
        <v>891146.72727272729</v>
      </c>
      <c r="J51" s="99">
        <v>438913.36363636365</v>
      </c>
      <c r="K51" s="8"/>
      <c r="L51" s="9"/>
      <c r="M51" s="9"/>
      <c r="N51" s="9"/>
      <c r="O51" s="9"/>
      <c r="P51" s="9"/>
    </row>
    <row r="52" spans="1:16" ht="11.25" customHeight="1">
      <c r="A52" s="20"/>
      <c r="B52" s="99"/>
      <c r="C52" s="99" t="s">
        <v>56</v>
      </c>
      <c r="D52" s="99">
        <v>39341</v>
      </c>
      <c r="E52" s="335">
        <v>36655424663</v>
      </c>
      <c r="F52" s="335">
        <v>22539352366</v>
      </c>
      <c r="G52" s="123">
        <v>0.61489813781236125</v>
      </c>
      <c r="H52" s="120">
        <v>22.499245802587577</v>
      </c>
      <c r="I52" s="99">
        <v>931735.96662514936</v>
      </c>
      <c r="J52" s="99">
        <v>572922.71081060474</v>
      </c>
      <c r="K52" s="8"/>
      <c r="L52" s="9"/>
      <c r="M52" s="9"/>
      <c r="N52" s="9"/>
      <c r="O52" s="9"/>
      <c r="P52" s="9"/>
    </row>
    <row r="53" spans="1:16" ht="11.25" customHeight="1">
      <c r="A53" s="118"/>
      <c r="B53" s="100"/>
      <c r="C53" s="100" t="s">
        <v>14</v>
      </c>
      <c r="D53" s="100">
        <v>244298</v>
      </c>
      <c r="E53" s="336">
        <v>169428979692</v>
      </c>
      <c r="F53" s="336">
        <v>111825325888</v>
      </c>
      <c r="G53" s="124">
        <v>0.66001298060865388</v>
      </c>
      <c r="H53" s="121">
        <v>139.71482044382552</v>
      </c>
      <c r="I53" s="100">
        <v>693534.0432258962</v>
      </c>
      <c r="J53" s="100">
        <v>457741.47102309472</v>
      </c>
      <c r="K53" s="8"/>
      <c r="L53" s="9"/>
      <c r="M53" s="9"/>
      <c r="N53" s="9"/>
      <c r="O53" s="9"/>
      <c r="P53" s="9"/>
    </row>
    <row r="54" spans="1:16" ht="11.25" customHeight="1">
      <c r="B54" s="99" t="s">
        <v>25</v>
      </c>
      <c r="C54" s="99" t="s">
        <v>101</v>
      </c>
      <c r="D54" s="99">
        <v>20915</v>
      </c>
      <c r="E54" s="335">
        <v>2547898728</v>
      </c>
      <c r="F54" s="335">
        <v>1509590751</v>
      </c>
      <c r="G54" s="123">
        <v>0.59248459697806322</v>
      </c>
      <c r="H54" s="120">
        <v>11.961356497321349</v>
      </c>
      <c r="I54" s="99">
        <v>121821.5982787473</v>
      </c>
      <c r="J54" s="99">
        <v>72177.420559407125</v>
      </c>
      <c r="K54" s="8"/>
      <c r="L54" s="9"/>
      <c r="M54" s="9"/>
      <c r="N54" s="9"/>
      <c r="O54" s="9"/>
      <c r="P54" s="9"/>
    </row>
    <row r="55" spans="1:16" ht="11.25" customHeight="1">
      <c r="B55" s="99"/>
      <c r="C55" s="99" t="s">
        <v>57</v>
      </c>
      <c r="D55" s="99">
        <v>681796</v>
      </c>
      <c r="E55" s="335">
        <v>198069758589</v>
      </c>
      <c r="F55" s="335">
        <v>161604579473</v>
      </c>
      <c r="G55" s="123">
        <v>0.8158972910566008</v>
      </c>
      <c r="H55" s="120">
        <v>389.92134900538878</v>
      </c>
      <c r="I55" s="99">
        <v>290511.76391325262</v>
      </c>
      <c r="J55" s="99">
        <v>237027.7611968976</v>
      </c>
      <c r="K55" s="8"/>
      <c r="L55" s="9"/>
      <c r="M55" s="9"/>
      <c r="N55" s="9"/>
      <c r="O55" s="9"/>
      <c r="P55" s="9"/>
    </row>
    <row r="56" spans="1:16" ht="11.25" customHeight="1">
      <c r="B56" s="99"/>
      <c r="C56" s="99" t="s">
        <v>58</v>
      </c>
      <c r="D56" s="99">
        <v>343018</v>
      </c>
      <c r="E56" s="335">
        <v>109051098963</v>
      </c>
      <c r="F56" s="335">
        <v>80586546066</v>
      </c>
      <c r="G56" s="123">
        <v>0.73897967863067793</v>
      </c>
      <c r="H56" s="120">
        <v>196.17310939508366</v>
      </c>
      <c r="I56" s="99">
        <v>317916.54946096125</v>
      </c>
      <c r="J56" s="99">
        <v>234933.86955203518</v>
      </c>
      <c r="K56" s="8"/>
      <c r="L56" s="9"/>
      <c r="M56" s="9"/>
      <c r="N56" s="9"/>
      <c r="O56" s="9"/>
      <c r="P56" s="9"/>
    </row>
    <row r="57" spans="1:16" ht="11.25" customHeight="1">
      <c r="B57" s="99"/>
      <c r="C57" s="99" t="s">
        <v>163</v>
      </c>
      <c r="D57" s="99">
        <v>104892</v>
      </c>
      <c r="E57" s="335">
        <v>31830599310</v>
      </c>
      <c r="F57" s="335">
        <v>16562457314</v>
      </c>
      <c r="G57" s="123">
        <v>0.52033130613399059</v>
      </c>
      <c r="H57" s="120">
        <v>59.988075817213996</v>
      </c>
      <c r="I57" s="99">
        <v>303460.69585859741</v>
      </c>
      <c r="J57" s="99">
        <v>157900.10023643367</v>
      </c>
      <c r="K57" s="8"/>
      <c r="L57" s="9"/>
      <c r="M57" s="9"/>
      <c r="N57" s="9"/>
      <c r="O57" s="9"/>
      <c r="P57" s="9"/>
    </row>
    <row r="58" spans="1:16" ht="11.25" customHeight="1">
      <c r="A58" s="99"/>
      <c r="B58" s="99"/>
      <c r="C58" s="99" t="s">
        <v>59</v>
      </c>
      <c r="D58" s="99">
        <v>87170</v>
      </c>
      <c r="E58" s="335">
        <v>14782276595</v>
      </c>
      <c r="F58" s="335">
        <v>2918152274</v>
      </c>
      <c r="G58" s="123">
        <v>0.19740885345001893</v>
      </c>
      <c r="H58" s="120">
        <v>49.852806400741187</v>
      </c>
      <c r="I58" s="99">
        <v>169579.86228060111</v>
      </c>
      <c r="J58" s="99">
        <v>33476.566181025584</v>
      </c>
      <c r="K58" s="8"/>
      <c r="L58" s="9"/>
      <c r="M58" s="9"/>
      <c r="N58" s="9"/>
      <c r="O58" s="9"/>
      <c r="P58" s="9"/>
    </row>
    <row r="59" spans="1:16" ht="11.25" customHeight="1">
      <c r="A59" s="20"/>
      <c r="B59" s="99"/>
      <c r="C59" s="99" t="s">
        <v>257</v>
      </c>
      <c r="D59" s="99">
        <v>2384</v>
      </c>
      <c r="E59" s="335">
        <v>3033880663</v>
      </c>
      <c r="F59" s="335">
        <v>738407350</v>
      </c>
      <c r="G59" s="123">
        <v>0.24338707814230201</v>
      </c>
      <c r="H59" s="120">
        <v>1.3634173506867844</v>
      </c>
      <c r="I59" s="99">
        <v>1272600.9492449665</v>
      </c>
      <c r="J59" s="99">
        <v>309734.62667785236</v>
      </c>
      <c r="K59" s="8"/>
      <c r="L59" s="9"/>
      <c r="M59" s="9"/>
      <c r="N59" s="9"/>
      <c r="O59" s="9"/>
      <c r="P59" s="9"/>
    </row>
    <row r="60" spans="1:16" ht="11.25" customHeight="1">
      <c r="A60" s="20"/>
      <c r="B60" s="99"/>
      <c r="C60" s="99" t="s">
        <v>60</v>
      </c>
      <c r="D60" s="99">
        <v>13730</v>
      </c>
      <c r="E60" s="335">
        <v>3280000072</v>
      </c>
      <c r="F60" s="335">
        <v>2001876658</v>
      </c>
      <c r="G60" s="123">
        <v>0.61032823599279484</v>
      </c>
      <c r="H60" s="120">
        <v>7.8522316379738033</v>
      </c>
      <c r="I60" s="99">
        <v>238892.94042243264</v>
      </c>
      <c r="J60" s="99">
        <v>145803.10691915514</v>
      </c>
      <c r="K60" s="8"/>
      <c r="L60" s="9"/>
      <c r="M60" s="9"/>
      <c r="N60" s="9"/>
      <c r="O60" s="9"/>
      <c r="P60" s="9"/>
    </row>
    <row r="61" spans="1:16" ht="11.25" customHeight="1">
      <c r="A61" s="97"/>
      <c r="B61" s="99"/>
      <c r="C61" s="99" t="s">
        <v>70</v>
      </c>
      <c r="D61" s="99">
        <v>3824</v>
      </c>
      <c r="E61" s="335">
        <v>177311986</v>
      </c>
      <c r="F61" s="335">
        <v>142442665</v>
      </c>
      <c r="G61" s="123">
        <v>0.80334481730975593</v>
      </c>
      <c r="H61" s="120">
        <v>2.1869580323096742</v>
      </c>
      <c r="I61" s="99">
        <v>46368.197175732217</v>
      </c>
      <c r="J61" s="99">
        <v>37249.650889121338</v>
      </c>
      <c r="K61" s="8"/>
      <c r="L61" s="9"/>
      <c r="M61" s="9"/>
      <c r="N61" s="9"/>
      <c r="O61" s="9"/>
      <c r="P61" s="9"/>
    </row>
    <row r="62" spans="1:16" ht="11.25" customHeight="1">
      <c r="A62" s="20"/>
      <c r="B62" s="99"/>
      <c r="C62" s="99" t="s">
        <v>98</v>
      </c>
      <c r="D62" s="99">
        <v>19141</v>
      </c>
      <c r="E62" s="335">
        <v>485388090</v>
      </c>
      <c r="F62" s="335">
        <v>323021681</v>
      </c>
      <c r="G62" s="123">
        <v>0.66549156778857099</v>
      </c>
      <c r="H62" s="120">
        <v>10.946800129822039</v>
      </c>
      <c r="I62" s="99">
        <v>25358.554411995192</v>
      </c>
      <c r="J62" s="99">
        <v>16875.904132490465</v>
      </c>
      <c r="K62" s="8"/>
      <c r="L62" s="9"/>
      <c r="M62" s="9"/>
      <c r="N62" s="9"/>
      <c r="O62" s="9"/>
      <c r="P62" s="9"/>
    </row>
    <row r="63" spans="1:16" ht="11.25" customHeight="1">
      <c r="B63" s="99"/>
      <c r="C63" s="99" t="s">
        <v>103</v>
      </c>
      <c r="D63" s="99">
        <v>119</v>
      </c>
      <c r="E63" s="335">
        <v>17349130</v>
      </c>
      <c r="F63" s="335">
        <v>5582768</v>
      </c>
      <c r="G63" s="123">
        <v>0.32178950760066932</v>
      </c>
      <c r="H63" s="120">
        <v>6.8056486884113809E-2</v>
      </c>
      <c r="I63" s="99">
        <v>145791.00840336134</v>
      </c>
      <c r="J63" s="99">
        <v>46914.016806722691</v>
      </c>
      <c r="K63" s="8"/>
      <c r="L63" s="9"/>
      <c r="M63" s="9"/>
      <c r="N63" s="9"/>
      <c r="O63" s="9"/>
      <c r="P63" s="9"/>
    </row>
    <row r="64" spans="1:16" ht="11.25" customHeight="1">
      <c r="B64" s="99"/>
      <c r="C64" s="99" t="s">
        <v>259</v>
      </c>
      <c r="D64" s="99">
        <v>1252</v>
      </c>
      <c r="E64" s="335">
        <v>56770615</v>
      </c>
      <c r="F64" s="335">
        <v>23196091</v>
      </c>
      <c r="G64" s="123">
        <v>0.40859326607612056</v>
      </c>
      <c r="H64" s="120">
        <v>0.71602287041101254</v>
      </c>
      <c r="I64" s="99">
        <v>45343.941693290733</v>
      </c>
      <c r="J64" s="99">
        <v>18527.229233226837</v>
      </c>
      <c r="K64" s="8"/>
      <c r="L64" s="9"/>
      <c r="M64" s="9"/>
      <c r="N64" s="9"/>
      <c r="O64" s="9"/>
      <c r="P64" s="9"/>
    </row>
    <row r="65" spans="1:16" ht="11.25" customHeight="1">
      <c r="B65" s="99"/>
      <c r="C65" s="99" t="s">
        <v>260</v>
      </c>
      <c r="D65" s="99">
        <v>76</v>
      </c>
      <c r="E65" s="335">
        <v>2301448</v>
      </c>
      <c r="F65" s="335">
        <v>498585</v>
      </c>
      <c r="G65" s="123">
        <v>0.21663969813786799</v>
      </c>
      <c r="H65" s="120">
        <v>4.3464647085652522E-2</v>
      </c>
      <c r="I65" s="99">
        <v>30282.21052631579</v>
      </c>
      <c r="J65" s="99">
        <v>6560.3289473684208</v>
      </c>
      <c r="K65" s="8"/>
      <c r="L65" s="9"/>
      <c r="M65" s="9"/>
      <c r="N65" s="9"/>
      <c r="O65" s="9"/>
      <c r="P65" s="9"/>
    </row>
    <row r="66" spans="1:16" ht="11.25" customHeight="1">
      <c r="B66" s="99"/>
      <c r="C66" s="99" t="s">
        <v>261</v>
      </c>
      <c r="D66" s="99">
        <v>240</v>
      </c>
      <c r="E66" s="335">
        <v>7339086</v>
      </c>
      <c r="F66" s="335">
        <v>1265512</v>
      </c>
      <c r="G66" s="123">
        <v>0.17243455111440306</v>
      </c>
      <c r="H66" s="120">
        <v>0.13725678027048166</v>
      </c>
      <c r="I66" s="99">
        <v>30579.525000000001</v>
      </c>
      <c r="J66" s="99">
        <v>5272.9666666666662</v>
      </c>
      <c r="K66" s="8"/>
      <c r="L66" s="9"/>
      <c r="M66" s="9"/>
      <c r="N66" s="9"/>
      <c r="O66" s="9"/>
      <c r="P66" s="9"/>
    </row>
    <row r="67" spans="1:16" ht="11.25" customHeight="1">
      <c r="A67" s="118"/>
      <c r="B67" s="100"/>
      <c r="C67" s="100" t="s">
        <v>14</v>
      </c>
      <c r="D67" s="100">
        <v>1278557</v>
      </c>
      <c r="E67" s="336">
        <v>363341973275</v>
      </c>
      <c r="F67" s="336">
        <v>266417617188</v>
      </c>
      <c r="G67" s="124">
        <v>0.7332420606037674</v>
      </c>
      <c r="H67" s="121">
        <v>731.21090505119241</v>
      </c>
      <c r="I67" s="100">
        <v>284181.28661842999</v>
      </c>
      <c r="J67" s="100">
        <v>208373.67218512745</v>
      </c>
      <c r="K67" s="8"/>
      <c r="L67" s="9"/>
      <c r="M67" s="9"/>
      <c r="N67" s="9"/>
      <c r="O67" s="9"/>
      <c r="P67" s="9"/>
    </row>
    <row r="68" spans="1:16" ht="11.25" customHeight="1">
      <c r="A68" s="118"/>
      <c r="B68" s="99" t="s">
        <v>97</v>
      </c>
      <c r="C68" s="99" t="s">
        <v>93</v>
      </c>
      <c r="D68" s="99">
        <v>6227197</v>
      </c>
      <c r="E68" s="335">
        <v>166289582043</v>
      </c>
      <c r="F68" s="335">
        <v>156746970306</v>
      </c>
      <c r="G68" s="123">
        <v>0.94261449442736334</v>
      </c>
      <c r="H68" s="120">
        <v>3561.3542097083437</v>
      </c>
      <c r="I68" s="99">
        <v>26703.761265782985</v>
      </c>
      <c r="J68" s="99">
        <v>25171.352424855035</v>
      </c>
      <c r="K68" s="8"/>
      <c r="L68" s="9"/>
      <c r="M68" s="9"/>
      <c r="N68" s="9"/>
      <c r="O68" s="9"/>
      <c r="P68" s="9"/>
    </row>
    <row r="69" spans="1:16" ht="11.25" customHeight="1">
      <c r="A69" s="118"/>
      <c r="B69" s="99"/>
      <c r="C69" s="99" t="s">
        <v>96</v>
      </c>
      <c r="D69" s="99">
        <v>2362228</v>
      </c>
      <c r="E69" s="335">
        <v>144709140441</v>
      </c>
      <c r="F69" s="335">
        <v>106330788295</v>
      </c>
      <c r="G69" s="123">
        <v>0.7347897166064129</v>
      </c>
      <c r="H69" s="120">
        <v>1350.9658731032473</v>
      </c>
      <c r="I69" s="99">
        <v>61259.599175439456</v>
      </c>
      <c r="J69" s="99">
        <v>45012.923517543604</v>
      </c>
      <c r="K69" s="8"/>
      <c r="L69" s="9"/>
      <c r="M69" s="9"/>
      <c r="N69" s="9"/>
      <c r="O69" s="9"/>
      <c r="P69" s="9"/>
    </row>
    <row r="70" spans="1:16" ht="11.25" customHeight="1">
      <c r="A70" s="118"/>
      <c r="B70" s="99"/>
      <c r="C70" s="99" t="s">
        <v>87</v>
      </c>
      <c r="D70" s="99">
        <v>988232</v>
      </c>
      <c r="E70" s="335">
        <v>153330192130</v>
      </c>
      <c r="F70" s="335">
        <v>127579171216</v>
      </c>
      <c r="G70" s="123">
        <v>0.83205511871942894</v>
      </c>
      <c r="H70" s="120">
        <v>565.1730936677443</v>
      </c>
      <c r="I70" s="99">
        <v>155156.06874701488</v>
      </c>
      <c r="J70" s="99">
        <v>129098.40120133734</v>
      </c>
      <c r="K70" s="8"/>
      <c r="L70" s="9"/>
      <c r="M70" s="9"/>
      <c r="N70" s="9"/>
      <c r="O70" s="9"/>
      <c r="P70" s="9"/>
    </row>
    <row r="71" spans="1:16" ht="11.25" customHeight="1">
      <c r="A71" s="118"/>
      <c r="B71" s="99"/>
      <c r="C71" s="99" t="s">
        <v>61</v>
      </c>
      <c r="D71" s="99">
        <v>44695</v>
      </c>
      <c r="E71" s="335">
        <v>2629158113</v>
      </c>
      <c r="F71" s="335">
        <v>1854999275</v>
      </c>
      <c r="G71" s="123">
        <v>0.70554877085096779</v>
      </c>
      <c r="H71" s="120">
        <v>25.56121580912157</v>
      </c>
      <c r="I71" s="99">
        <v>58824.434791363688</v>
      </c>
      <c r="J71" s="99">
        <v>41503.507663049561</v>
      </c>
      <c r="K71" s="8"/>
      <c r="L71" s="9"/>
      <c r="M71" s="9"/>
      <c r="N71" s="9"/>
      <c r="O71" s="9"/>
      <c r="P71" s="9"/>
    </row>
    <row r="72" spans="1:16" ht="11.25" customHeight="1">
      <c r="A72" s="118"/>
      <c r="B72" s="99"/>
      <c r="C72" s="99" t="s">
        <v>94</v>
      </c>
      <c r="D72" s="99">
        <v>29623</v>
      </c>
      <c r="E72" s="335">
        <v>55905008796</v>
      </c>
      <c r="F72" s="335">
        <v>42191856062</v>
      </c>
      <c r="G72" s="123">
        <v>0.75470618770421916</v>
      </c>
      <c r="H72" s="120">
        <v>16.941490008135322</v>
      </c>
      <c r="I72" s="99">
        <v>1887216.3115147015</v>
      </c>
      <c r="J72" s="99">
        <v>1424293.8278364784</v>
      </c>
      <c r="K72" s="8"/>
      <c r="L72" s="9"/>
      <c r="M72" s="9"/>
      <c r="N72" s="9"/>
      <c r="O72" s="9"/>
      <c r="P72" s="9"/>
    </row>
    <row r="73" spans="1:16" ht="11.25" customHeight="1">
      <c r="A73" s="118"/>
      <c r="B73" s="99"/>
      <c r="C73" s="99" t="s">
        <v>95</v>
      </c>
      <c r="D73" s="99">
        <v>900</v>
      </c>
      <c r="E73" s="335">
        <v>319391517</v>
      </c>
      <c r="F73" s="335">
        <v>148773891</v>
      </c>
      <c r="G73" s="123">
        <v>0.46580414031472228</v>
      </c>
      <c r="H73" s="120">
        <v>0.51471292601430618</v>
      </c>
      <c r="I73" s="99">
        <v>354879.46333333332</v>
      </c>
      <c r="J73" s="99">
        <v>165304.32333333333</v>
      </c>
      <c r="K73" s="8"/>
      <c r="L73" s="9"/>
      <c r="M73" s="9"/>
      <c r="N73" s="9"/>
      <c r="O73" s="9"/>
      <c r="P73" s="9"/>
    </row>
    <row r="74" spans="1:16" ht="11.25" customHeight="1">
      <c r="A74" s="118"/>
      <c r="B74" s="99"/>
      <c r="C74" s="99" t="s">
        <v>161</v>
      </c>
      <c r="D74" s="99">
        <v>765758</v>
      </c>
      <c r="E74" s="335">
        <v>64300009362</v>
      </c>
      <c r="F74" s="335">
        <v>33796121874</v>
      </c>
      <c r="G74" s="123">
        <v>0.52560057470182608</v>
      </c>
      <c r="H74" s="120">
        <v>437.93948977651451</v>
      </c>
      <c r="I74" s="99">
        <v>83969.099065239934</v>
      </c>
      <c r="J74" s="99">
        <v>44134.20672588468</v>
      </c>
      <c r="K74" s="8"/>
      <c r="L74" s="21"/>
      <c r="M74" s="9"/>
      <c r="N74" s="9"/>
      <c r="O74" s="9"/>
      <c r="P74" s="9"/>
    </row>
    <row r="75" spans="1:16" ht="11.25" customHeight="1">
      <c r="A75" s="118"/>
      <c r="B75" s="99"/>
      <c r="C75" s="100" t="s">
        <v>14</v>
      </c>
      <c r="D75" s="100">
        <v>10418633</v>
      </c>
      <c r="E75" s="336">
        <v>587482482402</v>
      </c>
      <c r="F75" s="336">
        <v>468648680919</v>
      </c>
      <c r="G75" s="124">
        <v>0.79772366829197661</v>
      </c>
      <c r="H75" s="121">
        <v>5958.4500849991209</v>
      </c>
      <c r="I75" s="100">
        <v>56387.674122123317</v>
      </c>
      <c r="J75" s="100">
        <v>44981.782247152769</v>
      </c>
      <c r="K75" s="8"/>
      <c r="L75" s="21"/>
      <c r="M75" s="9"/>
      <c r="N75" s="9"/>
      <c r="O75" s="9"/>
      <c r="P75" s="9"/>
    </row>
    <row r="76" spans="1:16" ht="11.25" customHeight="1">
      <c r="A76" s="118"/>
      <c r="B76" s="99" t="s">
        <v>164</v>
      </c>
      <c r="C76" s="110" t="s">
        <v>165</v>
      </c>
      <c r="D76" s="99">
        <v>71</v>
      </c>
      <c r="E76" s="335">
        <v>116215085</v>
      </c>
      <c r="F76" s="335">
        <v>50973069</v>
      </c>
      <c r="G76" s="292">
        <v>0.43860974674673259</v>
      </c>
      <c r="H76" s="120">
        <v>4.0605130830017488E-2</v>
      </c>
      <c r="I76" s="99">
        <v>1636832.1830985916</v>
      </c>
      <c r="J76" s="99">
        <v>717930.54929577466</v>
      </c>
      <c r="K76" s="8"/>
      <c r="L76" s="21"/>
      <c r="M76" s="9"/>
      <c r="N76" s="9"/>
      <c r="O76" s="9"/>
      <c r="P76" s="9"/>
    </row>
    <row r="77" spans="1:16" ht="11.25" customHeight="1">
      <c r="A77" s="118"/>
      <c r="B77" s="99"/>
      <c r="C77" s="110" t="s">
        <v>166</v>
      </c>
      <c r="D77" s="99">
        <v>1375</v>
      </c>
      <c r="E77" s="335">
        <v>5381486540</v>
      </c>
      <c r="F77" s="335">
        <v>2912006955</v>
      </c>
      <c r="G77" s="123">
        <v>0.54111571837174943</v>
      </c>
      <c r="H77" s="120">
        <v>0.78636697029963443</v>
      </c>
      <c r="I77" s="99">
        <v>3913808.3927272726</v>
      </c>
      <c r="J77" s="99">
        <v>2117823.2400000002</v>
      </c>
      <c r="K77" s="8"/>
      <c r="L77" s="21"/>
      <c r="M77" s="9"/>
      <c r="N77" s="9"/>
      <c r="O77" s="9"/>
      <c r="P77" s="9"/>
    </row>
    <row r="78" spans="1:16" ht="11.25" customHeight="1">
      <c r="A78" s="118"/>
      <c r="B78" s="99"/>
      <c r="C78" s="113" t="s">
        <v>167</v>
      </c>
      <c r="D78" s="99">
        <v>4920</v>
      </c>
      <c r="E78" s="335">
        <v>9790674584</v>
      </c>
      <c r="F78" s="335">
        <v>5393683844</v>
      </c>
      <c r="G78" s="123">
        <v>0.55090012416656176</v>
      </c>
      <c r="H78" s="120">
        <v>2.8137639955448734</v>
      </c>
      <c r="I78" s="99">
        <v>1989974.5089430895</v>
      </c>
      <c r="J78" s="99">
        <v>1096277.2040650407</v>
      </c>
      <c r="K78" s="8"/>
      <c r="L78" s="21"/>
      <c r="M78" s="9"/>
      <c r="N78" s="9"/>
      <c r="O78" s="9"/>
      <c r="P78" s="9"/>
    </row>
    <row r="79" spans="1:16" ht="11.25" customHeight="1">
      <c r="A79" s="118"/>
      <c r="B79" s="99"/>
      <c r="C79" s="100" t="s">
        <v>14</v>
      </c>
      <c r="D79" s="100">
        <v>6366</v>
      </c>
      <c r="E79" s="336">
        <v>15288376209</v>
      </c>
      <c r="F79" s="336">
        <v>8356663868</v>
      </c>
      <c r="G79" s="124">
        <v>0.54660244840655992</v>
      </c>
      <c r="H79" s="121">
        <v>3.6407360966745257</v>
      </c>
      <c r="I79" s="100">
        <v>2401567.1079170592</v>
      </c>
      <c r="J79" s="100">
        <v>1312702.4612001257</v>
      </c>
      <c r="K79" s="8"/>
      <c r="L79" s="21"/>
      <c r="M79" s="9"/>
      <c r="N79" s="9"/>
      <c r="O79" s="9"/>
      <c r="P79" s="9"/>
    </row>
    <row r="80" spans="1:16" ht="11.25" customHeight="1">
      <c r="A80" s="118"/>
      <c r="B80" s="99" t="s">
        <v>168</v>
      </c>
      <c r="C80" s="99" t="s">
        <v>169</v>
      </c>
      <c r="D80" s="99">
        <v>779</v>
      </c>
      <c r="E80" s="335">
        <v>158116596</v>
      </c>
      <c r="F80" s="335">
        <v>113828932</v>
      </c>
      <c r="G80" s="123">
        <v>0.71990502502343268</v>
      </c>
      <c r="H80" s="120">
        <v>0.44551263262793833</v>
      </c>
      <c r="I80" s="99">
        <v>202973.80744544289</v>
      </c>
      <c r="J80" s="99">
        <v>146121.86392811296</v>
      </c>
      <c r="K80" s="8"/>
      <c r="L80" s="21"/>
      <c r="M80" s="9"/>
      <c r="N80" s="9"/>
      <c r="O80" s="9"/>
      <c r="P80" s="9"/>
    </row>
    <row r="81" spans="1:22" ht="11.25" customHeight="1">
      <c r="A81" s="118"/>
      <c r="B81" s="100"/>
      <c r="C81" s="99" t="s">
        <v>262</v>
      </c>
      <c r="D81" s="99">
        <v>2</v>
      </c>
      <c r="E81" s="335">
        <v>25120333</v>
      </c>
      <c r="F81" s="335">
        <v>13866423</v>
      </c>
      <c r="G81" s="123">
        <v>0.55199996751635416</v>
      </c>
      <c r="H81" s="120">
        <v>1.1438065022540138E-3</v>
      </c>
      <c r="I81" s="99">
        <v>12560166.5</v>
      </c>
      <c r="J81" s="99">
        <v>6933211.5</v>
      </c>
      <c r="K81" s="8"/>
      <c r="L81" s="21"/>
      <c r="M81" s="9"/>
      <c r="N81" s="9"/>
      <c r="O81" s="9"/>
      <c r="P81" s="9"/>
    </row>
    <row r="82" spans="1:22" ht="11.25" customHeight="1">
      <c r="A82" s="118"/>
      <c r="B82" s="100"/>
      <c r="C82" s="99" t="s">
        <v>235</v>
      </c>
      <c r="D82" s="99">
        <v>1037</v>
      </c>
      <c r="E82" s="335">
        <v>116228170</v>
      </c>
      <c r="F82" s="335">
        <v>43527613</v>
      </c>
      <c r="G82" s="123">
        <v>0.3745014052961515</v>
      </c>
      <c r="H82" s="120">
        <v>0.59306367141870608</v>
      </c>
      <c r="I82" s="99">
        <v>112081.1668273867</v>
      </c>
      <c r="J82" s="99">
        <v>41974.554484088716</v>
      </c>
      <c r="K82" s="8"/>
      <c r="L82" s="21"/>
      <c r="M82" s="9"/>
      <c r="N82" s="9"/>
      <c r="O82" s="9"/>
      <c r="P82" s="9"/>
    </row>
    <row r="83" spans="1:22" ht="11.25" customHeight="1">
      <c r="A83" s="118"/>
      <c r="B83" s="100"/>
      <c r="C83" s="99" t="s">
        <v>263</v>
      </c>
      <c r="D83" s="99">
        <v>16</v>
      </c>
      <c r="E83" s="335">
        <v>1403000</v>
      </c>
      <c r="F83" s="335">
        <v>736017</v>
      </c>
      <c r="G83" s="123">
        <v>0.52460228082679972</v>
      </c>
      <c r="H83" s="120">
        <v>9.1504520180321104E-3</v>
      </c>
      <c r="I83" s="99">
        <v>87687.5</v>
      </c>
      <c r="J83" s="99">
        <v>46001.0625</v>
      </c>
      <c r="K83" s="8"/>
      <c r="L83" s="21"/>
      <c r="M83" s="9"/>
      <c r="N83" s="9"/>
      <c r="O83" s="9"/>
      <c r="P83" s="9"/>
    </row>
    <row r="84" spans="1:22" ht="11.25" customHeight="1">
      <c r="A84" s="118"/>
      <c r="B84" s="100"/>
      <c r="C84" s="100" t="s">
        <v>14</v>
      </c>
      <c r="D84" s="100">
        <v>1834</v>
      </c>
      <c r="E84" s="336">
        <v>300868099</v>
      </c>
      <c r="F84" s="336">
        <v>171958985</v>
      </c>
      <c r="G84" s="124">
        <v>0.57154276432610429</v>
      </c>
      <c r="H84" s="121">
        <v>1.0488705625669306</v>
      </c>
      <c r="I84" s="100">
        <v>164050.21755725192</v>
      </c>
      <c r="J84" s="100">
        <v>93761.714830970552</v>
      </c>
      <c r="K84" s="8"/>
      <c r="L84" s="21"/>
      <c r="M84" s="9"/>
      <c r="N84" s="9"/>
      <c r="O84" s="9"/>
      <c r="P84" s="9"/>
    </row>
    <row r="85" spans="1:22" ht="11.25" customHeight="1">
      <c r="A85" s="118"/>
      <c r="B85" s="100"/>
      <c r="C85" s="99" t="s">
        <v>15</v>
      </c>
      <c r="D85" s="99">
        <v>1035045</v>
      </c>
      <c r="E85" s="335">
        <v>35559043074</v>
      </c>
      <c r="F85" s="335">
        <v>24501636542</v>
      </c>
      <c r="G85" s="123">
        <v>0.68904094215952238</v>
      </c>
      <c r="H85" s="120">
        <v>591.94560056275282</v>
      </c>
      <c r="I85" s="99">
        <v>34355.069657840962</v>
      </c>
      <c r="J85" s="99">
        <v>23672.049564994759</v>
      </c>
      <c r="K85" s="8"/>
      <c r="L85" s="21"/>
      <c r="M85" s="9"/>
      <c r="N85" s="9"/>
      <c r="O85" s="9"/>
      <c r="P85" s="9"/>
    </row>
    <row r="86" spans="1:22" s="57" customFormat="1" ht="11.25" customHeight="1">
      <c r="A86" s="294"/>
      <c r="B86" s="102"/>
      <c r="C86" s="102" t="s">
        <v>173</v>
      </c>
      <c r="D86" s="102">
        <v>41952352</v>
      </c>
      <c r="E86" s="331">
        <v>1923240069072</v>
      </c>
      <c r="F86" s="331">
        <v>1340937098597</v>
      </c>
      <c r="G86" s="125">
        <v>0.69722814128140942</v>
      </c>
      <c r="H86" s="126">
        <v>23992.686501224587</v>
      </c>
      <c r="I86" s="102">
        <v>45843.43850547402</v>
      </c>
      <c r="J86" s="102">
        <v>31963.335419120245</v>
      </c>
      <c r="K86" s="62"/>
      <c r="L86" s="21"/>
      <c r="M86" s="21"/>
      <c r="N86" s="21"/>
      <c r="O86" s="21"/>
      <c r="P86" s="21"/>
      <c r="Q86" s="20"/>
      <c r="R86" s="20"/>
    </row>
    <row r="87" spans="1:22" s="57" customFormat="1" ht="11.25" customHeight="1">
      <c r="A87" s="2"/>
      <c r="B87" s="105"/>
      <c r="C87" s="105"/>
      <c r="D87" s="105"/>
      <c r="E87" s="180"/>
      <c r="F87" s="180"/>
      <c r="G87" s="194"/>
      <c r="H87" s="138"/>
      <c r="I87" s="105"/>
      <c r="J87" s="105"/>
      <c r="K87" s="62"/>
      <c r="L87" s="21"/>
      <c r="M87" s="21"/>
      <c r="N87" s="21"/>
      <c r="O87" s="21"/>
      <c r="P87" s="21"/>
      <c r="Q87" s="20"/>
      <c r="R87" s="20"/>
    </row>
    <row r="88" spans="1:22" s="57" customFormat="1" ht="11.25" customHeight="1">
      <c r="A88" s="2"/>
      <c r="B88" s="105"/>
      <c r="C88" s="105"/>
      <c r="D88" s="105"/>
      <c r="E88" s="180"/>
      <c r="F88" s="180"/>
      <c r="G88" s="194"/>
      <c r="H88" s="138"/>
      <c r="I88" s="105"/>
      <c r="J88" s="105"/>
      <c r="K88" s="62"/>
      <c r="L88" s="21"/>
      <c r="M88" s="21"/>
      <c r="N88" s="21"/>
      <c r="O88" s="21"/>
      <c r="P88" s="21"/>
      <c r="Q88" s="20"/>
      <c r="R88" s="20"/>
    </row>
    <row r="89" spans="1:22" s="53" customFormat="1" ht="11.65" customHeight="1">
      <c r="A89" s="353" t="s">
        <v>188</v>
      </c>
      <c r="B89" s="353"/>
      <c r="C89" s="353"/>
      <c r="D89" s="353"/>
      <c r="E89" s="353"/>
      <c r="F89" s="353"/>
      <c r="G89" s="353"/>
      <c r="H89" s="353"/>
      <c r="I89" s="353"/>
      <c r="J89" s="353"/>
      <c r="K89" s="166"/>
      <c r="L89" s="78"/>
      <c r="M89" s="166"/>
      <c r="N89" s="166"/>
      <c r="O89" s="166"/>
      <c r="P89" s="166"/>
      <c r="Q89" s="166"/>
      <c r="R89" s="166"/>
      <c r="S89" s="166"/>
      <c r="T89" s="166"/>
      <c r="U89" s="166"/>
      <c r="V89" s="166"/>
    </row>
    <row r="90" spans="1:22" s="53" customFormat="1" ht="11.65" customHeight="1">
      <c r="A90" s="353" t="s">
        <v>224</v>
      </c>
      <c r="B90" s="353"/>
      <c r="C90" s="353"/>
      <c r="D90" s="353"/>
      <c r="E90" s="353"/>
      <c r="F90" s="353"/>
      <c r="G90" s="353"/>
      <c r="H90" s="353"/>
      <c r="I90" s="353"/>
      <c r="J90" s="353"/>
      <c r="K90" s="166"/>
      <c r="L90" s="78"/>
      <c r="M90" s="166"/>
      <c r="N90" s="166"/>
      <c r="O90" s="166"/>
      <c r="P90" s="166"/>
      <c r="Q90" s="166"/>
      <c r="R90" s="166"/>
      <c r="S90" s="166"/>
      <c r="T90" s="166"/>
      <c r="U90" s="166"/>
      <c r="V90" s="166"/>
    </row>
    <row r="91" spans="1:22" s="53" customFormat="1" ht="11.65" customHeight="1">
      <c r="A91" s="167"/>
      <c r="B91" s="167"/>
      <c r="C91" s="167"/>
      <c r="D91" s="167"/>
      <c r="E91" s="167"/>
      <c r="F91" s="167"/>
      <c r="G91" s="167"/>
      <c r="H91" s="167"/>
      <c r="I91" s="167"/>
      <c r="J91" s="167"/>
      <c r="K91" s="166"/>
      <c r="L91" s="78"/>
      <c r="M91" s="166"/>
      <c r="N91" s="166"/>
      <c r="O91" s="166"/>
      <c r="P91" s="166"/>
      <c r="Q91" s="166"/>
      <c r="R91" s="166"/>
      <c r="S91" s="166"/>
      <c r="T91" s="166"/>
      <c r="U91" s="166"/>
      <c r="V91" s="166"/>
    </row>
    <row r="92" spans="1:22" s="57" customFormat="1" ht="11.25" customHeight="1">
      <c r="A92" s="78"/>
      <c r="B92" s="78"/>
      <c r="C92" s="78"/>
      <c r="D92" s="78"/>
      <c r="E92" s="78"/>
      <c r="F92" s="78"/>
      <c r="G92" s="78"/>
      <c r="H92" s="78"/>
      <c r="I92" s="78"/>
      <c r="J92" s="78"/>
      <c r="K92" s="62"/>
      <c r="L92" s="9"/>
      <c r="M92" s="21"/>
      <c r="N92" s="21"/>
      <c r="O92" s="21"/>
      <c r="P92" s="21"/>
      <c r="Q92" s="20"/>
      <c r="R92" s="20"/>
    </row>
    <row r="93" spans="1:22" s="78" customFormat="1" ht="12.6" customHeight="1">
      <c r="A93" s="395" t="s">
        <v>12</v>
      </c>
      <c r="B93" s="395" t="s">
        <v>68</v>
      </c>
      <c r="C93" s="395" t="s">
        <v>69</v>
      </c>
      <c r="D93" s="385" t="s">
        <v>63</v>
      </c>
      <c r="E93" s="385" t="s">
        <v>91</v>
      </c>
      <c r="F93" s="385" t="s">
        <v>92</v>
      </c>
      <c r="G93" s="385" t="s">
        <v>79</v>
      </c>
      <c r="H93" s="385" t="s">
        <v>73</v>
      </c>
      <c r="I93" s="385" t="s">
        <v>77</v>
      </c>
      <c r="J93" s="385" t="s">
        <v>78</v>
      </c>
      <c r="L93" s="53"/>
    </row>
    <row r="94" spans="1:22" s="57" customFormat="1" ht="21.75" customHeight="1">
      <c r="A94" s="396"/>
      <c r="B94" s="396"/>
      <c r="C94" s="396"/>
      <c r="D94" s="388"/>
      <c r="E94" s="388"/>
      <c r="F94" s="388"/>
      <c r="G94" s="388"/>
      <c r="H94" s="388"/>
      <c r="I94" s="388"/>
      <c r="J94" s="388"/>
      <c r="K94" s="58"/>
      <c r="L94" s="53"/>
      <c r="M94" s="58"/>
      <c r="N94" s="58"/>
      <c r="O94" s="58"/>
      <c r="P94" s="58"/>
      <c r="Q94" s="20"/>
      <c r="R94" s="20"/>
    </row>
    <row r="95" spans="1:22" ht="11.25" customHeight="1">
      <c r="A95" s="99" t="s">
        <v>128</v>
      </c>
      <c r="B95" s="99" t="s">
        <v>20</v>
      </c>
      <c r="C95" s="99" t="s">
        <v>26</v>
      </c>
      <c r="D95" s="99">
        <v>7613810</v>
      </c>
      <c r="E95" s="335">
        <v>263473268765</v>
      </c>
      <c r="F95" s="335">
        <v>161052198590</v>
      </c>
      <c r="G95" s="116">
        <v>0.61126580068222203</v>
      </c>
      <c r="H95" s="120">
        <v>5000.1847041032061</v>
      </c>
      <c r="I95" s="99">
        <v>34604.655062971098</v>
      </c>
      <c r="J95" s="99">
        <v>21152.642184399137</v>
      </c>
      <c r="K95" s="8"/>
      <c r="M95" s="9"/>
      <c r="N95" s="9"/>
      <c r="O95" s="9"/>
      <c r="P95" s="9"/>
    </row>
    <row r="96" spans="1:22" ht="11.25" customHeight="1">
      <c r="A96" s="20"/>
      <c r="B96" s="99"/>
      <c r="C96" s="99" t="s">
        <v>27</v>
      </c>
      <c r="D96" s="99">
        <v>13549</v>
      </c>
      <c r="E96" s="335">
        <v>715912517</v>
      </c>
      <c r="F96" s="335">
        <v>320677525</v>
      </c>
      <c r="G96" s="116">
        <v>0.44792836748236375</v>
      </c>
      <c r="H96" s="120">
        <v>8.897976513190418</v>
      </c>
      <c r="I96" s="99">
        <v>52838.771643663742</v>
      </c>
      <c r="J96" s="99">
        <v>23667.984722119712</v>
      </c>
      <c r="K96" s="8"/>
      <c r="M96" s="9"/>
      <c r="N96" s="9"/>
      <c r="O96" s="9"/>
      <c r="P96" s="9"/>
    </row>
    <row r="97" spans="1:27" ht="11.25" customHeight="1">
      <c r="A97" s="20"/>
      <c r="B97" s="99"/>
      <c r="C97" s="99" t="s">
        <v>28</v>
      </c>
      <c r="D97" s="99">
        <v>328906</v>
      </c>
      <c r="E97" s="335">
        <v>17041016795</v>
      </c>
      <c r="F97" s="335">
        <v>11878746766</v>
      </c>
      <c r="G97" s="116">
        <v>0.69706795720577774</v>
      </c>
      <c r="H97" s="120">
        <v>216.00102317864105</v>
      </c>
      <c r="I97" s="99">
        <v>51811.206834171462</v>
      </c>
      <c r="J97" s="99">
        <v>36115.932108261935</v>
      </c>
    </row>
    <row r="98" spans="1:27" ht="11.25" customHeight="1">
      <c r="A98" s="97"/>
      <c r="B98" s="99"/>
      <c r="C98" s="99" t="s">
        <v>162</v>
      </c>
      <c r="D98" s="99">
        <v>233512</v>
      </c>
      <c r="E98" s="335">
        <v>5882080274</v>
      </c>
      <c r="F98" s="335">
        <v>3767667814</v>
      </c>
      <c r="G98" s="116">
        <v>0.64053321928533746</v>
      </c>
      <c r="H98" s="120">
        <v>153.35333172544989</v>
      </c>
      <c r="I98" s="99">
        <v>25189.627402446127</v>
      </c>
      <c r="J98" s="99">
        <v>16134.793132686971</v>
      </c>
    </row>
    <row r="99" spans="1:27" ht="11.25" customHeight="1">
      <c r="A99" s="97"/>
      <c r="B99" s="100"/>
      <c r="C99" s="100" t="s">
        <v>14</v>
      </c>
      <c r="D99" s="100">
        <v>8189777</v>
      </c>
      <c r="E99" s="336">
        <v>287112278351</v>
      </c>
      <c r="F99" s="336">
        <v>177019290695</v>
      </c>
      <c r="G99" s="119">
        <v>0.61655075049974239</v>
      </c>
      <c r="H99" s="121">
        <v>5378.4370355204865</v>
      </c>
      <c r="I99" s="100">
        <v>35057.398797427573</v>
      </c>
      <c r="J99" s="100">
        <v>21614.66553912274</v>
      </c>
    </row>
    <row r="100" spans="1:27" ht="11.25" customHeight="1">
      <c r="B100" s="99" t="s">
        <v>21</v>
      </c>
      <c r="C100" s="99" t="s">
        <v>29</v>
      </c>
      <c r="D100" s="99">
        <v>19114713</v>
      </c>
      <c r="E100" s="335">
        <v>189026948912</v>
      </c>
      <c r="F100" s="335">
        <v>122481132970</v>
      </c>
      <c r="G100" s="116">
        <v>0.64795593260630857</v>
      </c>
      <c r="H100" s="120">
        <v>12553.12328071264</v>
      </c>
      <c r="I100" s="99">
        <v>9889.0811968769813</v>
      </c>
      <c r="J100" s="99">
        <v>6407.6888295419349</v>
      </c>
      <c r="L100" s="9"/>
    </row>
    <row r="101" spans="1:27" ht="11.25" customHeight="1">
      <c r="B101" s="99"/>
      <c r="C101" s="99" t="s">
        <v>30</v>
      </c>
      <c r="D101" s="99">
        <v>3122103</v>
      </c>
      <c r="E101" s="335">
        <v>220583135753</v>
      </c>
      <c r="F101" s="335">
        <v>134750152610</v>
      </c>
      <c r="G101" s="123">
        <v>0.61088148080770655</v>
      </c>
      <c r="H101" s="120">
        <v>2050.3652790435713</v>
      </c>
      <c r="I101" s="99">
        <v>70652.100764452684</v>
      </c>
      <c r="J101" s="99">
        <v>43160.059937164151</v>
      </c>
      <c r="L101" s="9"/>
    </row>
    <row r="102" spans="1:27" ht="11.25" customHeight="1">
      <c r="B102" s="99"/>
      <c r="C102" s="99" t="s">
        <v>31</v>
      </c>
      <c r="D102" s="99">
        <v>703294</v>
      </c>
      <c r="E102" s="335">
        <v>24049592743</v>
      </c>
      <c r="F102" s="335">
        <v>15548751665</v>
      </c>
      <c r="G102" s="123">
        <v>0.64652868891202742</v>
      </c>
      <c r="H102" s="120">
        <v>461.87124465774167</v>
      </c>
      <c r="I102" s="99">
        <v>34195.646120967904</v>
      </c>
      <c r="J102" s="99">
        <v>22108.466253089035</v>
      </c>
      <c r="L102" s="9"/>
    </row>
    <row r="103" spans="1:27" ht="11.25" customHeight="1">
      <c r="A103" s="118"/>
      <c r="B103" s="100"/>
      <c r="C103" s="100" t="s">
        <v>14</v>
      </c>
      <c r="D103" s="100">
        <v>22940110</v>
      </c>
      <c r="E103" s="336">
        <v>433659677408</v>
      </c>
      <c r="F103" s="336">
        <v>272780037245</v>
      </c>
      <c r="G103" s="124">
        <v>0.62901867859934868</v>
      </c>
      <c r="H103" s="121">
        <v>15065.359804413951</v>
      </c>
      <c r="I103" s="100">
        <v>18903.992936738316</v>
      </c>
      <c r="J103" s="100">
        <v>11890.964657318556</v>
      </c>
      <c r="K103" s="9"/>
      <c r="L103" s="9"/>
      <c r="M103" s="9"/>
      <c r="N103" s="9"/>
      <c r="O103" s="9"/>
      <c r="P103" s="9"/>
      <c r="Q103" s="9"/>
      <c r="R103" s="9"/>
      <c r="S103" s="6"/>
      <c r="T103" s="6"/>
    </row>
    <row r="104" spans="1:27" ht="11.25" customHeight="1">
      <c r="B104" s="99" t="s">
        <v>62</v>
      </c>
      <c r="C104" s="99" t="s">
        <v>32</v>
      </c>
      <c r="D104" s="99">
        <v>93498</v>
      </c>
      <c r="E104" s="335">
        <v>14625529333</v>
      </c>
      <c r="F104" s="335">
        <v>8011508036</v>
      </c>
      <c r="G104" s="123">
        <v>0.54777559523424602</v>
      </c>
      <c r="H104" s="120">
        <v>61.402539525446727</v>
      </c>
      <c r="I104" s="99">
        <v>156426.11962822734</v>
      </c>
      <c r="J104" s="99">
        <v>85686.410789535599</v>
      </c>
      <c r="K104" s="9"/>
      <c r="L104" s="9"/>
      <c r="M104" s="9"/>
      <c r="N104" s="9"/>
      <c r="O104" s="9"/>
      <c r="P104" s="9"/>
      <c r="Q104" s="9"/>
      <c r="R104" s="9"/>
      <c r="S104" s="6"/>
      <c r="T104" s="6"/>
    </row>
    <row r="105" spans="1:27" ht="11.25" customHeight="1">
      <c r="A105" s="99"/>
      <c r="B105" s="99"/>
      <c r="C105" s="99" t="s">
        <v>33</v>
      </c>
      <c r="D105" s="99">
        <v>2617129</v>
      </c>
      <c r="E105" s="335">
        <v>50614424630</v>
      </c>
      <c r="F105" s="335">
        <v>23386124629</v>
      </c>
      <c r="G105" s="123">
        <v>0.46204466019235674</v>
      </c>
      <c r="H105" s="120">
        <v>1718.7358752667742</v>
      </c>
      <c r="I105" s="99">
        <v>19339.6751287384</v>
      </c>
      <c r="J105" s="99">
        <v>8935.7936230885061</v>
      </c>
      <c r="K105" s="9"/>
      <c r="L105" s="9"/>
      <c r="M105" s="9"/>
      <c r="N105" s="9"/>
      <c r="O105" s="9"/>
      <c r="P105" s="9"/>
      <c r="Q105" s="9"/>
      <c r="R105" s="9"/>
      <c r="S105" s="6"/>
      <c r="T105" s="6"/>
    </row>
    <row r="106" spans="1:27" ht="11.25" customHeight="1">
      <c r="A106" s="20"/>
      <c r="B106" s="99"/>
      <c r="C106" s="99" t="s">
        <v>35</v>
      </c>
      <c r="D106" s="99">
        <v>1494488</v>
      </c>
      <c r="E106" s="335">
        <v>63642510449</v>
      </c>
      <c r="F106" s="335">
        <v>18751241625</v>
      </c>
      <c r="G106" s="123">
        <v>0.29463390888746177</v>
      </c>
      <c r="H106" s="120">
        <v>981.46867837072261</v>
      </c>
      <c r="I106" s="99">
        <v>42584.825337506889</v>
      </c>
      <c r="J106" s="99">
        <v>12546.933548479479</v>
      </c>
      <c r="K106" s="9"/>
      <c r="L106" s="9"/>
      <c r="M106" s="9"/>
      <c r="N106" s="9"/>
      <c r="O106" s="9"/>
      <c r="P106" s="9"/>
      <c r="Q106" s="9"/>
      <c r="R106" s="9"/>
      <c r="S106" s="6"/>
      <c r="T106" s="6"/>
      <c r="U106" s="6"/>
      <c r="V106" s="6"/>
      <c r="W106" s="6"/>
      <c r="X106" s="6"/>
      <c r="Y106" s="6"/>
      <c r="Z106" s="6"/>
      <c r="AA106" s="6"/>
    </row>
    <row r="107" spans="1:27" ht="11.25" customHeight="1">
      <c r="A107" s="97"/>
      <c r="B107" s="99"/>
      <c r="C107" s="99" t="s">
        <v>75</v>
      </c>
      <c r="D107" s="99">
        <v>461835</v>
      </c>
      <c r="E107" s="335">
        <v>17837117386</v>
      </c>
      <c r="F107" s="335">
        <v>5040529452</v>
      </c>
      <c r="G107" s="123">
        <v>0.28258654932417565</v>
      </c>
      <c r="H107" s="120">
        <v>303.29891379210989</v>
      </c>
      <c r="I107" s="99">
        <v>38622.272859354533</v>
      </c>
      <c r="J107" s="99">
        <v>10914.134814381759</v>
      </c>
      <c r="K107" s="9"/>
      <c r="L107" s="9"/>
      <c r="M107" s="9"/>
      <c r="N107" s="9"/>
      <c r="O107" s="9"/>
      <c r="P107" s="9"/>
      <c r="Q107" s="9"/>
      <c r="R107" s="9"/>
      <c r="S107" s="6"/>
      <c r="T107" s="6"/>
      <c r="V107" s="6"/>
      <c r="W107" s="6"/>
      <c r="X107" s="6"/>
      <c r="Y107" s="6"/>
      <c r="Z107" s="6"/>
      <c r="AA107" s="6"/>
    </row>
    <row r="108" spans="1:27" ht="11.25" customHeight="1">
      <c r="A108" s="20"/>
      <c r="B108" s="99"/>
      <c r="C108" s="99" t="s">
        <v>76</v>
      </c>
      <c r="D108" s="99">
        <v>39505</v>
      </c>
      <c r="E108" s="335">
        <v>1160411552</v>
      </c>
      <c r="F108" s="335">
        <v>456231654</v>
      </c>
      <c r="G108" s="123">
        <v>0.39316366095603983</v>
      </c>
      <c r="H108" s="120">
        <v>25.94394878984334</v>
      </c>
      <c r="I108" s="99">
        <v>29373.789444374132</v>
      </c>
      <c r="J108" s="99">
        <v>11548.706594102012</v>
      </c>
      <c r="K108" s="9"/>
      <c r="L108" s="9"/>
      <c r="M108" s="9"/>
      <c r="N108" s="9"/>
      <c r="O108" s="9"/>
      <c r="P108" s="9"/>
      <c r="Q108" s="9"/>
      <c r="R108" s="9"/>
      <c r="S108" s="6"/>
      <c r="T108" s="6"/>
      <c r="V108" s="6"/>
      <c r="W108" s="6"/>
      <c r="X108" s="6"/>
      <c r="Y108" s="6"/>
      <c r="Z108" s="6"/>
      <c r="AA108" s="6"/>
    </row>
    <row r="109" spans="1:27" ht="11.25" customHeight="1">
      <c r="B109" s="99"/>
      <c r="C109" s="99" t="s">
        <v>36</v>
      </c>
      <c r="D109" s="99">
        <v>1501</v>
      </c>
      <c r="E109" s="335">
        <v>14979779</v>
      </c>
      <c r="F109" s="335">
        <v>6594360</v>
      </c>
      <c r="G109" s="123">
        <v>0.44021744246026595</v>
      </c>
      <c r="H109" s="120">
        <v>0.9857452761309925</v>
      </c>
      <c r="I109" s="99">
        <v>9979.8660892738171</v>
      </c>
      <c r="J109" s="99">
        <v>4393.311125916056</v>
      </c>
      <c r="K109" s="9"/>
      <c r="L109" s="9"/>
      <c r="M109" s="9"/>
      <c r="N109" s="9"/>
      <c r="O109" s="9"/>
      <c r="P109" s="9"/>
      <c r="Q109" s="9"/>
      <c r="R109" s="9"/>
      <c r="S109" s="6"/>
      <c r="T109" s="6"/>
      <c r="V109" s="6"/>
      <c r="W109" s="6"/>
      <c r="X109" s="6"/>
      <c r="Y109" s="6"/>
      <c r="Z109" s="6"/>
      <c r="AA109" s="6"/>
    </row>
    <row r="110" spans="1:27" ht="11.25" customHeight="1">
      <c r="B110" s="99"/>
      <c r="C110" s="99" t="s">
        <v>37</v>
      </c>
      <c r="D110" s="99">
        <v>68558</v>
      </c>
      <c r="E110" s="335">
        <v>5783503335</v>
      </c>
      <c r="F110" s="335">
        <v>3446204303</v>
      </c>
      <c r="G110" s="123">
        <v>0.59586795466073683</v>
      </c>
      <c r="H110" s="120">
        <v>45.02380056028553</v>
      </c>
      <c r="I110" s="99">
        <v>84359.277327226577</v>
      </c>
      <c r="J110" s="99">
        <v>50266.990037632371</v>
      </c>
      <c r="K110" s="9"/>
      <c r="L110" s="14"/>
      <c r="M110" s="9"/>
      <c r="N110" s="9"/>
      <c r="O110" s="9"/>
      <c r="P110" s="9"/>
      <c r="Q110" s="9"/>
      <c r="R110" s="9"/>
      <c r="S110" s="6"/>
      <c r="T110" s="6"/>
      <c r="U110" s="6"/>
      <c r="V110" s="6"/>
      <c r="W110" s="6"/>
      <c r="X110" s="6"/>
      <c r="Y110" s="6"/>
      <c r="Z110" s="6"/>
      <c r="AA110" s="6"/>
    </row>
    <row r="111" spans="1:27" ht="11.25" customHeight="1">
      <c r="B111" s="99"/>
      <c r="C111" s="99" t="s">
        <v>38</v>
      </c>
      <c r="D111" s="99">
        <v>290779</v>
      </c>
      <c r="E111" s="335">
        <v>6129782591</v>
      </c>
      <c r="F111" s="335">
        <v>3511321480</v>
      </c>
      <c r="G111" s="123">
        <v>0.57282969303927145</v>
      </c>
      <c r="H111" s="120">
        <v>190.96204240379339</v>
      </c>
      <c r="I111" s="99">
        <v>21080.554617080325</v>
      </c>
      <c r="J111" s="99">
        <v>12075.567630399719</v>
      </c>
      <c r="K111" s="9"/>
      <c r="L111" s="14"/>
      <c r="M111" s="9"/>
      <c r="N111" s="9"/>
      <c r="O111" s="9"/>
      <c r="P111" s="9"/>
      <c r="Q111" s="9"/>
      <c r="R111" s="9"/>
      <c r="S111" s="6"/>
      <c r="T111" s="6"/>
      <c r="U111" s="6"/>
      <c r="V111" s="6"/>
      <c r="W111" s="6"/>
      <c r="X111" s="6"/>
      <c r="Y111" s="6"/>
      <c r="Z111" s="6"/>
      <c r="AA111" s="6"/>
    </row>
    <row r="112" spans="1:27" ht="11.25" customHeight="1">
      <c r="B112" s="99"/>
      <c r="C112" s="99" t="s">
        <v>39</v>
      </c>
      <c r="D112" s="99">
        <v>100229</v>
      </c>
      <c r="E112" s="335">
        <v>3138174347</v>
      </c>
      <c r="F112" s="335">
        <v>1563258973</v>
      </c>
      <c r="G112" s="123">
        <v>0.49814280538441991</v>
      </c>
      <c r="H112" s="120">
        <v>65.822960214079444</v>
      </c>
      <c r="I112" s="99">
        <v>31310.043470452663</v>
      </c>
      <c r="J112" s="99">
        <v>15596.872891079429</v>
      </c>
      <c r="K112" s="9"/>
      <c r="L112" s="14"/>
      <c r="M112" s="9"/>
      <c r="N112" s="9"/>
      <c r="O112" s="9"/>
      <c r="P112" s="9"/>
      <c r="Q112" s="9"/>
      <c r="R112" s="9"/>
      <c r="S112" s="6"/>
      <c r="T112" s="6"/>
      <c r="U112" s="6"/>
      <c r="V112" s="6"/>
      <c r="W112" s="6"/>
      <c r="X112" s="6"/>
      <c r="Y112" s="6"/>
      <c r="Z112" s="6"/>
      <c r="AA112" s="6"/>
    </row>
    <row r="113" spans="1:27" ht="11.25" customHeight="1">
      <c r="B113" s="99"/>
      <c r="C113" s="99" t="s">
        <v>40</v>
      </c>
      <c r="D113" s="99">
        <v>52265</v>
      </c>
      <c r="E113" s="335">
        <v>3633391513</v>
      </c>
      <c r="F113" s="335">
        <v>1466804748</v>
      </c>
      <c r="G113" s="123">
        <v>0.4037012644389914</v>
      </c>
      <c r="H113" s="120">
        <v>34.323768725507207</v>
      </c>
      <c r="I113" s="99">
        <v>69518.636047067834</v>
      </c>
      <c r="J113" s="99">
        <v>28064.761274275326</v>
      </c>
      <c r="K113" s="9"/>
      <c r="L113" s="14"/>
      <c r="M113" s="14"/>
      <c r="N113" s="14"/>
      <c r="O113" s="14"/>
      <c r="P113" s="14"/>
      <c r="Q113" s="14"/>
      <c r="R113" s="14"/>
      <c r="S113" s="15"/>
      <c r="T113" s="15"/>
      <c r="U113" s="6"/>
      <c r="V113" s="6"/>
      <c r="W113" s="6"/>
      <c r="X113" s="6"/>
      <c r="Y113" s="6"/>
      <c r="Z113" s="6"/>
      <c r="AA113" s="6"/>
    </row>
    <row r="114" spans="1:27" ht="11.25" customHeight="1">
      <c r="A114" s="99"/>
      <c r="B114" s="99"/>
      <c r="C114" s="99" t="s">
        <v>41</v>
      </c>
      <c r="D114" s="99">
        <v>456866</v>
      </c>
      <c r="E114" s="335">
        <v>24195239096</v>
      </c>
      <c r="F114" s="335">
        <v>14429843608</v>
      </c>
      <c r="G114" s="123">
        <v>0.59639185836297715</v>
      </c>
      <c r="H114" s="120">
        <v>300.03564378738309</v>
      </c>
      <c r="I114" s="99">
        <v>52959.158913116757</v>
      </c>
      <c r="J114" s="99">
        <v>31584.411201533931</v>
      </c>
      <c r="K114" s="9"/>
      <c r="L114" s="14"/>
      <c r="M114" s="14"/>
      <c r="N114" s="14"/>
      <c r="O114" s="14"/>
      <c r="P114" s="14"/>
      <c r="Q114" s="14"/>
      <c r="R114" s="14"/>
      <c r="S114" s="15"/>
      <c r="T114" s="15"/>
      <c r="V114" s="6"/>
      <c r="W114" s="6"/>
      <c r="X114" s="6"/>
      <c r="Y114" s="6"/>
      <c r="Z114" s="6"/>
      <c r="AA114" s="6"/>
    </row>
    <row r="115" spans="1:27" ht="11.25" customHeight="1">
      <c r="A115" s="20"/>
      <c r="B115" s="99"/>
      <c r="C115" s="99" t="s">
        <v>42</v>
      </c>
      <c r="D115" s="99">
        <v>185514</v>
      </c>
      <c r="E115" s="335">
        <v>13691924101</v>
      </c>
      <c r="F115" s="335">
        <v>7612066179</v>
      </c>
      <c r="G115" s="123">
        <v>0.55595299264360132</v>
      </c>
      <c r="H115" s="120">
        <v>121.83181156306792</v>
      </c>
      <c r="I115" s="99">
        <v>73805.341381243459</v>
      </c>
      <c r="J115" s="99">
        <v>41032.300413984929</v>
      </c>
      <c r="K115" s="9"/>
      <c r="L115" s="14"/>
      <c r="M115" s="14"/>
      <c r="N115" s="14"/>
      <c r="O115" s="14"/>
      <c r="P115" s="14"/>
      <c r="Q115" s="14"/>
      <c r="R115" s="14"/>
      <c r="S115" s="15"/>
      <c r="T115" s="15"/>
      <c r="U115" s="6"/>
      <c r="V115" s="6"/>
      <c r="W115" s="6"/>
      <c r="X115" s="6"/>
      <c r="Y115" s="6"/>
      <c r="Z115" s="6"/>
      <c r="AA115" s="6"/>
    </row>
    <row r="116" spans="1:27" ht="11.25" customHeight="1">
      <c r="A116" s="20"/>
      <c r="B116" s="99"/>
      <c r="C116" s="99" t="s">
        <v>43</v>
      </c>
      <c r="D116" s="99">
        <v>17877</v>
      </c>
      <c r="E116" s="335">
        <v>2893470646</v>
      </c>
      <c r="F116" s="335">
        <v>2078040336</v>
      </c>
      <c r="G116" s="123">
        <v>0.71818262226808161</v>
      </c>
      <c r="H116" s="120">
        <v>11.740285344033147</v>
      </c>
      <c r="I116" s="99">
        <v>161854.37411198748</v>
      </c>
      <c r="J116" s="99">
        <v>116240.99882530626</v>
      </c>
      <c r="K116" s="16"/>
      <c r="L116" s="14"/>
      <c r="M116" s="14"/>
      <c r="N116" s="14"/>
      <c r="O116" s="14"/>
      <c r="P116" s="14"/>
      <c r="Q116" s="14"/>
      <c r="R116" s="14"/>
      <c r="S116" s="15"/>
      <c r="T116" s="15"/>
      <c r="V116" s="6"/>
      <c r="W116" s="6"/>
    </row>
    <row r="117" spans="1:27" ht="11.25" customHeight="1">
      <c r="A117" s="97"/>
      <c r="B117" s="99"/>
      <c r="C117" s="99" t="s">
        <v>44</v>
      </c>
      <c r="D117" s="99">
        <v>63280</v>
      </c>
      <c r="E117" s="335">
        <v>3912148671</v>
      </c>
      <c r="F117" s="335">
        <v>1824253489</v>
      </c>
      <c r="G117" s="123">
        <v>0.46630474514499859</v>
      </c>
      <c r="H117" s="120">
        <v>41.557602314170019</v>
      </c>
      <c r="I117" s="99">
        <v>61822.829819848295</v>
      </c>
      <c r="J117" s="99">
        <v>28828.278903286977</v>
      </c>
      <c r="K117" s="9"/>
      <c r="L117" s="17"/>
      <c r="M117" s="14"/>
      <c r="N117" s="14"/>
      <c r="O117" s="14"/>
      <c r="P117" s="14"/>
      <c r="Q117" s="14"/>
      <c r="R117" s="14"/>
      <c r="S117" s="15"/>
      <c r="T117" s="15"/>
      <c r="U117" s="6"/>
      <c r="V117" s="6"/>
      <c r="W117" s="6"/>
      <c r="X117" s="6"/>
      <c r="Y117" s="6"/>
      <c r="Z117" s="6"/>
      <c r="AA117" s="6"/>
    </row>
    <row r="118" spans="1:27" ht="11.25" customHeight="1">
      <c r="A118" s="20"/>
      <c r="B118" s="99"/>
      <c r="C118" s="99" t="s">
        <v>45</v>
      </c>
      <c r="D118" s="99">
        <v>100585</v>
      </c>
      <c r="E118" s="335">
        <v>18945287819</v>
      </c>
      <c r="F118" s="335">
        <v>14755955183</v>
      </c>
      <c r="G118" s="123">
        <v>0.77887205113882885</v>
      </c>
      <c r="H118" s="120">
        <v>119.37938386818598</v>
      </c>
      <c r="I118" s="99">
        <v>188351.02469553114</v>
      </c>
      <c r="J118" s="99">
        <v>146701.34893870854</v>
      </c>
      <c r="K118" s="9"/>
      <c r="L118" s="14"/>
      <c r="M118" s="14"/>
      <c r="N118" s="14"/>
      <c r="O118" s="14"/>
      <c r="P118" s="14"/>
      <c r="Q118" s="14"/>
      <c r="R118" s="14"/>
      <c r="S118" s="15"/>
      <c r="T118" s="15"/>
      <c r="U118" s="6"/>
      <c r="V118" s="6"/>
      <c r="W118" s="6"/>
      <c r="X118" s="6"/>
      <c r="Y118" s="6"/>
      <c r="Z118" s="6"/>
      <c r="AA118" s="6"/>
    </row>
    <row r="119" spans="1:27" ht="11.25" customHeight="1">
      <c r="B119" s="99"/>
      <c r="C119" s="99" t="s">
        <v>46</v>
      </c>
      <c r="D119" s="99">
        <v>17960</v>
      </c>
      <c r="E119" s="335">
        <v>844250676</v>
      </c>
      <c r="F119" s="335">
        <v>290404667</v>
      </c>
      <c r="G119" s="123">
        <v>0.34397919392367771</v>
      </c>
      <c r="H119" s="120">
        <v>11.794793577156979</v>
      </c>
      <c r="I119" s="99">
        <v>47007.275946547881</v>
      </c>
      <c r="J119" s="99">
        <v>16169.524888641425</v>
      </c>
      <c r="K119" s="9"/>
      <c r="L119" s="14"/>
      <c r="M119" s="14"/>
      <c r="N119" s="14"/>
      <c r="O119" s="14"/>
      <c r="P119" s="14"/>
      <c r="Q119" s="14"/>
      <c r="R119" s="14"/>
      <c r="S119" s="15"/>
      <c r="T119" s="15"/>
      <c r="V119" s="6"/>
      <c r="W119" s="6"/>
      <c r="X119" s="6"/>
      <c r="Y119" s="6"/>
      <c r="Z119" s="6"/>
      <c r="AA119" s="6"/>
    </row>
    <row r="120" spans="1:27" ht="11.25" customHeight="1">
      <c r="B120" s="99"/>
      <c r="C120" s="99" t="s">
        <v>255</v>
      </c>
      <c r="D120" s="99">
        <v>183575</v>
      </c>
      <c r="E120" s="335">
        <v>5007818348</v>
      </c>
      <c r="F120" s="335">
        <v>1819415464</v>
      </c>
      <c r="G120" s="123">
        <v>0.36331498819773084</v>
      </c>
      <c r="H120" s="120">
        <v>120.55842043021116</v>
      </c>
      <c r="I120" s="99">
        <v>27279.413580280539</v>
      </c>
      <c r="J120" s="99">
        <v>9911.0198229606431</v>
      </c>
      <c r="K120" s="9"/>
      <c r="L120" s="9"/>
      <c r="M120" s="17"/>
      <c r="N120" s="17"/>
      <c r="O120" s="17"/>
      <c r="P120" s="17"/>
      <c r="Q120" s="17"/>
      <c r="R120" s="14"/>
      <c r="S120" s="18"/>
      <c r="T120" s="15"/>
      <c r="U120" s="6"/>
      <c r="V120" s="6"/>
      <c r="W120" s="6"/>
      <c r="X120" s="6"/>
      <c r="Y120" s="6"/>
      <c r="Z120" s="6"/>
      <c r="AA120" s="6"/>
    </row>
    <row r="121" spans="1:27" ht="11.25" customHeight="1">
      <c r="B121" s="99"/>
      <c r="C121" s="99" t="s">
        <v>34</v>
      </c>
      <c r="D121" s="99">
        <v>28661</v>
      </c>
      <c r="E121" s="335">
        <v>1280665619</v>
      </c>
      <c r="F121" s="335">
        <v>1013245354</v>
      </c>
      <c r="G121" s="123">
        <v>0.7911865040862005</v>
      </c>
      <c r="H121" s="120">
        <v>18.82241529592963</v>
      </c>
      <c r="I121" s="99">
        <v>44683.214786643868</v>
      </c>
      <c r="J121" s="99">
        <v>35352.756498377588</v>
      </c>
      <c r="K121" s="9"/>
      <c r="L121" s="9"/>
      <c r="M121" s="17"/>
      <c r="N121" s="17"/>
      <c r="O121" s="17"/>
      <c r="P121" s="17"/>
      <c r="Q121" s="17"/>
      <c r="R121" s="14"/>
      <c r="S121" s="18"/>
      <c r="T121" s="15"/>
      <c r="U121" s="6"/>
      <c r="V121" s="6"/>
      <c r="W121" s="6"/>
      <c r="X121" s="6"/>
      <c r="Y121" s="6"/>
      <c r="Z121" s="6"/>
      <c r="AA121" s="6"/>
    </row>
    <row r="122" spans="1:27" ht="11.25" customHeight="1">
      <c r="A122" s="118"/>
      <c r="B122" s="100"/>
      <c r="C122" s="100" t="s">
        <v>14</v>
      </c>
      <c r="D122" s="100">
        <v>6274105</v>
      </c>
      <c r="E122" s="336">
        <v>237350629891</v>
      </c>
      <c r="F122" s="336">
        <v>109463043540</v>
      </c>
      <c r="G122" s="124">
        <v>0.46118707833330541</v>
      </c>
      <c r="H122" s="121">
        <v>4120.3659998000276</v>
      </c>
      <c r="I122" s="100">
        <v>37830.197277699372</v>
      </c>
      <c r="J122" s="100">
        <v>17446.798155274737</v>
      </c>
      <c r="K122" s="16"/>
      <c r="M122" s="17"/>
      <c r="N122" s="17"/>
      <c r="O122" s="17"/>
      <c r="P122" s="17"/>
      <c r="Q122" s="17"/>
      <c r="R122" s="17"/>
      <c r="S122" s="18"/>
      <c r="T122" s="18"/>
      <c r="U122" s="6"/>
      <c r="V122" s="6"/>
    </row>
    <row r="123" spans="1:27" ht="11.25" customHeight="1">
      <c r="B123" s="99" t="s">
        <v>100</v>
      </c>
      <c r="C123" s="99" t="s">
        <v>47</v>
      </c>
      <c r="D123" s="99">
        <v>12419</v>
      </c>
      <c r="E123" s="335">
        <v>15113670745</v>
      </c>
      <c r="F123" s="335">
        <v>9586550787</v>
      </c>
      <c r="G123" s="123">
        <v>0.63429665425068782</v>
      </c>
      <c r="H123" s="120">
        <v>8.1558764718659535</v>
      </c>
      <c r="I123" s="99">
        <v>1216979.6879780982</v>
      </c>
      <c r="J123" s="99">
        <v>771926.14437555359</v>
      </c>
      <c r="K123" s="9"/>
      <c r="L123" s="9"/>
      <c r="M123" s="14"/>
      <c r="N123" s="14"/>
      <c r="O123" s="14"/>
      <c r="P123" s="14"/>
      <c r="Q123" s="14"/>
      <c r="R123" s="14"/>
      <c r="S123" s="15"/>
      <c r="T123" s="15"/>
      <c r="U123" s="6"/>
      <c r="V123" s="6"/>
      <c r="W123" s="6"/>
      <c r="X123" s="6"/>
      <c r="Y123" s="6"/>
      <c r="Z123" s="6"/>
      <c r="AA123" s="6"/>
    </row>
    <row r="124" spans="1:27" ht="11.25" customHeight="1">
      <c r="A124" s="99"/>
      <c r="B124" s="99"/>
      <c r="C124" s="99" t="s">
        <v>38</v>
      </c>
      <c r="D124" s="99">
        <v>34619</v>
      </c>
      <c r="E124" s="335">
        <v>19263646880</v>
      </c>
      <c r="F124" s="335">
        <v>13452682835</v>
      </c>
      <c r="G124" s="123">
        <v>0.69834558943077973</v>
      </c>
      <c r="H124" s="120">
        <v>22.735187018240392</v>
      </c>
      <c r="I124" s="99">
        <v>556447.23648863344</v>
      </c>
      <c r="J124" s="99">
        <v>388592.47335278313</v>
      </c>
      <c r="K124" s="9"/>
      <c r="L124" s="9"/>
      <c r="M124" s="9"/>
      <c r="N124" s="9"/>
      <c r="O124" s="9"/>
      <c r="P124" s="9"/>
      <c r="Q124" s="9"/>
      <c r="R124" s="9"/>
      <c r="S124" s="6"/>
      <c r="T124" s="6"/>
      <c r="U124" s="6"/>
      <c r="V124" s="6"/>
      <c r="W124" s="6"/>
      <c r="X124" s="6"/>
      <c r="Y124" s="6"/>
      <c r="Z124" s="6"/>
      <c r="AA124" s="6"/>
    </row>
    <row r="125" spans="1:27" ht="11.25" customHeight="1">
      <c r="A125" s="20"/>
      <c r="B125" s="99"/>
      <c r="C125" s="99" t="s">
        <v>39</v>
      </c>
      <c r="D125" s="99">
        <v>16647</v>
      </c>
      <c r="E125" s="335">
        <v>12388320915</v>
      </c>
      <c r="F125" s="335">
        <v>5958884231</v>
      </c>
      <c r="G125" s="123">
        <v>0.48100822313901126</v>
      </c>
      <c r="H125" s="120">
        <v>10.932512732679967</v>
      </c>
      <c r="I125" s="99">
        <v>744177.38421337178</v>
      </c>
      <c r="J125" s="99">
        <v>357955.44128071127</v>
      </c>
      <c r="K125" s="9"/>
      <c r="L125" s="9"/>
      <c r="R125" s="9"/>
      <c r="T125" s="6"/>
      <c r="V125" s="6"/>
      <c r="W125" s="6"/>
      <c r="X125" s="6"/>
      <c r="Y125" s="6"/>
      <c r="Z125" s="6"/>
      <c r="AA125" s="6"/>
    </row>
    <row r="126" spans="1:27" ht="11.25" customHeight="1">
      <c r="A126" s="20"/>
      <c r="B126" s="99"/>
      <c r="C126" s="99" t="s">
        <v>48</v>
      </c>
      <c r="D126" s="99">
        <v>7819</v>
      </c>
      <c r="E126" s="335">
        <v>6926205230</v>
      </c>
      <c r="F126" s="335">
        <v>3819956685</v>
      </c>
      <c r="G126" s="123">
        <v>0.55152230668163438</v>
      </c>
      <c r="H126" s="120">
        <v>5.1349382505451233</v>
      </c>
      <c r="I126" s="99">
        <v>885817.26947179949</v>
      </c>
      <c r="J126" s="99">
        <v>488547.98375751375</v>
      </c>
      <c r="K126" s="16"/>
      <c r="M126" s="9"/>
      <c r="V126" s="6"/>
    </row>
    <row r="127" spans="1:27" ht="11.25" customHeight="1">
      <c r="A127" s="97"/>
      <c r="B127" s="99"/>
      <c r="C127" s="99" t="s">
        <v>49</v>
      </c>
      <c r="D127" s="99">
        <v>8562</v>
      </c>
      <c r="E127" s="335">
        <v>11035031097</v>
      </c>
      <c r="F127" s="335">
        <v>5595420114</v>
      </c>
      <c r="G127" s="123">
        <v>0.50705975042709028</v>
      </c>
      <c r="H127" s="120">
        <v>5.6228854458584658</v>
      </c>
      <c r="I127" s="99">
        <v>1288838.0164681149</v>
      </c>
      <c r="J127" s="99">
        <v>653517.88297126838</v>
      </c>
      <c r="K127" s="9"/>
      <c r="L127" s="9"/>
      <c r="M127" s="9"/>
      <c r="N127" s="9"/>
      <c r="O127" s="9"/>
      <c r="P127" s="9"/>
      <c r="Q127" s="9"/>
      <c r="R127" s="9"/>
      <c r="S127" s="6"/>
      <c r="T127" s="6"/>
      <c r="U127" s="6"/>
      <c r="V127" s="6"/>
      <c r="W127" s="6"/>
      <c r="X127" s="6"/>
      <c r="Y127" s="6"/>
      <c r="Z127" s="6"/>
      <c r="AA127" s="6"/>
    </row>
    <row r="128" spans="1:27" ht="11.25" customHeight="1">
      <c r="A128" s="20"/>
      <c r="B128" s="99"/>
      <c r="C128" s="99" t="s">
        <v>50</v>
      </c>
      <c r="D128" s="99">
        <v>53489</v>
      </c>
      <c r="E128" s="335">
        <v>8989299158</v>
      </c>
      <c r="F128" s="335">
        <v>5120406816</v>
      </c>
      <c r="G128" s="123">
        <v>0.56961134856026119</v>
      </c>
      <c r="H128" s="120">
        <v>35.127600982658663</v>
      </c>
      <c r="I128" s="99">
        <v>168058.83748060348</v>
      </c>
      <c r="J128" s="99">
        <v>95728.221054796319</v>
      </c>
      <c r="K128" s="9"/>
      <c r="L128" s="9"/>
      <c r="M128" s="9"/>
      <c r="N128" s="9"/>
      <c r="O128" s="9"/>
      <c r="P128" s="9"/>
      <c r="Q128" s="9"/>
      <c r="R128" s="9"/>
      <c r="S128" s="6"/>
      <c r="T128" s="6"/>
      <c r="U128" s="6"/>
      <c r="V128" s="6"/>
      <c r="W128" s="6"/>
      <c r="X128" s="6"/>
      <c r="Y128" s="6"/>
      <c r="Z128" s="6"/>
      <c r="AA128" s="6"/>
    </row>
    <row r="129" spans="1:27" ht="11.25" customHeight="1">
      <c r="B129" s="99"/>
      <c r="C129" s="99" t="s">
        <v>51</v>
      </c>
      <c r="D129" s="99">
        <v>7591</v>
      </c>
      <c r="E129" s="335">
        <v>6591839826</v>
      </c>
      <c r="F129" s="335">
        <v>4615897194</v>
      </c>
      <c r="G129" s="123">
        <v>0.70024413757653092</v>
      </c>
      <c r="H129" s="120">
        <v>4.9852047908796564</v>
      </c>
      <c r="I129" s="99">
        <v>868375.68515347119</v>
      </c>
      <c r="J129" s="99">
        <v>608074.98274272168</v>
      </c>
      <c r="L129" s="9"/>
    </row>
    <row r="130" spans="1:27" ht="11.25" customHeight="1">
      <c r="B130" s="99"/>
      <c r="C130" s="99" t="s">
        <v>174</v>
      </c>
      <c r="D130" s="99">
        <v>1287</v>
      </c>
      <c r="E130" s="335">
        <v>1559960879</v>
      </c>
      <c r="F130" s="335">
        <v>943839744</v>
      </c>
      <c r="G130" s="123">
        <v>0.60504064986875872</v>
      </c>
      <c r="H130" s="120">
        <v>0.84520597626954519</v>
      </c>
      <c r="I130" s="99">
        <v>1212090.8150738152</v>
      </c>
      <c r="J130" s="99">
        <v>733364.21445221442</v>
      </c>
      <c r="K130" s="9"/>
      <c r="L130" s="9"/>
    </row>
    <row r="131" spans="1:27" ht="11.25" customHeight="1">
      <c r="B131" s="99"/>
      <c r="C131" s="99" t="s">
        <v>52</v>
      </c>
      <c r="D131" s="99">
        <v>26976</v>
      </c>
      <c r="E131" s="335">
        <v>31945230994</v>
      </c>
      <c r="F131" s="335">
        <v>20137827530</v>
      </c>
      <c r="G131" s="123">
        <v>0.63038603583058506</v>
      </c>
      <c r="H131" s="120">
        <v>17.715832490945807</v>
      </c>
      <c r="I131" s="99">
        <v>1184209.3340005931</v>
      </c>
      <c r="J131" s="99">
        <v>746509.02765421115</v>
      </c>
      <c r="K131" s="9"/>
      <c r="L131" s="9"/>
      <c r="M131" s="9"/>
      <c r="N131" s="9"/>
      <c r="O131" s="9"/>
      <c r="P131" s="9"/>
      <c r="Q131" s="9"/>
      <c r="R131" s="9"/>
      <c r="S131" s="6"/>
      <c r="T131" s="6"/>
      <c r="U131" s="15"/>
      <c r="V131" s="15"/>
      <c r="W131" s="15"/>
      <c r="X131" s="15"/>
      <c r="Y131" s="15"/>
      <c r="Z131" s="15"/>
      <c r="AA131" s="15"/>
    </row>
    <row r="132" spans="1:27" ht="11.25" customHeight="1">
      <c r="B132" s="99"/>
      <c r="C132" s="99" t="s">
        <v>53</v>
      </c>
      <c r="D132" s="99">
        <v>2155</v>
      </c>
      <c r="E132" s="335">
        <v>1631869177</v>
      </c>
      <c r="F132" s="335">
        <v>1071410108</v>
      </c>
      <c r="G132" s="123">
        <v>0.65655392178536132</v>
      </c>
      <c r="H132" s="120">
        <v>1.41524388411878</v>
      </c>
      <c r="I132" s="99">
        <v>757247.87795823661</v>
      </c>
      <c r="J132" s="99">
        <v>497174.064037123</v>
      </c>
      <c r="K132" s="9"/>
      <c r="L132" s="9"/>
      <c r="M132" s="9"/>
      <c r="N132" s="9"/>
      <c r="O132" s="9"/>
      <c r="P132" s="9"/>
      <c r="Q132" s="9"/>
      <c r="R132" s="9"/>
      <c r="S132" s="6"/>
      <c r="T132" s="6"/>
      <c r="U132" s="15"/>
      <c r="V132" s="15"/>
      <c r="W132" s="15"/>
      <c r="X132" s="15"/>
      <c r="Y132" s="15"/>
      <c r="Z132" s="15"/>
      <c r="AA132" s="15"/>
    </row>
    <row r="133" spans="1:27" ht="11.25" customHeight="1">
      <c r="B133" s="99"/>
      <c r="C133" s="99" t="s">
        <v>54</v>
      </c>
      <c r="D133" s="99">
        <v>4049</v>
      </c>
      <c r="E133" s="335">
        <v>5213323546</v>
      </c>
      <c r="F133" s="335">
        <v>3343019313</v>
      </c>
      <c r="G133" s="123">
        <v>0.64124531759878611</v>
      </c>
      <c r="H133" s="120">
        <v>2.6590823604626173</v>
      </c>
      <c r="I133" s="99">
        <v>1287558.2973573722</v>
      </c>
      <c r="J133" s="99">
        <v>825640.72931588045</v>
      </c>
      <c r="K133" s="9"/>
      <c r="L133" s="9"/>
      <c r="M133" s="9"/>
      <c r="N133" s="9"/>
      <c r="O133" s="9"/>
      <c r="P133" s="9"/>
      <c r="Q133" s="9"/>
      <c r="R133" s="9"/>
      <c r="S133" s="6"/>
      <c r="T133" s="6"/>
      <c r="U133" s="15"/>
      <c r="V133" s="15"/>
      <c r="W133" s="15"/>
      <c r="X133" s="15"/>
      <c r="Y133" s="15"/>
      <c r="Z133" s="15"/>
      <c r="AA133" s="15"/>
    </row>
    <row r="134" spans="1:27" ht="11.25" customHeight="1">
      <c r="A134" s="99"/>
      <c r="B134" s="99"/>
      <c r="C134" s="99" t="s">
        <v>55</v>
      </c>
      <c r="D134" s="99">
        <v>2857</v>
      </c>
      <c r="E134" s="335">
        <v>3065490811</v>
      </c>
      <c r="F134" s="335">
        <v>1825236845</v>
      </c>
      <c r="G134" s="123">
        <v>0.59541422810678257</v>
      </c>
      <c r="H134" s="120">
        <v>1.8762653257203501</v>
      </c>
      <c r="I134" s="99">
        <v>1072975.4326216311</v>
      </c>
      <c r="J134" s="99">
        <v>638864.83899194957</v>
      </c>
      <c r="K134" s="16"/>
      <c r="L134" s="9"/>
      <c r="M134" s="9"/>
      <c r="N134" s="9"/>
      <c r="O134" s="9"/>
      <c r="P134" s="9"/>
      <c r="Q134" s="9"/>
      <c r="R134" s="9"/>
      <c r="S134" s="6"/>
      <c r="T134" s="6"/>
      <c r="U134" s="15"/>
      <c r="V134" s="15"/>
      <c r="W134" s="15"/>
      <c r="X134" s="15"/>
      <c r="Y134" s="15"/>
      <c r="Z134" s="15"/>
      <c r="AA134" s="15"/>
    </row>
    <row r="135" spans="1:27" ht="11.25" customHeight="1">
      <c r="A135" s="20"/>
      <c r="B135" s="99"/>
      <c r="C135" s="99" t="s">
        <v>229</v>
      </c>
      <c r="D135" s="99">
        <v>17732</v>
      </c>
      <c r="E135" s="335">
        <v>17585486095</v>
      </c>
      <c r="F135" s="335">
        <v>11476586989</v>
      </c>
      <c r="G135" s="123">
        <v>0.6526169892035617</v>
      </c>
      <c r="H135" s="120">
        <v>11.645060117491512</v>
      </c>
      <c r="I135" s="99">
        <v>991737.31643356639</v>
      </c>
      <c r="J135" s="99">
        <v>647224.62153169408</v>
      </c>
      <c r="K135" s="9"/>
      <c r="L135" s="9"/>
      <c r="M135" s="9"/>
      <c r="N135" s="9"/>
      <c r="O135" s="9"/>
      <c r="P135" s="9"/>
      <c r="Q135" s="9"/>
      <c r="R135" s="9"/>
      <c r="S135" s="6"/>
      <c r="T135" s="6"/>
      <c r="U135" s="15"/>
      <c r="V135" s="15"/>
      <c r="W135" s="15"/>
      <c r="X135" s="15"/>
      <c r="Y135" s="15"/>
      <c r="Z135" s="15"/>
      <c r="AA135" s="15"/>
    </row>
    <row r="136" spans="1:27" ht="11.25" customHeight="1">
      <c r="A136" s="20"/>
      <c r="B136" s="99"/>
      <c r="C136" s="99" t="s">
        <v>230</v>
      </c>
      <c r="D136" s="99">
        <v>6161</v>
      </c>
      <c r="E136" s="335">
        <v>2669779280</v>
      </c>
      <c r="F136" s="335">
        <v>1817878129</v>
      </c>
      <c r="G136" s="123">
        <v>0.68090952035555541</v>
      </c>
      <c r="H136" s="120">
        <v>4.0460870394690511</v>
      </c>
      <c r="I136" s="99">
        <v>433335.38062002923</v>
      </c>
      <c r="J136" s="99">
        <v>295062.18617107614</v>
      </c>
      <c r="K136" s="9"/>
      <c r="L136" s="9"/>
      <c r="M136" s="9"/>
      <c r="N136" s="9"/>
      <c r="O136" s="9"/>
      <c r="P136" s="9"/>
      <c r="Q136" s="9"/>
      <c r="R136" s="9"/>
      <c r="S136" s="6"/>
      <c r="T136" s="6"/>
    </row>
    <row r="137" spans="1:27" ht="11.25" customHeight="1">
      <c r="A137" s="97"/>
      <c r="B137" s="99"/>
      <c r="C137" s="99" t="s">
        <v>231</v>
      </c>
      <c r="D137" s="99">
        <v>21199</v>
      </c>
      <c r="E137" s="335">
        <v>20398397903</v>
      </c>
      <c r="F137" s="335">
        <v>15078088990</v>
      </c>
      <c r="G137" s="123">
        <v>0.73918006020377025</v>
      </c>
      <c r="H137" s="120">
        <v>25.160049297824475</v>
      </c>
      <c r="I137" s="99">
        <v>962233.96872493986</v>
      </c>
      <c r="J137" s="99">
        <v>711264.16293221375</v>
      </c>
      <c r="K137" s="9"/>
    </row>
    <row r="138" spans="1:27" ht="11.25" customHeight="1">
      <c r="A138" s="20"/>
      <c r="B138" s="99"/>
      <c r="C138" s="99" t="s">
        <v>56</v>
      </c>
      <c r="D138" s="99">
        <v>27362</v>
      </c>
      <c r="E138" s="335">
        <v>26774783196</v>
      </c>
      <c r="F138" s="335">
        <v>15951533444</v>
      </c>
      <c r="G138" s="123">
        <v>0.59576704420833815</v>
      </c>
      <c r="H138" s="120">
        <v>17.969328611256639</v>
      </c>
      <c r="I138" s="99">
        <v>978538.96630363283</v>
      </c>
      <c r="J138" s="99">
        <v>582981.26759739791</v>
      </c>
      <c r="K138" s="9"/>
    </row>
    <row r="139" spans="1:27" ht="11.25" customHeight="1">
      <c r="A139" s="118"/>
      <c r="B139" s="100"/>
      <c r="C139" s="100" t="s">
        <v>14</v>
      </c>
      <c r="D139" s="100">
        <v>250924</v>
      </c>
      <c r="E139" s="336">
        <v>191152335732</v>
      </c>
      <c r="F139" s="336">
        <v>119795219754</v>
      </c>
      <c r="G139" s="124">
        <v>0.62670026654529443</v>
      </c>
      <c r="H139" s="121">
        <v>164.78823961884953</v>
      </c>
      <c r="I139" s="100">
        <v>761793.7532161132</v>
      </c>
      <c r="J139" s="100">
        <v>477416.34819307836</v>
      </c>
      <c r="K139" s="9"/>
    </row>
    <row r="140" spans="1:27" ht="11.25" customHeight="1">
      <c r="B140" s="99" t="s">
        <v>25</v>
      </c>
      <c r="C140" s="99" t="s">
        <v>101</v>
      </c>
      <c r="D140" s="99">
        <v>22773</v>
      </c>
      <c r="E140" s="335">
        <v>2876004741</v>
      </c>
      <c r="F140" s="335">
        <v>1619666814</v>
      </c>
      <c r="G140" s="123">
        <v>0.56316555773021237</v>
      </c>
      <c r="H140" s="120">
        <v>14.955614372638969</v>
      </c>
      <c r="I140" s="99">
        <v>126290.11289685154</v>
      </c>
      <c r="J140" s="99">
        <v>71122.241865366886</v>
      </c>
    </row>
    <row r="141" spans="1:27" ht="11.25" customHeight="1">
      <c r="B141" s="99"/>
      <c r="C141" s="99" t="s">
        <v>57</v>
      </c>
      <c r="D141" s="99">
        <v>653435</v>
      </c>
      <c r="E141" s="335">
        <v>192334335309</v>
      </c>
      <c r="F141" s="335">
        <v>149874893755</v>
      </c>
      <c r="G141" s="123">
        <v>0.77924148859960118</v>
      </c>
      <c r="H141" s="120">
        <v>429.12755796712531</v>
      </c>
      <c r="I141" s="99">
        <v>294343.48528774857</v>
      </c>
      <c r="J141" s="99">
        <v>229364.65563522003</v>
      </c>
    </row>
    <row r="142" spans="1:27" ht="11.25" customHeight="1">
      <c r="B142" s="99"/>
      <c r="C142" s="99" t="s">
        <v>58</v>
      </c>
      <c r="D142" s="99">
        <v>388101</v>
      </c>
      <c r="E142" s="335">
        <v>126695472297</v>
      </c>
      <c r="F142" s="335">
        <v>89935253428</v>
      </c>
      <c r="G142" s="123">
        <v>0.70985372876761876</v>
      </c>
      <c r="H142" s="120">
        <v>254.87590100713814</v>
      </c>
      <c r="I142" s="99">
        <v>326449.74451753538</v>
      </c>
      <c r="J142" s="99">
        <v>231731.56840100902</v>
      </c>
    </row>
    <row r="143" spans="1:27" ht="11.25" customHeight="1">
      <c r="B143" s="99"/>
      <c r="C143" s="99" t="s">
        <v>163</v>
      </c>
      <c r="D143" s="99">
        <v>100224</v>
      </c>
      <c r="E143" s="335">
        <v>27595853064</v>
      </c>
      <c r="F143" s="335">
        <v>13423453771</v>
      </c>
      <c r="G143" s="123">
        <v>0.48643010744652371</v>
      </c>
      <c r="H143" s="120">
        <v>65.819676585578009</v>
      </c>
      <c r="I143" s="99">
        <v>275341.7650862069</v>
      </c>
      <c r="J143" s="99">
        <v>133934.52437539911</v>
      </c>
    </row>
    <row r="144" spans="1:27" ht="11.25" customHeight="1">
      <c r="A144" s="99"/>
      <c r="B144" s="99"/>
      <c r="C144" s="99" t="s">
        <v>59</v>
      </c>
      <c r="D144" s="99">
        <v>107726</v>
      </c>
      <c r="E144" s="335">
        <v>16930615957</v>
      </c>
      <c r="F144" s="335">
        <v>3420511710</v>
      </c>
      <c r="G144" s="123">
        <v>0.20203114397534852</v>
      </c>
      <c r="H144" s="120">
        <v>70.746432789132101</v>
      </c>
      <c r="I144" s="99">
        <v>157163.69267400628</v>
      </c>
      <c r="J144" s="99">
        <v>31751.960622319588</v>
      </c>
    </row>
    <row r="145" spans="1:10" ht="11.25" customHeight="1">
      <c r="A145" s="20"/>
      <c r="B145" s="99"/>
      <c r="C145" s="99" t="s">
        <v>257</v>
      </c>
      <c r="D145" s="99">
        <v>2144</v>
      </c>
      <c r="E145" s="335">
        <v>2622947033</v>
      </c>
      <c r="F145" s="335">
        <v>583952115</v>
      </c>
      <c r="G145" s="123">
        <v>0.22263206525070536</v>
      </c>
      <c r="H145" s="120">
        <v>1.4080199014156216</v>
      </c>
      <c r="I145" s="99">
        <v>1223389.4743470149</v>
      </c>
      <c r="J145" s="99">
        <v>272365.72527985077</v>
      </c>
    </row>
    <row r="146" spans="1:10" ht="11.25" customHeight="1">
      <c r="A146" s="20"/>
      <c r="B146" s="99"/>
      <c r="C146" s="99" t="s">
        <v>60</v>
      </c>
      <c r="D146" s="99">
        <v>11859</v>
      </c>
      <c r="E146" s="335">
        <v>2470132016</v>
      </c>
      <c r="F146" s="335">
        <v>1409644604</v>
      </c>
      <c r="G146" s="123">
        <v>0.57067581605727424</v>
      </c>
      <c r="H146" s="120">
        <v>7.7881100797051568</v>
      </c>
      <c r="I146" s="99">
        <v>208291.76288051269</v>
      </c>
      <c r="J146" s="99">
        <v>118867.07175984484</v>
      </c>
    </row>
    <row r="147" spans="1:10" ht="11.25" customHeight="1">
      <c r="A147" s="97"/>
      <c r="B147" s="99"/>
      <c r="C147" s="99" t="s">
        <v>70</v>
      </c>
      <c r="D147" s="99">
        <v>3140</v>
      </c>
      <c r="E147" s="335">
        <v>159750683</v>
      </c>
      <c r="F147" s="335">
        <v>131160165</v>
      </c>
      <c r="G147" s="123">
        <v>0.82103038645537429</v>
      </c>
      <c r="H147" s="120">
        <v>2.0621186989016098</v>
      </c>
      <c r="I147" s="99">
        <v>50876.013694267516</v>
      </c>
      <c r="J147" s="99">
        <v>41770.753184713372</v>
      </c>
    </row>
    <row r="148" spans="1:10" ht="11.25" customHeight="1">
      <c r="A148" s="20"/>
      <c r="B148" s="99"/>
      <c r="C148" s="99" t="s">
        <v>98</v>
      </c>
      <c r="D148" s="99">
        <v>36992</v>
      </c>
      <c r="E148" s="335">
        <v>992171530</v>
      </c>
      <c r="F148" s="335">
        <v>620095372</v>
      </c>
      <c r="G148" s="123">
        <v>0.62498807237494514</v>
      </c>
      <c r="H148" s="120">
        <v>24.293597105021767</v>
      </c>
      <c r="I148" s="99">
        <v>26821.245945069204</v>
      </c>
      <c r="J148" s="99">
        <v>16762.958801903114</v>
      </c>
    </row>
    <row r="149" spans="1:10" ht="11.25" customHeight="1">
      <c r="B149" s="99"/>
      <c r="C149" s="99" t="s">
        <v>258</v>
      </c>
      <c r="D149" s="99">
        <v>1</v>
      </c>
      <c r="E149" s="335">
        <v>26675610</v>
      </c>
      <c r="F149" s="335">
        <v>26256951</v>
      </c>
      <c r="G149" s="123">
        <v>0.98430555102582473</v>
      </c>
      <c r="H149" s="120">
        <v>6.5672570028713691E-4</v>
      </c>
      <c r="I149" s="99">
        <v>26675610</v>
      </c>
      <c r="J149" s="99">
        <v>26256951</v>
      </c>
    </row>
    <row r="150" spans="1:10" ht="11.25" customHeight="1">
      <c r="B150" s="99"/>
      <c r="C150" s="99" t="s">
        <v>103</v>
      </c>
      <c r="D150" s="99">
        <v>142</v>
      </c>
      <c r="E150" s="335">
        <v>18314014</v>
      </c>
      <c r="F150" s="335">
        <v>6305941</v>
      </c>
      <c r="G150" s="123">
        <v>0.34432325977254358</v>
      </c>
      <c r="H150" s="120">
        <v>9.3255049440773438E-2</v>
      </c>
      <c r="I150" s="99">
        <v>128971.92957746479</v>
      </c>
      <c r="J150" s="99">
        <v>44408.035211267605</v>
      </c>
    </row>
    <row r="151" spans="1:10" ht="11.25" customHeight="1">
      <c r="B151" s="99"/>
      <c r="C151" s="99" t="s">
        <v>259</v>
      </c>
      <c r="D151" s="99">
        <v>1117</v>
      </c>
      <c r="E151" s="335">
        <v>44166767</v>
      </c>
      <c r="F151" s="335">
        <v>21192955</v>
      </c>
      <c r="G151" s="123">
        <v>0.47983940051577695</v>
      </c>
      <c r="H151" s="120">
        <v>0.73356260722073197</v>
      </c>
      <c r="I151" s="99">
        <v>39540.525514771711</v>
      </c>
      <c r="J151" s="99">
        <v>18973.102059086839</v>
      </c>
    </row>
    <row r="152" spans="1:10" ht="11.25" customHeight="1">
      <c r="B152" s="99"/>
      <c r="C152" s="99" t="s">
        <v>260</v>
      </c>
      <c r="D152" s="99">
        <v>5595</v>
      </c>
      <c r="E152" s="335">
        <v>149926962</v>
      </c>
      <c r="F152" s="335">
        <v>44791498</v>
      </c>
      <c r="G152" s="123">
        <v>0.29875545667363018</v>
      </c>
      <c r="H152" s="120">
        <v>3.6743802931065308</v>
      </c>
      <c r="I152" s="99">
        <v>26796.597319034852</v>
      </c>
      <c r="J152" s="99">
        <v>8005.6296693476315</v>
      </c>
    </row>
    <row r="153" spans="1:10" ht="11.25" customHeight="1">
      <c r="B153" s="99"/>
      <c r="C153" s="99" t="s">
        <v>261</v>
      </c>
      <c r="D153" s="99">
        <v>551</v>
      </c>
      <c r="E153" s="335">
        <v>17656955</v>
      </c>
      <c r="F153" s="335">
        <v>2611334</v>
      </c>
      <c r="G153" s="123">
        <v>0.14789265759583123</v>
      </c>
      <c r="H153" s="120">
        <v>0.36185586085821242</v>
      </c>
      <c r="I153" s="99">
        <v>32045.290381125225</v>
      </c>
      <c r="J153" s="99">
        <v>4739.2631578947367</v>
      </c>
    </row>
    <row r="154" spans="1:10" ht="11.25" customHeight="1">
      <c r="A154" s="118"/>
      <c r="B154" s="100"/>
      <c r="C154" s="100" t="s">
        <v>14</v>
      </c>
      <c r="D154" s="100">
        <v>1333800</v>
      </c>
      <c r="E154" s="336">
        <v>372934022938</v>
      </c>
      <c r="F154" s="336">
        <v>261119790413</v>
      </c>
      <c r="G154" s="124">
        <v>0.70017690624169993</v>
      </c>
      <c r="H154" s="121">
        <v>875.94073904298318</v>
      </c>
      <c r="I154" s="100">
        <v>279602.6562738042</v>
      </c>
      <c r="J154" s="100">
        <v>195771.32284675364</v>
      </c>
    </row>
    <row r="155" spans="1:10" ht="11.25" customHeight="1">
      <c r="A155" s="118"/>
      <c r="B155" s="99" t="s">
        <v>97</v>
      </c>
      <c r="C155" s="99" t="s">
        <v>93</v>
      </c>
      <c r="D155" s="99">
        <v>6338912</v>
      </c>
      <c r="E155" s="335">
        <v>130423482206</v>
      </c>
      <c r="F155" s="335">
        <v>122020040863</v>
      </c>
      <c r="G155" s="123">
        <v>0.93556803421544121</v>
      </c>
      <c r="H155" s="120">
        <v>4162.9264222585352</v>
      </c>
      <c r="I155" s="99">
        <v>20575.058023522019</v>
      </c>
      <c r="J155" s="99">
        <v>19249.366588935136</v>
      </c>
    </row>
    <row r="156" spans="1:10" ht="11.25" customHeight="1">
      <c r="A156" s="118"/>
      <c r="B156" s="99"/>
      <c r="C156" s="99" t="s">
        <v>96</v>
      </c>
      <c r="D156" s="99">
        <v>2366904</v>
      </c>
      <c r="E156" s="335">
        <v>130405307065</v>
      </c>
      <c r="F156" s="335">
        <v>91413241982</v>
      </c>
      <c r="G156" s="123">
        <v>0.70099326507038118</v>
      </c>
      <c r="H156" s="120">
        <v>1554.4066869124256</v>
      </c>
      <c r="I156" s="99">
        <v>55095.308920429386</v>
      </c>
      <c r="J156" s="99">
        <v>38621.440490193098</v>
      </c>
    </row>
    <row r="157" spans="1:10" ht="11.25" customHeight="1">
      <c r="A157" s="118"/>
      <c r="B157" s="99"/>
      <c r="C157" s="99" t="s">
        <v>87</v>
      </c>
      <c r="D157" s="99">
        <v>1016412</v>
      </c>
      <c r="E157" s="335">
        <v>115926178206</v>
      </c>
      <c r="F157" s="335">
        <v>93803085522</v>
      </c>
      <c r="G157" s="123">
        <v>0.80916223560232081</v>
      </c>
      <c r="H157" s="120">
        <v>667.50388248024944</v>
      </c>
      <c r="I157" s="99">
        <v>114054.31872705164</v>
      </c>
      <c r="J157" s="99">
        <v>92288.447521280745</v>
      </c>
    </row>
    <row r="158" spans="1:10" ht="11.25" customHeight="1">
      <c r="A158" s="118"/>
      <c r="B158" s="99"/>
      <c r="C158" s="99" t="s">
        <v>61</v>
      </c>
      <c r="D158" s="99">
        <v>32316</v>
      </c>
      <c r="E158" s="335">
        <v>1648024648</v>
      </c>
      <c r="F158" s="335">
        <v>1132507592</v>
      </c>
      <c r="G158" s="123">
        <v>0.68719093089680539</v>
      </c>
      <c r="H158" s="120">
        <v>21.222747730479114</v>
      </c>
      <c r="I158" s="99">
        <v>50997.173164995671</v>
      </c>
      <c r="J158" s="99">
        <v>35044.794900358953</v>
      </c>
    </row>
    <row r="159" spans="1:10" ht="11.25" customHeight="1">
      <c r="A159" s="118"/>
      <c r="B159" s="99"/>
      <c r="C159" s="99" t="s">
        <v>94</v>
      </c>
      <c r="D159" s="99">
        <v>28381</v>
      </c>
      <c r="E159" s="335">
        <v>52087414051</v>
      </c>
      <c r="F159" s="335">
        <v>37354239271</v>
      </c>
      <c r="G159" s="123">
        <v>0.71714520583466856</v>
      </c>
      <c r="H159" s="120">
        <v>18.638532099849233</v>
      </c>
      <c r="I159" s="99">
        <v>1835291.7110390754</v>
      </c>
      <c r="J159" s="99">
        <v>1316170.6518797788</v>
      </c>
    </row>
    <row r="160" spans="1:10" ht="11.25" customHeight="1">
      <c r="A160" s="118"/>
      <c r="B160" s="99"/>
      <c r="C160" s="99" t="s">
        <v>95</v>
      </c>
      <c r="D160" s="99">
        <v>358</v>
      </c>
      <c r="E160" s="335">
        <v>122847905</v>
      </c>
      <c r="F160" s="335">
        <v>54352673</v>
      </c>
      <c r="G160" s="123">
        <v>0.44243874569940772</v>
      </c>
      <c r="H160" s="120">
        <v>0.23510780070279499</v>
      </c>
      <c r="I160" s="99">
        <v>343150.57262569835</v>
      </c>
      <c r="J160" s="99">
        <v>151823.10893854749</v>
      </c>
    </row>
    <row r="161" spans="1:27" ht="11.25" customHeight="1">
      <c r="B161" s="99"/>
      <c r="C161" s="99" t="s">
        <v>161</v>
      </c>
      <c r="D161" s="99">
        <v>891920</v>
      </c>
      <c r="E161" s="335">
        <v>65539078514</v>
      </c>
      <c r="F161" s="335">
        <v>32620719473</v>
      </c>
      <c r="G161" s="123">
        <v>0.49772929697251983</v>
      </c>
      <c r="H161" s="120">
        <v>585.74678660010318</v>
      </c>
      <c r="I161" s="99">
        <v>73480.893481478153</v>
      </c>
      <c r="J161" s="99">
        <v>36573.593453448739</v>
      </c>
    </row>
    <row r="162" spans="1:27" ht="11.25" customHeight="1">
      <c r="A162" s="118"/>
      <c r="B162" s="100"/>
      <c r="C162" s="137" t="s">
        <v>14</v>
      </c>
      <c r="D162" s="100">
        <v>10675203</v>
      </c>
      <c r="E162" s="336">
        <v>496152332595</v>
      </c>
      <c r="F162" s="336">
        <v>378398187376</v>
      </c>
      <c r="G162" s="124">
        <v>0.76266533989043939</v>
      </c>
      <c r="H162" s="121">
        <v>7010.6801658823451</v>
      </c>
      <c r="I162" s="100">
        <v>46477.086439948733</v>
      </c>
      <c r="J162" s="100">
        <v>35446.462926840832</v>
      </c>
    </row>
    <row r="163" spans="1:27" ht="11.25" customHeight="1">
      <c r="A163" s="118"/>
      <c r="B163" s="99" t="s">
        <v>164</v>
      </c>
      <c r="C163" s="110" t="s">
        <v>165</v>
      </c>
      <c r="D163" s="99">
        <v>228</v>
      </c>
      <c r="E163" s="335">
        <v>373678478</v>
      </c>
      <c r="F163" s="335">
        <v>179334840</v>
      </c>
      <c r="G163" s="123">
        <v>0.479917497416054</v>
      </c>
      <c r="H163" s="120">
        <v>0.14973345966546722</v>
      </c>
      <c r="I163" s="99">
        <v>1638940.6929824562</v>
      </c>
      <c r="J163" s="99">
        <v>786556.31578947371</v>
      </c>
    </row>
    <row r="164" spans="1:27" ht="11.25" customHeight="1">
      <c r="A164" s="118"/>
      <c r="B164" s="99"/>
      <c r="C164" s="113" t="s">
        <v>166</v>
      </c>
      <c r="D164" s="99">
        <v>1405</v>
      </c>
      <c r="E164" s="335">
        <v>5568316010</v>
      </c>
      <c r="F164" s="335">
        <v>2956231248</v>
      </c>
      <c r="G164" s="123">
        <v>0.53090220502769203</v>
      </c>
      <c r="H164" s="120">
        <v>0.92269960890342739</v>
      </c>
      <c r="I164" s="99">
        <v>3963214.2419928825</v>
      </c>
      <c r="J164" s="99">
        <v>2104079.1800711742</v>
      </c>
    </row>
    <row r="165" spans="1:27" ht="11.25" customHeight="1">
      <c r="B165" s="99"/>
      <c r="C165" s="99" t="s">
        <v>167</v>
      </c>
      <c r="D165" s="3">
        <v>4945</v>
      </c>
      <c r="E165" s="335">
        <v>9563344786</v>
      </c>
      <c r="F165" s="335">
        <v>5474763490</v>
      </c>
      <c r="G165" s="123">
        <v>0.57247371212785636</v>
      </c>
      <c r="H165" s="120">
        <v>3.2475085879198922</v>
      </c>
      <c r="I165" s="99">
        <v>1933942.3227502527</v>
      </c>
      <c r="J165" s="99">
        <v>1107131.1405460062</v>
      </c>
    </row>
    <row r="166" spans="1:27" ht="11.25" customHeight="1">
      <c r="A166" s="118"/>
      <c r="B166" s="100"/>
      <c r="C166" s="100" t="s">
        <v>14</v>
      </c>
      <c r="D166" s="295">
        <v>6578</v>
      </c>
      <c r="E166" s="336">
        <v>15505339274</v>
      </c>
      <c r="F166" s="336">
        <v>8610329578</v>
      </c>
      <c r="G166" s="123">
        <v>0.55531384549825102</v>
      </c>
      <c r="H166" s="120">
        <v>4.3199416564887869</v>
      </c>
      <c r="I166" s="99">
        <v>2357150.9993919125</v>
      </c>
      <c r="J166" s="99">
        <v>1308958.5858923686</v>
      </c>
    </row>
    <row r="167" spans="1:27" ht="11.25" customHeight="1">
      <c r="B167" s="99" t="s">
        <v>168</v>
      </c>
      <c r="C167" s="99" t="s">
        <v>169</v>
      </c>
      <c r="D167" s="3">
        <v>1016</v>
      </c>
      <c r="E167" s="335">
        <v>92436393</v>
      </c>
      <c r="F167" s="335">
        <v>53327143</v>
      </c>
      <c r="G167" s="123">
        <v>0.57690635981436444</v>
      </c>
      <c r="H167" s="120">
        <v>0.66723331149173115</v>
      </c>
      <c r="I167" s="99">
        <v>90980.701771653548</v>
      </c>
      <c r="J167" s="99">
        <v>52487.345472440946</v>
      </c>
    </row>
    <row r="168" spans="1:27" ht="11.25" customHeight="1">
      <c r="B168" s="99"/>
      <c r="C168" s="99" t="s">
        <v>235</v>
      </c>
      <c r="D168" s="3">
        <v>29650</v>
      </c>
      <c r="E168" s="335">
        <v>12304159936</v>
      </c>
      <c r="F168" s="335">
        <v>4931525151</v>
      </c>
      <c r="G168" s="123">
        <v>0.40080145061924527</v>
      </c>
      <c r="H168" s="120">
        <v>19.471917013513607</v>
      </c>
      <c r="I168" s="99">
        <v>414980.09902192245</v>
      </c>
      <c r="J168" s="99">
        <v>166324.62566610455</v>
      </c>
    </row>
    <row r="169" spans="1:27" ht="11.25" customHeight="1">
      <c r="B169" s="99"/>
      <c r="C169" s="99" t="s">
        <v>263</v>
      </c>
      <c r="D169" s="3">
        <v>11</v>
      </c>
      <c r="E169" s="335">
        <v>867250</v>
      </c>
      <c r="F169" s="335">
        <v>480440</v>
      </c>
      <c r="G169" s="123">
        <v>0.55398097434419136</v>
      </c>
      <c r="H169" s="120">
        <v>7.2239827031585057E-3</v>
      </c>
      <c r="I169" s="99">
        <v>78840.909090909088</v>
      </c>
      <c r="J169" s="99">
        <v>43676.36363636364</v>
      </c>
    </row>
    <row r="170" spans="1:27" ht="11.25" customHeight="1">
      <c r="A170" s="118"/>
      <c r="B170" s="100"/>
      <c r="C170" s="100" t="s">
        <v>14</v>
      </c>
      <c r="D170" s="118">
        <v>30677</v>
      </c>
      <c r="E170" s="336">
        <v>12397463579</v>
      </c>
      <c r="F170" s="336">
        <v>4985332734</v>
      </c>
      <c r="G170" s="123">
        <v>0.40212521716495536</v>
      </c>
      <c r="H170" s="120">
        <v>20.146374307708498</v>
      </c>
      <c r="I170" s="99">
        <v>404128.94282361376</v>
      </c>
      <c r="J170" s="99">
        <v>162510.43889558953</v>
      </c>
    </row>
    <row r="171" spans="1:27" ht="11.25" customHeight="1">
      <c r="A171" s="118"/>
      <c r="B171" s="100"/>
      <c r="C171" s="99" t="s">
        <v>15</v>
      </c>
      <c r="D171" s="63">
        <v>1088958</v>
      </c>
      <c r="E171" s="335">
        <v>31370821061</v>
      </c>
      <c r="F171" s="335">
        <v>20333868186</v>
      </c>
      <c r="G171" s="123">
        <v>0.64817774920398663</v>
      </c>
      <c r="H171" s="120">
        <v>715.14670513328008</v>
      </c>
      <c r="I171" s="99">
        <v>28808.109276023501</v>
      </c>
      <c r="J171" s="99">
        <v>18672.775429355403</v>
      </c>
    </row>
    <row r="172" spans="1:27" ht="11.25" customHeight="1">
      <c r="A172" s="294"/>
      <c r="B172" s="102"/>
      <c r="C172" s="102" t="s">
        <v>173</v>
      </c>
      <c r="D172" s="296">
        <v>50790132</v>
      </c>
      <c r="E172" s="331">
        <v>2077634900829</v>
      </c>
      <c r="F172" s="331">
        <v>1352505099521</v>
      </c>
      <c r="G172" s="125">
        <v>0.65098304758999526</v>
      </c>
      <c r="H172" s="126">
        <v>33355.185005376123</v>
      </c>
      <c r="I172" s="102">
        <v>40906.27094312336</v>
      </c>
      <c r="J172" s="102">
        <v>26629.288924096516</v>
      </c>
    </row>
    <row r="173" spans="1:27" s="210" customFormat="1" ht="11.25" customHeight="1">
      <c r="A173" s="199"/>
      <c r="B173" s="199"/>
      <c r="C173" s="199"/>
      <c r="D173" s="199"/>
      <c r="E173" s="199"/>
      <c r="F173" s="199"/>
      <c r="G173" s="199"/>
      <c r="H173" s="199"/>
      <c r="I173" s="199"/>
      <c r="J173" s="199"/>
      <c r="K173" s="199"/>
      <c r="L173" s="199"/>
      <c r="M173" s="199"/>
      <c r="N173" s="199"/>
      <c r="O173" s="199"/>
      <c r="P173" s="199"/>
      <c r="Q173" s="199"/>
      <c r="R173" s="199"/>
      <c r="S173" s="199"/>
      <c r="T173" s="199"/>
      <c r="U173" s="199"/>
      <c r="V173" s="199"/>
      <c r="W173" s="199"/>
      <c r="X173" s="199"/>
      <c r="Y173" s="199"/>
      <c r="Z173" s="199"/>
      <c r="AA173" s="199"/>
    </row>
    <row r="174" spans="1:27" s="57" customFormat="1" ht="11.25" customHeight="1">
      <c r="A174" s="4"/>
      <c r="B174" s="73"/>
      <c r="K174" s="20"/>
      <c r="L174" s="20"/>
      <c r="M174" s="20"/>
      <c r="N174" s="20"/>
      <c r="O174" s="20"/>
      <c r="P174" s="20"/>
      <c r="Q174" s="20"/>
      <c r="R174" s="20"/>
    </row>
    <row r="175" spans="1:27" s="57" customFormat="1" ht="11.25" customHeight="1">
      <c r="B175" s="73"/>
      <c r="D175" s="65"/>
      <c r="E175" s="65"/>
      <c r="F175" s="65"/>
      <c r="H175" s="57" t="s">
        <v>99</v>
      </c>
      <c r="K175" s="20"/>
      <c r="L175" s="3"/>
      <c r="M175" s="20"/>
      <c r="N175" s="20"/>
      <c r="O175" s="20"/>
      <c r="P175" s="20"/>
      <c r="Q175" s="20"/>
      <c r="R175" s="20"/>
    </row>
    <row r="176" spans="1:27" s="57" customFormat="1">
      <c r="B176" s="73"/>
      <c r="D176" s="74"/>
      <c r="E176" s="74"/>
      <c r="F176" s="74"/>
      <c r="G176" s="65"/>
      <c r="H176" s="63"/>
      <c r="I176" s="63"/>
      <c r="J176" s="63"/>
      <c r="K176" s="63"/>
      <c r="L176" s="3"/>
      <c r="M176" s="20"/>
      <c r="N176" s="20"/>
      <c r="O176" s="20"/>
      <c r="P176" s="20"/>
      <c r="Q176" s="20"/>
      <c r="R176" s="20"/>
    </row>
    <row r="177" spans="2:18" s="20" customFormat="1">
      <c r="B177" s="22"/>
      <c r="D177" s="113"/>
      <c r="E177" s="113"/>
      <c r="F177" s="113"/>
      <c r="G177" s="193"/>
      <c r="H177" s="136"/>
      <c r="I177" s="113"/>
      <c r="J177" s="113"/>
      <c r="L177" s="2"/>
    </row>
    <row r="178" spans="2:18" s="2" customFormat="1" ht="10.9" customHeight="1">
      <c r="D178" s="105"/>
      <c r="E178" s="180"/>
      <c r="F178" s="180"/>
      <c r="G178" s="194"/>
      <c r="H178" s="138"/>
      <c r="I178" s="105"/>
      <c r="J178" s="105"/>
    </row>
    <row r="179" spans="2:18" ht="10.9" customHeight="1">
      <c r="B179" s="3"/>
      <c r="K179" s="3"/>
      <c r="M179" s="3"/>
      <c r="N179" s="3"/>
      <c r="O179" s="3"/>
      <c r="P179" s="3"/>
      <c r="Q179" s="3"/>
      <c r="R179" s="3"/>
    </row>
    <row r="180" spans="2:18">
      <c r="B180" s="3"/>
      <c r="Q180" s="3"/>
      <c r="R180" s="3"/>
    </row>
    <row r="181" spans="2:18">
      <c r="B181" s="3"/>
      <c r="L181" s="98"/>
      <c r="Q181" s="3"/>
      <c r="R181" s="3"/>
    </row>
    <row r="182" spans="2:18">
      <c r="B182" s="3"/>
      <c r="Q182" s="3"/>
      <c r="R182" s="3"/>
    </row>
    <row r="183" spans="2:18">
      <c r="B183" s="3"/>
      <c r="Q183" s="3"/>
      <c r="R183" s="3"/>
    </row>
    <row r="184" spans="2:18" s="118" customFormat="1">
      <c r="K184" s="98"/>
      <c r="L184" s="2"/>
      <c r="M184" s="98"/>
      <c r="N184" s="98"/>
      <c r="O184" s="98"/>
      <c r="P184" s="98"/>
    </row>
    <row r="185" spans="2:18">
      <c r="B185" s="3"/>
      <c r="L185" s="98"/>
      <c r="Q185" s="3"/>
      <c r="R185" s="3"/>
    </row>
    <row r="186" spans="2:18">
      <c r="B186" s="3"/>
      <c r="Q186" s="3"/>
      <c r="R186" s="3"/>
    </row>
    <row r="187" spans="2:18">
      <c r="B187" s="3"/>
      <c r="Q187" s="3"/>
      <c r="R187" s="3"/>
    </row>
    <row r="188" spans="2:18" s="118" customFormat="1">
      <c r="K188" s="98"/>
      <c r="L188" s="2"/>
      <c r="M188" s="98"/>
      <c r="N188" s="98"/>
      <c r="O188" s="98"/>
      <c r="P188" s="98"/>
    </row>
    <row r="189" spans="2:18">
      <c r="B189" s="3"/>
      <c r="Q189" s="3"/>
      <c r="R189" s="3"/>
    </row>
    <row r="190" spans="2:18">
      <c r="B190" s="3"/>
      <c r="Q190" s="3"/>
      <c r="R190" s="3"/>
    </row>
    <row r="191" spans="2:18">
      <c r="B191" s="3"/>
      <c r="Q191" s="3"/>
      <c r="R191" s="3"/>
    </row>
    <row r="192" spans="2:18">
      <c r="B192" s="3"/>
      <c r="Q192" s="3"/>
      <c r="R192" s="3"/>
    </row>
    <row r="193" spans="2:18">
      <c r="B193" s="3"/>
      <c r="Q193" s="3"/>
      <c r="R193" s="3"/>
    </row>
    <row r="194" spans="2:18">
      <c r="B194" s="3"/>
      <c r="Q194" s="3"/>
      <c r="R194" s="3"/>
    </row>
    <row r="195" spans="2:18">
      <c r="B195" s="3"/>
      <c r="Q195" s="3"/>
      <c r="R195" s="3"/>
    </row>
    <row r="196" spans="2:18">
      <c r="B196" s="3"/>
      <c r="Q196" s="3"/>
      <c r="R196" s="3"/>
    </row>
    <row r="197" spans="2:18">
      <c r="B197" s="3"/>
      <c r="Q197" s="3"/>
      <c r="R197" s="3"/>
    </row>
    <row r="198" spans="2:18">
      <c r="B198" s="3"/>
      <c r="Q198" s="3"/>
      <c r="R198" s="3"/>
    </row>
    <row r="199" spans="2:18">
      <c r="B199" s="3"/>
      <c r="Q199" s="3"/>
      <c r="R199" s="3"/>
    </row>
    <row r="200" spans="2:18">
      <c r="B200" s="3"/>
      <c r="Q200" s="3"/>
      <c r="R200" s="3"/>
    </row>
    <row r="201" spans="2:18">
      <c r="B201" s="3"/>
      <c r="Q201" s="3"/>
      <c r="R201" s="3"/>
    </row>
    <row r="202" spans="2:18">
      <c r="B202" s="3"/>
      <c r="Q202" s="3"/>
      <c r="R202" s="3"/>
    </row>
    <row r="203" spans="2:18">
      <c r="B203" s="3"/>
      <c r="Q203" s="3"/>
      <c r="R203" s="3"/>
    </row>
    <row r="204" spans="2:18">
      <c r="B204" s="3"/>
      <c r="L204" s="98"/>
      <c r="Q204" s="3"/>
      <c r="R204" s="3"/>
    </row>
    <row r="205" spans="2:18">
      <c r="B205" s="3"/>
      <c r="Q205" s="3"/>
      <c r="R205" s="3"/>
    </row>
    <row r="206" spans="2:18">
      <c r="B206" s="3"/>
      <c r="Q206" s="3"/>
      <c r="R206" s="3"/>
    </row>
    <row r="207" spans="2:18" s="118" customFormat="1">
      <c r="K207" s="98"/>
      <c r="L207" s="2"/>
      <c r="M207" s="98"/>
      <c r="N207" s="98"/>
      <c r="O207" s="98"/>
      <c r="P207" s="98"/>
    </row>
    <row r="208" spans="2:18">
      <c r="B208" s="3"/>
      <c r="Q208" s="3"/>
      <c r="R208" s="3"/>
    </row>
    <row r="209" spans="2:18">
      <c r="B209" s="3"/>
      <c r="Q209" s="3"/>
      <c r="R209" s="3"/>
    </row>
    <row r="210" spans="2:18">
      <c r="B210" s="3"/>
      <c r="Q210" s="3"/>
      <c r="R210" s="3"/>
    </row>
    <row r="211" spans="2:18">
      <c r="B211" s="3"/>
      <c r="Q211" s="3"/>
      <c r="R211" s="3"/>
    </row>
    <row r="212" spans="2:18">
      <c r="B212" s="3"/>
      <c r="Q212" s="3"/>
      <c r="R212" s="3"/>
    </row>
    <row r="213" spans="2:18">
      <c r="B213" s="3"/>
      <c r="Q213" s="3"/>
      <c r="R213" s="3"/>
    </row>
    <row r="214" spans="2:18">
      <c r="B214" s="3"/>
      <c r="Q214" s="3"/>
      <c r="R214" s="3"/>
    </row>
    <row r="215" spans="2:18">
      <c r="B215" s="3"/>
      <c r="Q215" s="3"/>
      <c r="R215" s="3"/>
    </row>
    <row r="216" spans="2:18">
      <c r="B216" s="3"/>
      <c r="Q216" s="3"/>
      <c r="R216" s="3"/>
    </row>
    <row r="217" spans="2:18">
      <c r="B217" s="3"/>
      <c r="Q217" s="3"/>
      <c r="R217" s="3"/>
    </row>
    <row r="218" spans="2:18">
      <c r="B218" s="3"/>
      <c r="Q218" s="3"/>
      <c r="R218" s="3"/>
    </row>
    <row r="219" spans="2:18">
      <c r="B219" s="3"/>
      <c r="Q219" s="3"/>
      <c r="R219" s="3"/>
    </row>
    <row r="220" spans="2:18">
      <c r="B220" s="3"/>
      <c r="Q220" s="3"/>
      <c r="R220" s="3"/>
    </row>
    <row r="221" spans="2:18">
      <c r="B221" s="3"/>
      <c r="L221" s="98"/>
      <c r="Q221" s="3"/>
      <c r="R221" s="3"/>
    </row>
    <row r="222" spans="2:18">
      <c r="B222" s="3"/>
      <c r="Q222" s="3"/>
      <c r="R222" s="3"/>
    </row>
    <row r="223" spans="2:18">
      <c r="B223" s="3"/>
      <c r="Q223" s="3"/>
      <c r="R223" s="3"/>
    </row>
    <row r="224" spans="2:18" s="118" customFormat="1">
      <c r="K224" s="98"/>
      <c r="L224" s="2"/>
      <c r="M224" s="98"/>
      <c r="N224" s="98"/>
      <c r="O224" s="98"/>
      <c r="P224" s="98"/>
    </row>
    <row r="225" spans="2:18">
      <c r="B225" s="3"/>
      <c r="Q225" s="3"/>
      <c r="R225" s="3"/>
    </row>
    <row r="226" spans="2:18">
      <c r="B226" s="3"/>
      <c r="Q226" s="3"/>
      <c r="R226" s="3"/>
    </row>
    <row r="227" spans="2:18">
      <c r="B227" s="3"/>
      <c r="Q227" s="3"/>
      <c r="R227" s="3"/>
    </row>
    <row r="228" spans="2:18">
      <c r="B228" s="3"/>
      <c r="Q228" s="3"/>
      <c r="R228" s="3"/>
    </row>
    <row r="229" spans="2:18">
      <c r="B229" s="3"/>
      <c r="Q229" s="3"/>
      <c r="R229" s="3"/>
    </row>
    <row r="230" spans="2:18">
      <c r="B230" s="3"/>
      <c r="Q230" s="3"/>
      <c r="R230" s="3"/>
    </row>
    <row r="231" spans="2:18">
      <c r="B231" s="3"/>
      <c r="Q231" s="3"/>
      <c r="R231" s="3"/>
    </row>
    <row r="232" spans="2:18">
      <c r="B232" s="3"/>
      <c r="L232" s="98"/>
      <c r="Q232" s="3"/>
      <c r="R232" s="3"/>
    </row>
    <row r="233" spans="2:18">
      <c r="B233" s="3"/>
      <c r="Q233" s="3"/>
      <c r="R233" s="3"/>
    </row>
    <row r="234" spans="2:18">
      <c r="B234" s="3"/>
      <c r="Q234" s="3"/>
      <c r="R234" s="3"/>
    </row>
    <row r="235" spans="2:18" s="118" customFormat="1">
      <c r="K235" s="98"/>
      <c r="L235" s="2"/>
      <c r="M235" s="98"/>
      <c r="N235" s="98"/>
      <c r="O235" s="98"/>
      <c r="P235" s="98"/>
    </row>
    <row r="236" spans="2:18">
      <c r="B236" s="3"/>
      <c r="Q236" s="3"/>
      <c r="R236" s="3"/>
    </row>
    <row r="237" spans="2:18">
      <c r="B237" s="3"/>
      <c r="Q237" s="3"/>
      <c r="R237" s="3"/>
    </row>
    <row r="238" spans="2:18">
      <c r="B238" s="3"/>
      <c r="Q238" s="3"/>
      <c r="R238" s="3"/>
    </row>
    <row r="239" spans="2:18">
      <c r="B239" s="3"/>
      <c r="Q239" s="3"/>
      <c r="R239" s="3"/>
    </row>
    <row r="240" spans="2:18">
      <c r="B240" s="3"/>
      <c r="L240" s="98"/>
      <c r="Q240" s="3"/>
      <c r="R240" s="3"/>
    </row>
    <row r="241" spans="2:18">
      <c r="B241" s="3"/>
      <c r="Q241" s="3"/>
      <c r="R241" s="3"/>
    </row>
    <row r="242" spans="2:18">
      <c r="B242" s="3"/>
      <c r="Q242" s="3"/>
      <c r="R242" s="3"/>
    </row>
    <row r="243" spans="2:18" s="118" customFormat="1">
      <c r="K243" s="98"/>
      <c r="L243" s="2"/>
      <c r="M243" s="98"/>
      <c r="N243" s="98"/>
      <c r="O243" s="98"/>
      <c r="P243" s="98"/>
    </row>
    <row r="244" spans="2:18">
      <c r="B244" s="3"/>
      <c r="Q244" s="3"/>
      <c r="R244" s="3"/>
    </row>
    <row r="245" spans="2:18">
      <c r="B245" s="3"/>
      <c r="R245" s="3"/>
    </row>
    <row r="248" spans="2:18">
      <c r="D248" s="103"/>
      <c r="E248" s="103"/>
      <c r="F248" s="103"/>
    </row>
    <row r="252" spans="2:18">
      <c r="D252" s="6"/>
      <c r="E252" s="6"/>
      <c r="F252" s="6"/>
    </row>
    <row r="253" spans="2:18">
      <c r="D253" s="6"/>
      <c r="E253" s="6"/>
      <c r="F253" s="6"/>
    </row>
    <row r="254" spans="2:18">
      <c r="D254" s="6"/>
      <c r="E254" s="6"/>
      <c r="F254" s="6"/>
    </row>
    <row r="255" spans="2:18">
      <c r="E255" s="6"/>
      <c r="F255" s="6"/>
      <c r="G255" s="6"/>
      <c r="H255" s="6"/>
    </row>
    <row r="256" spans="2:18">
      <c r="F256" s="6"/>
    </row>
    <row r="257" spans="2:18">
      <c r="F257" s="6"/>
      <c r="G257" s="6"/>
      <c r="H257" s="6"/>
    </row>
    <row r="258" spans="2:18">
      <c r="F258" s="6"/>
      <c r="G258" s="6"/>
      <c r="H258" s="6"/>
    </row>
    <row r="259" spans="2:18">
      <c r="B259" s="3"/>
    </row>
    <row r="260" spans="2:18">
      <c r="B260" s="3"/>
    </row>
    <row r="261" spans="2:18">
      <c r="B261" s="3"/>
      <c r="Q261" s="3"/>
      <c r="R261" s="3"/>
    </row>
    <row r="262" spans="2:18">
      <c r="B262" s="3"/>
      <c r="L262" s="98"/>
      <c r="Q262" s="3"/>
      <c r="R262" s="3"/>
    </row>
    <row r="263" spans="2:18">
      <c r="B263" s="3"/>
      <c r="Q263" s="3"/>
      <c r="R263" s="3"/>
    </row>
    <row r="264" spans="2:18">
      <c r="B264" s="3"/>
      <c r="Q264" s="3"/>
      <c r="R264" s="3"/>
    </row>
    <row r="265" spans="2:18" s="118" customFormat="1">
      <c r="K265" s="98"/>
      <c r="L265" s="2"/>
      <c r="M265" s="98"/>
      <c r="N265" s="98"/>
      <c r="O265" s="98"/>
      <c r="P265" s="98"/>
    </row>
    <row r="266" spans="2:18">
      <c r="B266" s="3"/>
      <c r="L266" s="98"/>
      <c r="Q266" s="3"/>
      <c r="R266" s="3"/>
    </row>
    <row r="267" spans="2:18">
      <c r="B267" s="3"/>
      <c r="Q267" s="3"/>
      <c r="R267" s="3"/>
    </row>
    <row r="268" spans="2:18">
      <c r="B268" s="3"/>
      <c r="Q268" s="3"/>
      <c r="R268" s="3"/>
    </row>
    <row r="269" spans="2:18" s="118" customFormat="1">
      <c r="K269" s="98"/>
      <c r="L269" s="2"/>
      <c r="M269" s="98"/>
      <c r="N269" s="98"/>
      <c r="O269" s="98"/>
      <c r="P269" s="98"/>
    </row>
    <row r="270" spans="2:18">
      <c r="B270" s="3"/>
      <c r="Q270" s="3"/>
      <c r="R270" s="3"/>
    </row>
    <row r="271" spans="2:18">
      <c r="B271" s="3"/>
      <c r="Q271" s="3"/>
      <c r="R271" s="3"/>
    </row>
    <row r="272" spans="2:18">
      <c r="B272" s="3"/>
      <c r="Q272" s="3"/>
      <c r="R272" s="3"/>
    </row>
    <row r="273" spans="2:18">
      <c r="B273" s="3"/>
      <c r="Q273" s="3"/>
      <c r="R273" s="3"/>
    </row>
    <row r="274" spans="2:18">
      <c r="B274" s="3"/>
      <c r="Q274" s="3"/>
      <c r="R274" s="3"/>
    </row>
    <row r="275" spans="2:18">
      <c r="B275" s="3"/>
      <c r="Q275" s="3"/>
      <c r="R275" s="3"/>
    </row>
    <row r="276" spans="2:18">
      <c r="B276" s="3"/>
      <c r="Q276" s="3"/>
      <c r="R276" s="3"/>
    </row>
    <row r="277" spans="2:18">
      <c r="B277" s="3"/>
      <c r="Q277" s="3"/>
      <c r="R277" s="3"/>
    </row>
    <row r="278" spans="2:18">
      <c r="B278" s="3"/>
      <c r="Q278" s="3"/>
      <c r="R278" s="3"/>
    </row>
    <row r="279" spans="2:18">
      <c r="B279" s="3"/>
      <c r="Q279" s="3"/>
      <c r="R279" s="3"/>
    </row>
    <row r="280" spans="2:18">
      <c r="B280" s="3"/>
      <c r="Q280" s="3"/>
      <c r="R280" s="3"/>
    </row>
    <row r="281" spans="2:18">
      <c r="B281" s="3"/>
      <c r="Q281" s="3"/>
      <c r="R281" s="3"/>
    </row>
    <row r="282" spans="2:18">
      <c r="B282" s="3"/>
      <c r="Q282" s="3"/>
      <c r="R282" s="3"/>
    </row>
    <row r="283" spans="2:18">
      <c r="B283" s="3"/>
      <c r="Q283" s="3"/>
      <c r="R283" s="3"/>
    </row>
    <row r="284" spans="2:18">
      <c r="B284" s="3"/>
      <c r="Q284" s="3"/>
      <c r="R284" s="3"/>
    </row>
    <row r="285" spans="2:18">
      <c r="B285" s="3"/>
      <c r="L285" s="98"/>
      <c r="Q285" s="3"/>
      <c r="R285" s="3"/>
    </row>
    <row r="286" spans="2:18">
      <c r="B286" s="3"/>
      <c r="Q286" s="3"/>
      <c r="R286" s="3"/>
    </row>
    <row r="287" spans="2:18">
      <c r="B287" s="3"/>
      <c r="Q287" s="3"/>
      <c r="R287" s="3"/>
    </row>
    <row r="288" spans="2:18" s="118" customFormat="1">
      <c r="K288" s="98"/>
      <c r="L288" s="2"/>
      <c r="M288" s="98"/>
      <c r="N288" s="98"/>
      <c r="O288" s="98"/>
      <c r="P288" s="98"/>
    </row>
    <row r="289" spans="2:18">
      <c r="B289" s="3"/>
      <c r="Q289" s="3"/>
      <c r="R289" s="3"/>
    </row>
    <row r="290" spans="2:18">
      <c r="B290" s="3"/>
      <c r="Q290" s="3"/>
      <c r="R290" s="3"/>
    </row>
    <row r="291" spans="2:18">
      <c r="B291" s="3"/>
      <c r="Q291" s="3"/>
      <c r="R291" s="3"/>
    </row>
    <row r="292" spans="2:18">
      <c r="B292" s="3"/>
      <c r="Q292" s="3"/>
      <c r="R292" s="3"/>
    </row>
    <row r="293" spans="2:18">
      <c r="B293" s="3"/>
      <c r="Q293" s="3"/>
      <c r="R293" s="3"/>
    </row>
    <row r="294" spans="2:18">
      <c r="B294" s="3"/>
      <c r="Q294" s="3"/>
      <c r="R294" s="3"/>
    </row>
    <row r="295" spans="2:18">
      <c r="B295" s="3"/>
      <c r="Q295" s="3"/>
      <c r="R295" s="3"/>
    </row>
    <row r="296" spans="2:18">
      <c r="B296" s="3"/>
      <c r="Q296" s="3"/>
      <c r="R296" s="3"/>
    </row>
    <row r="297" spans="2:18">
      <c r="B297" s="3"/>
      <c r="Q297" s="3"/>
      <c r="R297" s="3"/>
    </row>
    <row r="298" spans="2:18">
      <c r="B298" s="3"/>
      <c r="Q298" s="3"/>
      <c r="R298" s="3"/>
    </row>
    <row r="299" spans="2:18">
      <c r="B299" s="3"/>
      <c r="Q299" s="3"/>
      <c r="R299" s="3"/>
    </row>
    <row r="300" spans="2:18">
      <c r="B300" s="3"/>
      <c r="Q300" s="3"/>
      <c r="R300" s="3"/>
    </row>
    <row r="301" spans="2:18">
      <c r="B301" s="3"/>
      <c r="Q301" s="3"/>
      <c r="R301" s="3"/>
    </row>
    <row r="302" spans="2:18">
      <c r="B302" s="3"/>
      <c r="Q302" s="3"/>
      <c r="R302" s="3"/>
    </row>
    <row r="303" spans="2:18">
      <c r="B303" s="3"/>
      <c r="Q303" s="3"/>
      <c r="R303" s="3"/>
    </row>
    <row r="304" spans="2:18">
      <c r="B304" s="3"/>
      <c r="Q304" s="3"/>
      <c r="R304" s="3"/>
    </row>
    <row r="305" spans="2:18">
      <c r="B305" s="3"/>
      <c r="Q305" s="3"/>
      <c r="R305" s="3"/>
    </row>
    <row r="306" spans="2:18">
      <c r="B306" s="3"/>
      <c r="Q306" s="3"/>
      <c r="R306" s="3"/>
    </row>
    <row r="307" spans="2:18">
      <c r="B307" s="3"/>
      <c r="Q307" s="3"/>
      <c r="R307" s="3"/>
    </row>
    <row r="308" spans="2:18">
      <c r="B308" s="3"/>
      <c r="Q308" s="3"/>
      <c r="R308" s="3"/>
    </row>
    <row r="309" spans="2:18">
      <c r="B309" s="3"/>
      <c r="Q309" s="3"/>
      <c r="R309" s="3"/>
    </row>
    <row r="310" spans="2:18">
      <c r="B310" s="3"/>
      <c r="Q310" s="3"/>
      <c r="R310" s="3"/>
    </row>
    <row r="311" spans="2:18">
      <c r="B311" s="3"/>
      <c r="Q311" s="3"/>
      <c r="R311" s="3"/>
    </row>
    <row r="312" spans="2:18">
      <c r="B312" s="3"/>
      <c r="Q312" s="3"/>
      <c r="R312" s="3"/>
    </row>
    <row r="313" spans="2:18">
      <c r="B313" s="3"/>
      <c r="Q313" s="3"/>
      <c r="R313" s="3"/>
    </row>
    <row r="314" spans="2:18">
      <c r="B314" s="3"/>
      <c r="Q314" s="3"/>
      <c r="R314" s="3"/>
    </row>
    <row r="315" spans="2:18">
      <c r="B315" s="3"/>
      <c r="Q315" s="3"/>
      <c r="R315" s="3"/>
    </row>
    <row r="316" spans="2:18">
      <c r="B316" s="3"/>
      <c r="Q316" s="3"/>
      <c r="R316" s="3"/>
    </row>
    <row r="317" spans="2:18">
      <c r="B317" s="3"/>
      <c r="Q317" s="3"/>
      <c r="R317" s="3"/>
    </row>
    <row r="318" spans="2:18">
      <c r="B318" s="3"/>
      <c r="Q318" s="3"/>
      <c r="R318" s="3"/>
    </row>
    <row r="319" spans="2:18">
      <c r="B319" s="3"/>
      <c r="Q319" s="3"/>
      <c r="R319" s="3"/>
    </row>
    <row r="320" spans="2:18">
      <c r="B320" s="3"/>
      <c r="Q320" s="3"/>
      <c r="R320" s="3"/>
    </row>
    <row r="321" spans="2:19">
      <c r="B321" s="3"/>
      <c r="Q321" s="3"/>
      <c r="R321" s="3"/>
    </row>
    <row r="322" spans="2:19">
      <c r="B322" s="3"/>
      <c r="Q322" s="3"/>
      <c r="R322" s="3"/>
    </row>
    <row r="323" spans="2:19">
      <c r="B323" s="3"/>
      <c r="Q323" s="3"/>
      <c r="R323" s="3"/>
    </row>
    <row r="324" spans="2:19">
      <c r="B324" s="3"/>
      <c r="Q324" s="3"/>
      <c r="R324" s="3"/>
    </row>
    <row r="325" spans="2:19">
      <c r="B325" s="3"/>
      <c r="Q325" s="3"/>
      <c r="R325" s="3"/>
    </row>
    <row r="326" spans="2:19">
      <c r="B326" s="3"/>
      <c r="Q326" s="3"/>
      <c r="R326" s="3"/>
    </row>
    <row r="329" spans="2:19">
      <c r="C329" s="2"/>
      <c r="D329" s="2"/>
      <c r="E329" s="2"/>
      <c r="F329" s="2"/>
      <c r="G329" s="2"/>
      <c r="H329" s="2"/>
      <c r="I329" s="2"/>
      <c r="J329" s="2"/>
      <c r="S329" s="2"/>
    </row>
    <row r="330" spans="2:19">
      <c r="C330" s="2"/>
      <c r="D330" s="2"/>
      <c r="E330" s="2"/>
      <c r="F330" s="2"/>
      <c r="G330" s="2"/>
      <c r="H330" s="2"/>
      <c r="I330" s="2"/>
      <c r="J330" s="2"/>
      <c r="S330" s="2"/>
    </row>
    <row r="331" spans="2:19">
      <c r="C331" s="2"/>
      <c r="D331" s="2"/>
      <c r="E331" s="2"/>
      <c r="F331" s="2"/>
      <c r="G331" s="2"/>
      <c r="H331" s="2"/>
      <c r="I331" s="2"/>
      <c r="J331" s="2"/>
      <c r="S331" s="2"/>
    </row>
    <row r="332" spans="2:19">
      <c r="C332" s="2"/>
      <c r="D332" s="2"/>
      <c r="E332" s="2"/>
      <c r="F332" s="2"/>
      <c r="G332" s="2"/>
      <c r="H332" s="2"/>
      <c r="I332" s="2"/>
      <c r="J332" s="2"/>
      <c r="S332" s="2"/>
    </row>
    <row r="333" spans="2:19">
      <c r="C333" s="2"/>
      <c r="D333" s="2"/>
      <c r="E333" s="2"/>
      <c r="F333" s="2"/>
      <c r="G333" s="2"/>
      <c r="H333" s="2"/>
      <c r="I333" s="2"/>
      <c r="J333" s="2"/>
      <c r="S333" s="2"/>
    </row>
    <row r="334" spans="2:19">
      <c r="C334" s="2"/>
      <c r="D334" s="2"/>
      <c r="E334" s="2"/>
      <c r="F334" s="2"/>
      <c r="G334" s="2"/>
      <c r="H334" s="2"/>
      <c r="I334" s="2"/>
      <c r="J334" s="2"/>
      <c r="S334" s="2"/>
    </row>
    <row r="335" spans="2:19">
      <c r="C335" s="2"/>
      <c r="D335" s="2"/>
      <c r="E335" s="2"/>
      <c r="F335" s="2"/>
      <c r="G335" s="2"/>
      <c r="H335" s="2"/>
      <c r="I335" s="2"/>
      <c r="J335" s="2"/>
      <c r="S335" s="2"/>
    </row>
    <row r="336" spans="2:19">
      <c r="C336" s="2"/>
      <c r="D336" s="2"/>
      <c r="E336" s="2"/>
      <c r="F336" s="2"/>
      <c r="G336" s="2"/>
      <c r="H336" s="2"/>
      <c r="I336" s="2"/>
      <c r="J336" s="2"/>
      <c r="S336" s="2"/>
    </row>
    <row r="337" spans="3:19">
      <c r="C337" s="2"/>
      <c r="D337" s="2"/>
      <c r="E337" s="2"/>
      <c r="F337" s="2"/>
      <c r="G337" s="2"/>
      <c r="H337" s="2"/>
      <c r="I337" s="2"/>
      <c r="J337" s="2"/>
      <c r="S337" s="2"/>
    </row>
    <row r="338" spans="3:19">
      <c r="C338" s="2"/>
      <c r="D338" s="2"/>
      <c r="E338" s="2"/>
      <c r="F338" s="2"/>
      <c r="G338" s="2"/>
      <c r="H338" s="2"/>
      <c r="I338" s="2"/>
      <c r="J338" s="2"/>
      <c r="S338" s="2"/>
    </row>
    <row r="339" spans="3:19">
      <c r="C339" s="2"/>
      <c r="D339" s="2"/>
      <c r="E339" s="2"/>
      <c r="F339" s="2"/>
      <c r="G339" s="2"/>
      <c r="H339" s="2"/>
      <c r="I339" s="2"/>
      <c r="J339" s="2"/>
      <c r="S339" s="2"/>
    </row>
    <row r="340" spans="3:19">
      <c r="C340" s="2"/>
      <c r="D340" s="2"/>
      <c r="E340" s="2"/>
      <c r="F340" s="2"/>
      <c r="G340" s="2"/>
      <c r="H340" s="2"/>
      <c r="I340" s="2"/>
      <c r="J340" s="2"/>
      <c r="S340" s="2"/>
    </row>
    <row r="341" spans="3:19">
      <c r="C341" s="2"/>
      <c r="D341" s="2"/>
      <c r="E341" s="2"/>
      <c r="F341" s="2"/>
      <c r="G341" s="2"/>
      <c r="H341" s="2"/>
      <c r="I341" s="2"/>
      <c r="J341" s="2"/>
      <c r="S341" s="2"/>
    </row>
    <row r="342" spans="3:19">
      <c r="C342" s="2"/>
      <c r="D342" s="2"/>
      <c r="E342" s="2"/>
      <c r="F342" s="2"/>
      <c r="G342" s="2"/>
      <c r="H342" s="2"/>
      <c r="I342" s="2"/>
      <c r="J342" s="2"/>
      <c r="S342" s="2"/>
    </row>
    <row r="343" spans="3:19">
      <c r="C343" s="2"/>
      <c r="D343" s="105"/>
      <c r="E343" s="180"/>
      <c r="F343" s="180"/>
      <c r="G343" s="194"/>
      <c r="H343" s="138"/>
      <c r="I343" s="105"/>
      <c r="J343" s="105"/>
      <c r="S343" s="2"/>
    </row>
    <row r="344" spans="3:19">
      <c r="C344" s="2"/>
      <c r="D344" s="2"/>
      <c r="E344" s="2"/>
      <c r="F344" s="2"/>
      <c r="G344" s="2"/>
      <c r="H344" s="2"/>
      <c r="I344" s="2"/>
      <c r="J344" s="2"/>
      <c r="S344" s="2"/>
    </row>
    <row r="345" spans="3:19">
      <c r="C345" s="2"/>
      <c r="D345" s="2"/>
      <c r="E345" s="2"/>
      <c r="F345" s="2"/>
      <c r="G345" s="2"/>
      <c r="H345" s="2"/>
      <c r="I345" s="2"/>
      <c r="J345" s="2"/>
      <c r="S345" s="2"/>
    </row>
    <row r="346" spans="3:19">
      <c r="C346" s="2"/>
      <c r="D346" s="2"/>
      <c r="E346" s="2"/>
      <c r="F346" s="2"/>
      <c r="G346" s="2"/>
      <c r="H346" s="2"/>
      <c r="I346" s="2"/>
      <c r="J346" s="2"/>
      <c r="S346" s="2"/>
    </row>
    <row r="347" spans="3:19">
      <c r="C347" s="2"/>
      <c r="D347" s="2"/>
      <c r="E347" s="2"/>
      <c r="F347" s="2"/>
      <c r="G347" s="2"/>
      <c r="H347" s="2"/>
      <c r="I347" s="2"/>
      <c r="J347" s="2"/>
      <c r="S347" s="2"/>
    </row>
    <row r="348" spans="3:19">
      <c r="C348" s="2"/>
      <c r="D348" s="101"/>
      <c r="E348" s="101"/>
      <c r="F348" s="101"/>
      <c r="G348" s="101"/>
      <c r="H348" s="101"/>
      <c r="I348" s="101"/>
      <c r="J348" s="101"/>
      <c r="S348" s="2"/>
    </row>
    <row r="349" spans="3:19">
      <c r="C349" s="2"/>
      <c r="D349" s="2"/>
      <c r="E349" s="2"/>
      <c r="F349" s="2"/>
      <c r="G349" s="2"/>
      <c r="H349" s="2"/>
      <c r="I349" s="2"/>
      <c r="J349" s="2"/>
      <c r="S349" s="2"/>
    </row>
    <row r="350" spans="3:19">
      <c r="C350" s="2"/>
      <c r="D350" s="2"/>
      <c r="E350" s="2"/>
      <c r="F350" s="2"/>
      <c r="G350" s="2"/>
      <c r="H350" s="2"/>
      <c r="I350" s="2"/>
      <c r="J350" s="2"/>
      <c r="S350" s="2"/>
    </row>
    <row r="351" spans="3:19">
      <c r="C351" s="2"/>
      <c r="D351" s="2"/>
      <c r="E351" s="2"/>
      <c r="F351" s="2"/>
      <c r="G351" s="2"/>
      <c r="H351" s="2"/>
      <c r="I351" s="2"/>
      <c r="J351" s="2"/>
      <c r="S351" s="2"/>
    </row>
    <row r="352" spans="3:19">
      <c r="C352" s="2"/>
      <c r="D352" s="2"/>
      <c r="E352" s="2"/>
      <c r="F352" s="2"/>
      <c r="G352" s="2"/>
      <c r="H352" s="2"/>
      <c r="I352" s="2"/>
      <c r="J352" s="2"/>
      <c r="S352" s="2"/>
    </row>
    <row r="353" spans="3:19">
      <c r="C353" s="2"/>
      <c r="D353" s="2"/>
      <c r="E353" s="2"/>
      <c r="F353" s="2"/>
      <c r="G353" s="2"/>
      <c r="H353" s="2"/>
      <c r="I353" s="2"/>
      <c r="J353" s="2"/>
      <c r="S353" s="2"/>
    </row>
    <row r="354" spans="3:19">
      <c r="C354" s="2"/>
      <c r="D354" s="2"/>
      <c r="E354" s="2"/>
      <c r="F354" s="2"/>
      <c r="G354" s="2"/>
      <c r="H354" s="2"/>
      <c r="I354" s="2"/>
      <c r="J354" s="2"/>
      <c r="S354" s="2"/>
    </row>
    <row r="355" spans="3:19">
      <c r="C355" s="2"/>
      <c r="D355" s="2"/>
      <c r="E355" s="2"/>
      <c r="F355" s="2"/>
      <c r="G355" s="2"/>
      <c r="H355" s="2"/>
      <c r="I355" s="2"/>
      <c r="J355" s="2"/>
      <c r="S355" s="2"/>
    </row>
    <row r="356" spans="3:19">
      <c r="C356" s="2"/>
      <c r="D356" s="2"/>
      <c r="E356" s="2"/>
      <c r="F356" s="2"/>
      <c r="G356" s="2"/>
      <c r="H356" s="2"/>
      <c r="I356" s="2"/>
      <c r="J356" s="2"/>
      <c r="S356" s="2"/>
    </row>
    <row r="357" spans="3:19">
      <c r="C357" s="2"/>
      <c r="D357" s="2"/>
      <c r="E357" s="2"/>
      <c r="F357" s="2"/>
      <c r="G357" s="2"/>
      <c r="H357" s="2"/>
      <c r="I357" s="2"/>
      <c r="J357" s="2"/>
      <c r="S357" s="2"/>
    </row>
    <row r="358" spans="3:19">
      <c r="C358" s="2"/>
      <c r="D358" s="2"/>
      <c r="E358" s="2"/>
      <c r="F358" s="2"/>
      <c r="G358" s="2"/>
      <c r="H358" s="2"/>
      <c r="I358" s="2"/>
      <c r="J358" s="2"/>
      <c r="S358" s="2"/>
    </row>
    <row r="359" spans="3:19">
      <c r="C359" s="2"/>
      <c r="D359" s="2"/>
      <c r="E359" s="2"/>
      <c r="F359" s="2"/>
      <c r="G359" s="2"/>
      <c r="H359" s="2"/>
      <c r="I359" s="2"/>
      <c r="J359" s="2"/>
      <c r="S359" s="2"/>
    </row>
    <row r="360" spans="3:19">
      <c r="C360" s="2"/>
      <c r="D360" s="2"/>
      <c r="E360" s="2"/>
      <c r="F360" s="2"/>
      <c r="G360" s="2"/>
      <c r="H360" s="2"/>
      <c r="I360" s="2"/>
      <c r="J360" s="2"/>
      <c r="S360" s="2"/>
    </row>
    <row r="361" spans="3:19">
      <c r="C361" s="2"/>
      <c r="D361" s="2"/>
      <c r="E361" s="2"/>
      <c r="F361" s="2"/>
      <c r="G361" s="2"/>
      <c r="H361" s="2"/>
      <c r="I361" s="2"/>
      <c r="J361" s="2"/>
      <c r="S361" s="2"/>
    </row>
  </sheetData>
  <mergeCells count="27">
    <mergeCell ref="N8:N9"/>
    <mergeCell ref="M8:M9"/>
    <mergeCell ref="K8:K9"/>
    <mergeCell ref="E6:E7"/>
    <mergeCell ref="A6:A7"/>
    <mergeCell ref="B6:B7"/>
    <mergeCell ref="D6:D7"/>
    <mergeCell ref="A2:J2"/>
    <mergeCell ref="A89:J89"/>
    <mergeCell ref="A90:J90"/>
    <mergeCell ref="A3:J3"/>
    <mergeCell ref="J6:J7"/>
    <mergeCell ref="F6:F7"/>
    <mergeCell ref="G6:G7"/>
    <mergeCell ref="H6:H7"/>
    <mergeCell ref="I6:I7"/>
    <mergeCell ref="C6:C7"/>
    <mergeCell ref="A93:A94"/>
    <mergeCell ref="B93:B94"/>
    <mergeCell ref="C93:C94"/>
    <mergeCell ref="D93:D94"/>
    <mergeCell ref="E93:E94"/>
    <mergeCell ref="F93:F94"/>
    <mergeCell ref="G93:G94"/>
    <mergeCell ref="H93:H94"/>
    <mergeCell ref="I93:I94"/>
    <mergeCell ref="J93:J94"/>
  </mergeCells>
  <phoneticPr fontId="0" type="noConversion"/>
  <conditionalFormatting sqref="E17 E57 E70 E84 E143 E157 E170">
    <cfRule type="cellIs" dxfId="116" priority="27" operator="equal">
      <formula>$K$134</formula>
    </cfRule>
  </conditionalFormatting>
  <conditionalFormatting sqref="E26">
    <cfRule type="cellIs" dxfId="115" priority="26" operator="equal">
      <formula>$K$134</formula>
    </cfRule>
  </conditionalFormatting>
  <conditionalFormatting sqref="E40">
    <cfRule type="cellIs" dxfId="114" priority="25" operator="equal">
      <formula>$K$134</formula>
    </cfRule>
  </conditionalFormatting>
  <conditionalFormatting sqref="E104">
    <cfRule type="cellIs" dxfId="113" priority="17" operator="equal">
      <formula>$K$134</formula>
    </cfRule>
  </conditionalFormatting>
  <conditionalFormatting sqref="E113">
    <cfRule type="cellIs" dxfId="112" priority="16" operator="equal">
      <formula>$K$134</formula>
    </cfRule>
  </conditionalFormatting>
  <conditionalFormatting sqref="E126">
    <cfRule type="cellIs" dxfId="111" priority="15" operator="equal">
      <formula>$K$134</formula>
    </cfRule>
  </conditionalFormatting>
  <printOptions horizontalCentered="1" verticalCentered="1"/>
  <pageMargins left="0.78740157480314965" right="0.39370078740157483" top="0.59055118110236227" bottom="0.59055118110236227" header="0" footer="0"/>
  <pageSetup scale="48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4" operator="equal" id="{DB49B55A-F2E4-4435-BE19-F32D16088DC3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8" operator="equal" id="{3F57F2DF-DA44-41AC-90C7-05CDE42F5955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D86</xm:sqref>
        </x14:conditionalFormatting>
        <x14:conditionalFormatting xmlns:xm="http://schemas.microsoft.com/office/excel/2006/main">
          <x14:cfRule type="cellIs" priority="21" operator="equal" id="{E5A4D833-C181-4467-8920-34B1BB469CAE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D16</xm:sqref>
        </x14:conditionalFormatting>
        <x14:conditionalFormatting xmlns:xm="http://schemas.microsoft.com/office/excel/2006/main">
          <x14:cfRule type="cellIs" priority="19" operator="equal" id="{80E78B5D-4D13-4D7C-AAFA-D728A4BB798F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E53</xm:sqref>
        </x14:conditionalFormatting>
        <x14:conditionalFormatting xmlns:xm="http://schemas.microsoft.com/office/excel/2006/main">
          <x14:cfRule type="cellIs" priority="18" operator="equal" id="{DFBEB2AE-B1AA-49EA-8045-79ED19C8B58C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D172</xm:sqref>
        </x14:conditionalFormatting>
        <x14:conditionalFormatting xmlns:xm="http://schemas.microsoft.com/office/excel/2006/main">
          <x14:cfRule type="cellIs" priority="9" operator="equal" id="{2D7CAD05-1AE2-4EE3-90D2-F92329512241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D103</xm:sqref>
        </x14:conditionalFormatting>
        <x14:conditionalFormatting xmlns:xm="http://schemas.microsoft.com/office/excel/2006/main">
          <x14:cfRule type="cellIs" priority="7" operator="equal" id="{ED557CF3-2749-4718-B2A5-EC8D4F227445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E154</xm:sqref>
        </x14:conditionalFormatting>
        <x14:conditionalFormatting xmlns:xm="http://schemas.microsoft.com/office/excel/2006/main">
          <x14:cfRule type="cellIs" priority="40" operator="equal" id="{556FD4DD-8FF3-42C6-94B3-F9AA171CD180}">
            <xm:f>'Resumen_Prestaciones_por sexo'!#REF!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D177</xm:sqref>
        </x14:conditionalFormatting>
        <x14:conditionalFormatting xmlns:xm="http://schemas.microsoft.com/office/excel/2006/main">
          <x14:cfRule type="cellIs" priority="41" operator="equal" id="{CDC6CC6D-931F-40F1-AA6B-C7533951FB94}">
            <xm:f>'Resumen_Prestaciones_por sexo'!#REF!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E177</xm:sqref>
        </x14:conditionalFormatting>
        <x14:conditionalFormatting xmlns:xm="http://schemas.microsoft.com/office/excel/2006/main">
          <x14:cfRule type="cellIs" priority="42" operator="equal" id="{36A50D06-78FD-4F3D-A148-F823595A0D7D}">
            <xm:f>'Resumen_Prestaciones_por sexo'!#REF!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F177</xm:sqref>
        </x14:conditionalFormatting>
        <x14:conditionalFormatting xmlns:xm="http://schemas.microsoft.com/office/excel/2006/main">
          <x14:cfRule type="cellIs" priority="1" operator="equal" id="{D648E01F-C9B5-4803-BAFC-5725EF0E9F1F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E36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2:Y130"/>
  <sheetViews>
    <sheetView showGridLines="0" zoomScaleNormal="100" workbookViewId="0"/>
  </sheetViews>
  <sheetFormatPr baseColWidth="10" defaultColWidth="11.5546875" defaultRowHeight="11.25" customHeight="1"/>
  <cols>
    <col min="1" max="1" width="8.6640625" style="3" customWidth="1"/>
    <col min="2" max="2" width="28.77734375" style="3" customWidth="1"/>
    <col min="3" max="20" width="8.6640625" style="3" customWidth="1"/>
    <col min="21" max="21" width="9.44140625" style="3" customWidth="1"/>
    <col min="22" max="25" width="11.5546875" style="57"/>
    <col min="26" max="16384" width="11.5546875" style="3"/>
  </cols>
  <sheetData>
    <row r="2" spans="1:24" s="53" customFormat="1" ht="10.9" customHeight="1">
      <c r="A2" s="353" t="s">
        <v>189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78"/>
    </row>
    <row r="3" spans="1:24" s="53" customFormat="1" ht="14.45" customHeight="1">
      <c r="A3" s="353" t="s">
        <v>208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78"/>
    </row>
    <row r="4" spans="1:24" s="53" customFormat="1" ht="11.65" customHeight="1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73"/>
    </row>
    <row r="5" spans="1:24" s="53" customFormat="1" ht="11.65" customHeight="1">
      <c r="A5" s="166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73"/>
    </row>
    <row r="6" spans="1:24" s="166" customFormat="1" ht="12.6" customHeight="1">
      <c r="A6" s="395" t="s">
        <v>12</v>
      </c>
      <c r="B6" s="395" t="s">
        <v>68</v>
      </c>
      <c r="C6" s="386" t="s">
        <v>13</v>
      </c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398"/>
      <c r="P6" s="398"/>
      <c r="Q6" s="398"/>
      <c r="R6" s="398"/>
      <c r="S6" s="398"/>
      <c r="T6" s="398"/>
      <c r="U6" s="398" t="s">
        <v>0</v>
      </c>
      <c r="V6" s="363"/>
      <c r="X6" s="53"/>
    </row>
    <row r="7" spans="1:24" s="57" customFormat="1" ht="21.75" customHeight="1">
      <c r="A7" s="396"/>
      <c r="B7" s="396"/>
      <c r="C7" s="399" t="s">
        <v>64</v>
      </c>
      <c r="D7" s="399" t="s">
        <v>65</v>
      </c>
      <c r="E7" s="399" t="s">
        <v>66</v>
      </c>
      <c r="F7" s="399" t="s">
        <v>11</v>
      </c>
      <c r="G7" s="399" t="s">
        <v>1</v>
      </c>
      <c r="H7" s="399" t="s">
        <v>2</v>
      </c>
      <c r="I7" s="399" t="s">
        <v>3</v>
      </c>
      <c r="J7" s="399" t="s">
        <v>4</v>
      </c>
      <c r="K7" s="399" t="s">
        <v>5</v>
      </c>
      <c r="L7" s="399" t="s">
        <v>6</v>
      </c>
      <c r="M7" s="399" t="s">
        <v>7</v>
      </c>
      <c r="N7" s="399" t="s">
        <v>8</v>
      </c>
      <c r="O7" s="399" t="s">
        <v>9</v>
      </c>
      <c r="P7" s="399" t="s">
        <v>82</v>
      </c>
      <c r="Q7" s="399" t="s">
        <v>83</v>
      </c>
      <c r="R7" s="399" t="s">
        <v>84</v>
      </c>
      <c r="S7" s="399" t="s">
        <v>85</v>
      </c>
      <c r="T7" s="399" t="s">
        <v>86</v>
      </c>
      <c r="U7" s="400"/>
      <c r="V7" s="363"/>
      <c r="X7" s="53"/>
    </row>
    <row r="8" spans="1:24" ht="11.25" customHeight="1">
      <c r="A8" s="99" t="s">
        <v>128</v>
      </c>
      <c r="B8" s="99" t="s">
        <v>20</v>
      </c>
      <c r="C8" s="99">
        <v>700430</v>
      </c>
      <c r="D8" s="99">
        <v>408965</v>
      </c>
      <c r="E8" s="99">
        <v>335967</v>
      </c>
      <c r="F8" s="99">
        <v>359449</v>
      </c>
      <c r="G8" s="99">
        <v>381969</v>
      </c>
      <c r="H8" s="99">
        <v>576987</v>
      </c>
      <c r="I8" s="99">
        <v>901104</v>
      </c>
      <c r="J8" s="99">
        <v>825664</v>
      </c>
      <c r="K8" s="99">
        <v>716362</v>
      </c>
      <c r="L8" s="99">
        <v>646305</v>
      </c>
      <c r="M8" s="99">
        <v>555082</v>
      </c>
      <c r="N8" s="99">
        <v>501528</v>
      </c>
      <c r="O8" s="99">
        <v>431185</v>
      </c>
      <c r="P8" s="99">
        <v>316636</v>
      </c>
      <c r="Q8" s="99">
        <v>221277</v>
      </c>
      <c r="R8" s="99">
        <v>158663</v>
      </c>
      <c r="S8" s="99">
        <v>88422</v>
      </c>
      <c r="T8" s="99">
        <v>63782</v>
      </c>
      <c r="U8" s="99">
        <v>8189777</v>
      </c>
      <c r="W8" s="53"/>
      <c r="X8" s="63"/>
    </row>
    <row r="9" spans="1:24" ht="11.25" customHeight="1">
      <c r="A9" s="20"/>
      <c r="B9" s="99" t="s">
        <v>21</v>
      </c>
      <c r="C9" s="99">
        <v>612629</v>
      </c>
      <c r="D9" s="99">
        <v>509173</v>
      </c>
      <c r="E9" s="99">
        <v>646106</v>
      </c>
      <c r="F9" s="99">
        <v>927565</v>
      </c>
      <c r="G9" s="99">
        <v>1009097</v>
      </c>
      <c r="H9" s="99">
        <v>1593428</v>
      </c>
      <c r="I9" s="99">
        <v>2533297</v>
      </c>
      <c r="J9" s="99">
        <v>2401153</v>
      </c>
      <c r="K9" s="99">
        <v>2183874</v>
      </c>
      <c r="L9" s="99">
        <v>2085182</v>
      </c>
      <c r="M9" s="99">
        <v>1830627</v>
      </c>
      <c r="N9" s="99">
        <v>1699128</v>
      </c>
      <c r="O9" s="99">
        <v>1524965</v>
      </c>
      <c r="P9" s="99">
        <v>1208057</v>
      </c>
      <c r="Q9" s="99">
        <v>867011</v>
      </c>
      <c r="R9" s="99">
        <v>634044</v>
      </c>
      <c r="S9" s="99">
        <v>365954</v>
      </c>
      <c r="T9" s="99">
        <v>308820</v>
      </c>
      <c r="U9" s="318">
        <v>22940110</v>
      </c>
      <c r="X9" s="63"/>
    </row>
    <row r="10" spans="1:24" ht="11.25" customHeight="1">
      <c r="A10" s="20"/>
      <c r="B10" s="99" t="s">
        <v>62</v>
      </c>
      <c r="C10" s="99">
        <v>257198</v>
      </c>
      <c r="D10" s="99">
        <v>208666</v>
      </c>
      <c r="E10" s="99">
        <v>305331</v>
      </c>
      <c r="F10" s="99">
        <v>379606</v>
      </c>
      <c r="G10" s="99">
        <v>313240</v>
      </c>
      <c r="H10" s="99">
        <v>455113</v>
      </c>
      <c r="I10" s="99">
        <v>671948</v>
      </c>
      <c r="J10" s="99">
        <v>590877</v>
      </c>
      <c r="K10" s="99">
        <v>515049</v>
      </c>
      <c r="L10" s="99">
        <v>472668</v>
      </c>
      <c r="M10" s="99">
        <v>447314</v>
      </c>
      <c r="N10" s="99">
        <v>421699</v>
      </c>
      <c r="O10" s="99">
        <v>379628</v>
      </c>
      <c r="P10" s="99">
        <v>295752</v>
      </c>
      <c r="Q10" s="99">
        <v>216670</v>
      </c>
      <c r="R10" s="99">
        <v>163313</v>
      </c>
      <c r="S10" s="99">
        <v>92770</v>
      </c>
      <c r="T10" s="99">
        <v>87263</v>
      </c>
      <c r="U10" s="318">
        <v>6274105</v>
      </c>
      <c r="X10" s="63"/>
    </row>
    <row r="11" spans="1:24" ht="11.25" customHeight="1">
      <c r="A11" s="97"/>
      <c r="B11" s="99" t="s">
        <v>100</v>
      </c>
      <c r="C11" s="99">
        <v>3772</v>
      </c>
      <c r="D11" s="99">
        <v>3167</v>
      </c>
      <c r="E11" s="99">
        <v>3827</v>
      </c>
      <c r="F11" s="99">
        <v>7208</v>
      </c>
      <c r="G11" s="99">
        <v>9816</v>
      </c>
      <c r="H11" s="99">
        <v>16856</v>
      </c>
      <c r="I11" s="99">
        <v>30908</v>
      </c>
      <c r="J11" s="99">
        <v>30440</v>
      </c>
      <c r="K11" s="99">
        <v>25407</v>
      </c>
      <c r="L11" s="99">
        <v>22246</v>
      </c>
      <c r="M11" s="99">
        <v>20045</v>
      </c>
      <c r="N11" s="99">
        <v>19877</v>
      </c>
      <c r="O11" s="99">
        <v>18541</v>
      </c>
      <c r="P11" s="99">
        <v>14317</v>
      </c>
      <c r="Q11" s="99">
        <v>10265</v>
      </c>
      <c r="R11" s="99">
        <v>7525</v>
      </c>
      <c r="S11" s="99">
        <v>4062</v>
      </c>
      <c r="T11" s="99">
        <v>2645</v>
      </c>
      <c r="U11" s="318">
        <v>250924</v>
      </c>
      <c r="X11" s="63"/>
    </row>
    <row r="12" spans="1:24" ht="11.25" customHeight="1">
      <c r="A12" s="99"/>
      <c r="B12" s="99" t="s">
        <v>25</v>
      </c>
      <c r="C12" s="99">
        <v>100466</v>
      </c>
      <c r="D12" s="99">
        <v>24593</v>
      </c>
      <c r="E12" s="99">
        <v>29002</v>
      </c>
      <c r="F12" s="99">
        <v>47141</v>
      </c>
      <c r="G12" s="99">
        <v>47795</v>
      </c>
      <c r="H12" s="99">
        <v>83249</v>
      </c>
      <c r="I12" s="99">
        <v>149538</v>
      </c>
      <c r="J12" s="99">
        <v>136313</v>
      </c>
      <c r="K12" s="99">
        <v>105612</v>
      </c>
      <c r="L12" s="99">
        <v>94967</v>
      </c>
      <c r="M12" s="99">
        <v>84112</v>
      </c>
      <c r="N12" s="99">
        <v>95682</v>
      </c>
      <c r="O12" s="99">
        <v>92258</v>
      </c>
      <c r="P12" s="99">
        <v>77619</v>
      </c>
      <c r="Q12" s="99">
        <v>59504</v>
      </c>
      <c r="R12" s="99">
        <v>45814</v>
      </c>
      <c r="S12" s="99">
        <v>31153</v>
      </c>
      <c r="T12" s="99">
        <v>28982</v>
      </c>
      <c r="U12" s="318">
        <v>1333800</v>
      </c>
      <c r="X12" s="63"/>
    </row>
    <row r="13" spans="1:24" ht="11.25" customHeight="1">
      <c r="A13" s="20"/>
      <c r="B13" s="99" t="s">
        <v>97</v>
      </c>
      <c r="C13" s="99">
        <v>423262</v>
      </c>
      <c r="D13" s="99">
        <v>192441</v>
      </c>
      <c r="E13" s="99">
        <v>176340</v>
      </c>
      <c r="F13" s="99">
        <v>279321</v>
      </c>
      <c r="G13" s="99">
        <v>312827</v>
      </c>
      <c r="H13" s="99">
        <v>444401</v>
      </c>
      <c r="I13" s="99">
        <v>709920</v>
      </c>
      <c r="J13" s="99">
        <v>743016</v>
      </c>
      <c r="K13" s="99">
        <v>699982</v>
      </c>
      <c r="L13" s="99">
        <v>696980</v>
      </c>
      <c r="M13" s="99">
        <v>771863</v>
      </c>
      <c r="N13" s="99">
        <v>945701</v>
      </c>
      <c r="O13" s="99">
        <v>1093699</v>
      </c>
      <c r="P13" s="99">
        <v>1067812</v>
      </c>
      <c r="Q13" s="99">
        <v>863054</v>
      </c>
      <c r="R13" s="99">
        <v>624099</v>
      </c>
      <c r="S13" s="99">
        <v>356394</v>
      </c>
      <c r="T13" s="99">
        <v>274091</v>
      </c>
      <c r="U13" s="318">
        <v>10675203</v>
      </c>
      <c r="X13" s="63"/>
    </row>
    <row r="14" spans="1:24" ht="11.25" customHeight="1">
      <c r="A14" s="20"/>
      <c r="B14" s="99" t="s">
        <v>164</v>
      </c>
      <c r="C14" s="99">
        <v>1</v>
      </c>
      <c r="D14" s="99">
        <v>4</v>
      </c>
      <c r="E14" s="99">
        <v>10</v>
      </c>
      <c r="F14" s="99">
        <v>35</v>
      </c>
      <c r="G14" s="99">
        <v>62</v>
      </c>
      <c r="H14" s="99">
        <v>141</v>
      </c>
      <c r="I14" s="99">
        <v>167</v>
      </c>
      <c r="J14" s="99">
        <v>315</v>
      </c>
      <c r="K14" s="99">
        <v>550</v>
      </c>
      <c r="L14" s="99">
        <v>789</v>
      </c>
      <c r="M14" s="99">
        <v>826</v>
      </c>
      <c r="N14" s="99">
        <v>916</v>
      </c>
      <c r="O14" s="99">
        <v>964</v>
      </c>
      <c r="P14" s="99">
        <v>688</v>
      </c>
      <c r="Q14" s="99">
        <v>572</v>
      </c>
      <c r="R14" s="99">
        <v>309</v>
      </c>
      <c r="S14" s="99">
        <v>173</v>
      </c>
      <c r="T14" s="99">
        <v>56</v>
      </c>
      <c r="U14" s="318">
        <v>6578</v>
      </c>
      <c r="X14" s="63"/>
    </row>
    <row r="15" spans="1:24" ht="11.25" customHeight="1">
      <c r="A15" s="20"/>
      <c r="B15" s="99" t="s">
        <v>168</v>
      </c>
      <c r="C15" s="99">
        <v>614</v>
      </c>
      <c r="D15" s="99">
        <v>6</v>
      </c>
      <c r="E15" s="99">
        <v>3</v>
      </c>
      <c r="F15" s="99">
        <v>17</v>
      </c>
      <c r="G15" s="99">
        <v>150</v>
      </c>
      <c r="H15" s="99">
        <v>759</v>
      </c>
      <c r="I15" s="99">
        <v>6731</v>
      </c>
      <c r="J15" s="99">
        <v>13262</v>
      </c>
      <c r="K15" s="99">
        <v>8188</v>
      </c>
      <c r="L15" s="99">
        <v>867</v>
      </c>
      <c r="M15" s="99">
        <v>60</v>
      </c>
      <c r="N15" s="99">
        <v>2</v>
      </c>
      <c r="O15" s="99">
        <v>5</v>
      </c>
      <c r="P15" s="99">
        <v>4</v>
      </c>
      <c r="Q15" s="99"/>
      <c r="R15" s="99">
        <v>6</v>
      </c>
      <c r="S15" s="99"/>
      <c r="T15" s="99">
        <v>3</v>
      </c>
      <c r="U15" s="318">
        <v>30677</v>
      </c>
      <c r="X15" s="63"/>
    </row>
    <row r="16" spans="1:24" ht="11.25" customHeight="1">
      <c r="A16" s="20"/>
      <c r="B16" s="99" t="s">
        <v>90</v>
      </c>
      <c r="C16" s="99">
        <v>27131</v>
      </c>
      <c r="D16" s="99">
        <v>17276</v>
      </c>
      <c r="E16" s="99">
        <v>24365</v>
      </c>
      <c r="F16" s="99">
        <v>40962</v>
      </c>
      <c r="G16" s="99">
        <v>32854</v>
      </c>
      <c r="H16" s="99">
        <v>25152</v>
      </c>
      <c r="I16" s="99">
        <v>51498</v>
      </c>
      <c r="J16" s="99">
        <v>57929</v>
      </c>
      <c r="K16" s="99">
        <v>65240</v>
      </c>
      <c r="L16" s="99">
        <v>72311</v>
      </c>
      <c r="M16" s="99">
        <v>83021</v>
      </c>
      <c r="N16" s="99">
        <v>132040</v>
      </c>
      <c r="O16" s="99">
        <v>188020</v>
      </c>
      <c r="P16" s="99">
        <v>101324</v>
      </c>
      <c r="Q16" s="99">
        <v>81863</v>
      </c>
      <c r="R16" s="99">
        <v>46100</v>
      </c>
      <c r="S16" s="99">
        <v>21393</v>
      </c>
      <c r="T16" s="99">
        <v>20479</v>
      </c>
      <c r="U16" s="318">
        <v>1088958</v>
      </c>
      <c r="X16" s="63"/>
    </row>
    <row r="17" spans="1:24" ht="11.25" customHeight="1">
      <c r="A17" s="118"/>
      <c r="B17" s="100" t="s">
        <v>14</v>
      </c>
      <c r="C17" s="100">
        <v>2125503</v>
      </c>
      <c r="D17" s="100">
        <v>1364291</v>
      </c>
      <c r="E17" s="100">
        <v>1520951</v>
      </c>
      <c r="F17" s="100">
        <v>2041304</v>
      </c>
      <c r="G17" s="100">
        <v>2107810</v>
      </c>
      <c r="H17" s="100">
        <v>3196086</v>
      </c>
      <c r="I17" s="100">
        <v>5055111</v>
      </c>
      <c r="J17" s="100">
        <v>4798969</v>
      </c>
      <c r="K17" s="100">
        <v>4320264</v>
      </c>
      <c r="L17" s="100">
        <v>4092315</v>
      </c>
      <c r="M17" s="100">
        <v>3792950</v>
      </c>
      <c r="N17" s="100">
        <v>3816573</v>
      </c>
      <c r="O17" s="100">
        <v>3729265</v>
      </c>
      <c r="P17" s="100">
        <v>3082209</v>
      </c>
      <c r="Q17" s="100">
        <v>2320216</v>
      </c>
      <c r="R17" s="100">
        <v>1679873</v>
      </c>
      <c r="S17" s="100">
        <v>960321</v>
      </c>
      <c r="T17" s="100">
        <v>786121</v>
      </c>
      <c r="U17" s="100">
        <v>50790132</v>
      </c>
      <c r="X17" s="63"/>
    </row>
    <row r="18" spans="1:24" ht="11.25" customHeight="1">
      <c r="A18" s="99"/>
      <c r="B18" s="99" t="s">
        <v>104</v>
      </c>
      <c r="C18" s="116">
        <v>0.44700622968706033</v>
      </c>
      <c r="D18" s="116">
        <v>0.46555714348113325</v>
      </c>
      <c r="E18" s="116">
        <v>0.51320871733840911</v>
      </c>
      <c r="F18" s="99">
        <v>0.5718917159211282</v>
      </c>
      <c r="G18" s="99">
        <v>0.60550861419390722</v>
      </c>
      <c r="H18" s="116">
        <v>0.61801914338199748</v>
      </c>
      <c r="I18" s="116">
        <v>0.61412858343145404</v>
      </c>
      <c r="J18" s="116">
        <v>0.60018006768984333</v>
      </c>
      <c r="K18" s="116">
        <v>0.57666768912142841</v>
      </c>
      <c r="L18" s="116">
        <v>0.56460177943484569</v>
      </c>
      <c r="M18" s="116">
        <v>0.55820032547643383</v>
      </c>
      <c r="N18" s="116">
        <v>0.5315054944626445</v>
      </c>
      <c r="O18" s="116">
        <v>0.5198907149989872</v>
      </c>
      <c r="P18" s="116">
        <v>0.5028430239339986</v>
      </c>
      <c r="Q18" s="116">
        <v>0.49793269864270173</v>
      </c>
      <c r="R18" s="116">
        <v>0.47761738476751636</v>
      </c>
      <c r="S18" s="116">
        <v>0.50263638875978245</v>
      </c>
      <c r="T18" s="116">
        <v>0.50888633837545239</v>
      </c>
      <c r="U18" s="116">
        <v>0.54760979887559469</v>
      </c>
    </row>
    <row r="19" spans="1:24" ht="11.25" customHeight="1">
      <c r="A19" s="20" t="s">
        <v>129</v>
      </c>
      <c r="B19" s="99" t="s">
        <v>20</v>
      </c>
      <c r="C19" s="99">
        <v>784370</v>
      </c>
      <c r="D19" s="99">
        <v>429352</v>
      </c>
      <c r="E19" s="99">
        <v>342481</v>
      </c>
      <c r="F19" s="99">
        <v>286499</v>
      </c>
      <c r="G19" s="99">
        <v>242479</v>
      </c>
      <c r="H19" s="99">
        <v>358451</v>
      </c>
      <c r="I19" s="99">
        <v>554138</v>
      </c>
      <c r="J19" s="99">
        <v>538478</v>
      </c>
      <c r="K19" s="99">
        <v>506390</v>
      </c>
      <c r="L19" s="99">
        <v>462444</v>
      </c>
      <c r="M19" s="99">
        <v>404485</v>
      </c>
      <c r="N19" s="99">
        <v>386179</v>
      </c>
      <c r="O19" s="99">
        <v>341190</v>
      </c>
      <c r="P19" s="99">
        <v>260863</v>
      </c>
      <c r="Q19" s="99">
        <v>190504</v>
      </c>
      <c r="R19" s="99">
        <v>142127</v>
      </c>
      <c r="S19" s="99">
        <v>75718</v>
      </c>
      <c r="T19" s="99">
        <v>54796</v>
      </c>
      <c r="U19" s="99">
        <v>6360944</v>
      </c>
    </row>
    <row r="20" spans="1:24" ht="11.25" customHeight="1">
      <c r="A20" s="20"/>
      <c r="B20" s="99" t="s">
        <v>21</v>
      </c>
      <c r="C20" s="99">
        <v>687223</v>
      </c>
      <c r="D20" s="99">
        <v>432550</v>
      </c>
      <c r="E20" s="99">
        <v>569870</v>
      </c>
      <c r="F20" s="99">
        <v>629653</v>
      </c>
      <c r="G20" s="99">
        <v>555005</v>
      </c>
      <c r="H20" s="99">
        <v>826290</v>
      </c>
      <c r="I20" s="99">
        <v>1341644</v>
      </c>
      <c r="J20" s="99">
        <v>1382497</v>
      </c>
      <c r="K20" s="99">
        <v>1427886</v>
      </c>
      <c r="L20" s="99">
        <v>1410976</v>
      </c>
      <c r="M20" s="99">
        <v>1337877</v>
      </c>
      <c r="N20" s="99">
        <v>1419494</v>
      </c>
      <c r="O20" s="99">
        <v>1382485</v>
      </c>
      <c r="P20" s="99">
        <v>1152950</v>
      </c>
      <c r="Q20" s="99">
        <v>901095</v>
      </c>
      <c r="R20" s="99">
        <v>693295</v>
      </c>
      <c r="S20" s="99">
        <v>366167</v>
      </c>
      <c r="T20" s="99">
        <v>299734</v>
      </c>
      <c r="U20" s="99">
        <v>16816691</v>
      </c>
    </row>
    <row r="21" spans="1:24" ht="11.25" customHeight="1">
      <c r="A21" s="97"/>
      <c r="B21" s="99" t="s">
        <v>62</v>
      </c>
      <c r="C21" s="99">
        <v>434986</v>
      </c>
      <c r="D21" s="99">
        <v>382598</v>
      </c>
      <c r="E21" s="99">
        <v>246752</v>
      </c>
      <c r="F21" s="99">
        <v>280424</v>
      </c>
      <c r="G21" s="99">
        <v>249665</v>
      </c>
      <c r="H21" s="99">
        <v>345160</v>
      </c>
      <c r="I21" s="99">
        <v>535284</v>
      </c>
      <c r="J21" s="99">
        <v>508921</v>
      </c>
      <c r="K21" s="99">
        <v>479876</v>
      </c>
      <c r="L21" s="99">
        <v>444105</v>
      </c>
      <c r="M21" s="99">
        <v>379603</v>
      </c>
      <c r="N21" s="99">
        <v>373127</v>
      </c>
      <c r="O21" s="99">
        <v>331684</v>
      </c>
      <c r="P21" s="99">
        <v>265433</v>
      </c>
      <c r="Q21" s="99">
        <v>198703</v>
      </c>
      <c r="R21" s="99">
        <v>168441</v>
      </c>
      <c r="S21" s="99">
        <v>86523</v>
      </c>
      <c r="T21" s="99">
        <v>78699</v>
      </c>
      <c r="U21" s="99">
        <v>5789984</v>
      </c>
    </row>
    <row r="22" spans="1:24" ht="11.25" customHeight="1">
      <c r="A22" s="99"/>
      <c r="B22" s="99" t="s">
        <v>100</v>
      </c>
      <c r="C22" s="99">
        <v>7831</v>
      </c>
      <c r="D22" s="99">
        <v>7170</v>
      </c>
      <c r="E22" s="99">
        <v>6307</v>
      </c>
      <c r="F22" s="99">
        <v>8940</v>
      </c>
      <c r="G22" s="99">
        <v>10566</v>
      </c>
      <c r="H22" s="99">
        <v>15500</v>
      </c>
      <c r="I22" s="99">
        <v>25237</v>
      </c>
      <c r="J22" s="99">
        <v>25903</v>
      </c>
      <c r="K22" s="99">
        <v>24748</v>
      </c>
      <c r="L22" s="99">
        <v>21077</v>
      </c>
      <c r="M22" s="99">
        <v>18229</v>
      </c>
      <c r="N22" s="99">
        <v>18378</v>
      </c>
      <c r="O22" s="99">
        <v>16608</v>
      </c>
      <c r="P22" s="99">
        <v>13676</v>
      </c>
      <c r="Q22" s="99">
        <v>10180</v>
      </c>
      <c r="R22" s="99">
        <v>7696</v>
      </c>
      <c r="S22" s="99">
        <v>3740</v>
      </c>
      <c r="T22" s="99">
        <v>2512</v>
      </c>
      <c r="U22" s="99">
        <v>244298</v>
      </c>
    </row>
    <row r="23" spans="1:24" ht="11.25" customHeight="1">
      <c r="A23" s="20"/>
      <c r="B23" s="99" t="s">
        <v>25</v>
      </c>
      <c r="C23" s="99">
        <v>126240</v>
      </c>
      <c r="D23" s="99">
        <v>42264</v>
      </c>
      <c r="E23" s="99">
        <v>33411</v>
      </c>
      <c r="F23" s="99">
        <v>42611</v>
      </c>
      <c r="G23" s="99">
        <v>45759</v>
      </c>
      <c r="H23" s="99">
        <v>56805</v>
      </c>
      <c r="I23" s="99">
        <v>89692</v>
      </c>
      <c r="J23" s="99">
        <v>89469</v>
      </c>
      <c r="K23" s="99">
        <v>90487</v>
      </c>
      <c r="L23" s="99">
        <v>92408</v>
      </c>
      <c r="M23" s="99">
        <v>84464</v>
      </c>
      <c r="N23" s="99">
        <v>103543</v>
      </c>
      <c r="O23" s="99">
        <v>101601</v>
      </c>
      <c r="P23" s="99">
        <v>88954</v>
      </c>
      <c r="Q23" s="99">
        <v>68459</v>
      </c>
      <c r="R23" s="99">
        <v>60958</v>
      </c>
      <c r="S23" s="99">
        <v>31630</v>
      </c>
      <c r="T23" s="99">
        <v>29802</v>
      </c>
      <c r="U23" s="99">
        <v>1278557</v>
      </c>
    </row>
    <row r="24" spans="1:24" ht="11.25" customHeight="1">
      <c r="A24" s="20"/>
      <c r="B24" s="99" t="s">
        <v>97</v>
      </c>
      <c r="C24" s="99">
        <v>547098</v>
      </c>
      <c r="D24" s="99">
        <v>251998</v>
      </c>
      <c r="E24" s="99">
        <v>217239</v>
      </c>
      <c r="F24" s="99">
        <v>247416</v>
      </c>
      <c r="G24" s="99">
        <v>249799</v>
      </c>
      <c r="H24" s="99">
        <v>359108</v>
      </c>
      <c r="I24" s="99">
        <v>597540</v>
      </c>
      <c r="J24" s="99">
        <v>612852</v>
      </c>
      <c r="K24" s="99">
        <v>591744</v>
      </c>
      <c r="L24" s="99">
        <v>660821</v>
      </c>
      <c r="M24" s="99">
        <v>716670</v>
      </c>
      <c r="N24" s="99">
        <v>941593</v>
      </c>
      <c r="O24" s="99">
        <v>1103521</v>
      </c>
      <c r="P24" s="99">
        <v>1065576</v>
      </c>
      <c r="Q24" s="99">
        <v>885447</v>
      </c>
      <c r="R24" s="99">
        <v>722801</v>
      </c>
      <c r="S24" s="99">
        <v>367862</v>
      </c>
      <c r="T24" s="99">
        <v>279548</v>
      </c>
      <c r="U24" s="99">
        <v>10418633</v>
      </c>
      <c r="X24" s="63"/>
    </row>
    <row r="25" spans="1:24" ht="11.25" customHeight="1">
      <c r="A25" s="99"/>
      <c r="B25" s="99" t="s">
        <v>164</v>
      </c>
      <c r="C25" s="99">
        <v>2</v>
      </c>
      <c r="D25" s="99">
        <v>11</v>
      </c>
      <c r="E25" s="99">
        <v>25</v>
      </c>
      <c r="F25" s="99">
        <v>42</v>
      </c>
      <c r="G25" s="99">
        <v>34</v>
      </c>
      <c r="H25" s="99">
        <v>50</v>
      </c>
      <c r="I25" s="99">
        <v>58</v>
      </c>
      <c r="J25" s="99">
        <v>210</v>
      </c>
      <c r="K25" s="99">
        <v>303</v>
      </c>
      <c r="L25" s="99">
        <v>372</v>
      </c>
      <c r="M25" s="99">
        <v>441</v>
      </c>
      <c r="N25" s="99">
        <v>837</v>
      </c>
      <c r="O25" s="99">
        <v>950</v>
      </c>
      <c r="P25" s="99">
        <v>1120</v>
      </c>
      <c r="Q25" s="99">
        <v>758</v>
      </c>
      <c r="R25" s="99">
        <v>640</v>
      </c>
      <c r="S25" s="99">
        <v>344</v>
      </c>
      <c r="T25" s="99">
        <v>169</v>
      </c>
      <c r="U25" s="99">
        <v>6366</v>
      </c>
      <c r="V25" s="64"/>
      <c r="X25" s="63"/>
    </row>
    <row r="26" spans="1:24" ht="11.25" customHeight="1">
      <c r="A26" s="113"/>
      <c r="B26" s="99" t="s">
        <v>168</v>
      </c>
      <c r="C26" s="99">
        <v>677</v>
      </c>
      <c r="D26" s="99">
        <v>9</v>
      </c>
      <c r="E26" s="99">
        <v>3</v>
      </c>
      <c r="F26" s="99">
        <v>13</v>
      </c>
      <c r="G26" s="99">
        <v>8</v>
      </c>
      <c r="H26" s="99">
        <v>54</v>
      </c>
      <c r="I26" s="99">
        <v>304</v>
      </c>
      <c r="J26" s="99">
        <v>452</v>
      </c>
      <c r="K26" s="99">
        <v>197</v>
      </c>
      <c r="L26" s="99">
        <v>58</v>
      </c>
      <c r="M26" s="99">
        <v>22</v>
      </c>
      <c r="N26" s="99">
        <v>10</v>
      </c>
      <c r="O26" s="99">
        <v>4</v>
      </c>
      <c r="P26" s="99">
        <v>12</v>
      </c>
      <c r="Q26" s="99">
        <v>5</v>
      </c>
      <c r="R26" s="99">
        <v>4</v>
      </c>
      <c r="S26" s="99">
        <v>1</v>
      </c>
      <c r="T26" s="99">
        <v>1</v>
      </c>
      <c r="U26" s="99">
        <v>1834</v>
      </c>
      <c r="X26" s="63"/>
    </row>
    <row r="27" spans="1:24" ht="11.25" customHeight="1">
      <c r="A27" s="113"/>
      <c r="B27" s="99" t="s">
        <v>90</v>
      </c>
      <c r="C27" s="99">
        <v>34767</v>
      </c>
      <c r="D27" s="99">
        <v>20205</v>
      </c>
      <c r="E27" s="99">
        <v>26572</v>
      </c>
      <c r="F27" s="100">
        <v>32487</v>
      </c>
      <c r="G27" s="100">
        <v>19932</v>
      </c>
      <c r="H27" s="99">
        <v>13996</v>
      </c>
      <c r="I27" s="99">
        <v>32348</v>
      </c>
      <c r="J27" s="99">
        <v>38131</v>
      </c>
      <c r="K27" s="99">
        <v>49879</v>
      </c>
      <c r="L27" s="99">
        <v>63568</v>
      </c>
      <c r="M27" s="99">
        <v>60221</v>
      </c>
      <c r="N27" s="99">
        <v>120950</v>
      </c>
      <c r="O27" s="99">
        <v>165860</v>
      </c>
      <c r="P27" s="99">
        <v>198772</v>
      </c>
      <c r="Q27" s="99">
        <v>84331</v>
      </c>
      <c r="R27" s="99">
        <v>41359</v>
      </c>
      <c r="S27" s="99">
        <v>18262</v>
      </c>
      <c r="T27" s="99">
        <v>13405</v>
      </c>
      <c r="U27" s="99">
        <v>1035045</v>
      </c>
    </row>
    <row r="28" spans="1:24" ht="11.25" customHeight="1">
      <c r="A28" s="118"/>
      <c r="B28" s="100" t="s">
        <v>14</v>
      </c>
      <c r="C28" s="100">
        <v>2623194</v>
      </c>
      <c r="D28" s="100">
        <v>1566157</v>
      </c>
      <c r="E28" s="100">
        <v>1442660</v>
      </c>
      <c r="F28" s="100">
        <v>1528085</v>
      </c>
      <c r="G28" s="100">
        <v>1373247</v>
      </c>
      <c r="H28" s="100">
        <v>1975414</v>
      </c>
      <c r="I28" s="100">
        <v>3176245</v>
      </c>
      <c r="J28" s="100">
        <v>3196913</v>
      </c>
      <c r="K28" s="100">
        <v>3171510</v>
      </c>
      <c r="L28" s="100">
        <v>3155829</v>
      </c>
      <c r="M28" s="100">
        <v>3002012</v>
      </c>
      <c r="N28" s="100">
        <v>3364111</v>
      </c>
      <c r="O28" s="100">
        <v>3443903</v>
      </c>
      <c r="P28" s="100">
        <v>3047356</v>
      </c>
      <c r="Q28" s="100">
        <v>2339482</v>
      </c>
      <c r="R28" s="100">
        <v>1837321</v>
      </c>
      <c r="S28" s="100">
        <v>950247</v>
      </c>
      <c r="T28" s="100">
        <v>758666</v>
      </c>
      <c r="U28" s="100">
        <v>41952352</v>
      </c>
    </row>
    <row r="29" spans="1:24" ht="11.25" customHeight="1">
      <c r="A29" s="99"/>
      <c r="B29" s="99" t="s">
        <v>104</v>
      </c>
      <c r="C29" s="116">
        <v>0.55167367897279773</v>
      </c>
      <c r="D29" s="116">
        <v>0.53444285651886669</v>
      </c>
      <c r="E29" s="116">
        <v>0.48679128266159089</v>
      </c>
      <c r="F29" s="116">
        <v>0.42810828407887175</v>
      </c>
      <c r="G29" s="116">
        <v>0.39449138580609283</v>
      </c>
      <c r="H29" s="116">
        <v>0.38198085661800252</v>
      </c>
      <c r="I29" s="116">
        <v>0.38587141656854596</v>
      </c>
      <c r="J29" s="116">
        <v>0.39981993231015667</v>
      </c>
      <c r="K29" s="116">
        <v>0.42333231087857159</v>
      </c>
      <c r="L29" s="116">
        <v>0.43539822056515431</v>
      </c>
      <c r="M29" s="132">
        <v>0.44179967452356611</v>
      </c>
      <c r="N29" s="132">
        <v>0.4684945055373555</v>
      </c>
      <c r="O29" s="116">
        <v>0.48010886677593495</v>
      </c>
      <c r="P29" s="132">
        <v>0.4971569760660014</v>
      </c>
      <c r="Q29" s="116">
        <v>0.50206730135729827</v>
      </c>
      <c r="R29" s="132">
        <v>0.52238261523248364</v>
      </c>
      <c r="S29" s="132">
        <v>0.49736361124021755</v>
      </c>
      <c r="T29" s="132">
        <v>0.49111366162454761</v>
      </c>
      <c r="U29" s="132">
        <v>0.45232249132721597</v>
      </c>
    </row>
    <row r="30" spans="1:24" ht="11.25" customHeight="1">
      <c r="A30" s="20" t="s">
        <v>90</v>
      </c>
      <c r="B30" s="99" t="s">
        <v>20</v>
      </c>
      <c r="C30" s="129">
        <v>1960</v>
      </c>
      <c r="D30" s="129"/>
      <c r="E30" s="130"/>
      <c r="G30" s="130"/>
      <c r="H30" s="130"/>
      <c r="I30" s="130"/>
      <c r="J30" s="130"/>
      <c r="K30" s="130"/>
      <c r="L30" s="130"/>
      <c r="M30" s="133"/>
      <c r="N30" s="133"/>
      <c r="O30" s="133"/>
      <c r="P30" s="133"/>
      <c r="Q30" s="133"/>
      <c r="R30" s="133"/>
      <c r="S30" s="133"/>
      <c r="T30" s="133"/>
      <c r="U30" s="133">
        <v>1960</v>
      </c>
    </row>
    <row r="31" spans="1:24" ht="11.25" customHeight="1">
      <c r="A31" s="20"/>
      <c r="B31" s="99" t="s">
        <v>21</v>
      </c>
      <c r="C31" s="130">
        <v>1930</v>
      </c>
      <c r="D31" s="129"/>
      <c r="E31" s="130"/>
      <c r="G31" s="130"/>
      <c r="H31" s="130"/>
      <c r="I31" s="130"/>
      <c r="J31" s="130"/>
      <c r="K31" s="130"/>
      <c r="L31" s="130"/>
      <c r="M31" s="133"/>
      <c r="N31" s="133"/>
      <c r="O31" s="133"/>
      <c r="P31" s="133"/>
      <c r="Q31" s="133"/>
      <c r="R31" s="133"/>
      <c r="S31" s="133"/>
      <c r="T31" s="133"/>
      <c r="U31" s="133">
        <v>1930</v>
      </c>
    </row>
    <row r="32" spans="1:24" ht="11.25" customHeight="1">
      <c r="A32" s="97"/>
      <c r="B32" s="99" t="s">
        <v>62</v>
      </c>
      <c r="C32" s="129">
        <v>720</v>
      </c>
      <c r="D32" s="129"/>
      <c r="E32" s="129"/>
      <c r="G32" s="129"/>
      <c r="H32" s="130"/>
      <c r="I32" s="130"/>
      <c r="J32" s="130"/>
      <c r="K32" s="130"/>
      <c r="L32" s="130"/>
      <c r="M32" s="133"/>
      <c r="N32" s="133"/>
      <c r="O32" s="133"/>
      <c r="P32" s="133"/>
      <c r="Q32" s="133"/>
      <c r="R32" s="134"/>
      <c r="S32" s="134"/>
      <c r="T32" s="134"/>
      <c r="U32" s="134">
        <v>720</v>
      </c>
    </row>
    <row r="33" spans="1:24" ht="11.25" customHeight="1">
      <c r="A33" s="99"/>
      <c r="B33" s="99" t="s">
        <v>100</v>
      </c>
      <c r="C33" s="129">
        <v>21</v>
      </c>
      <c r="D33" s="129"/>
      <c r="E33" s="130"/>
      <c r="G33" s="130"/>
      <c r="H33" s="130"/>
      <c r="I33" s="130"/>
      <c r="J33" s="130"/>
      <c r="K33" s="130"/>
      <c r="L33" s="130"/>
      <c r="M33" s="133"/>
      <c r="N33" s="133"/>
      <c r="O33" s="133"/>
      <c r="P33" s="133"/>
      <c r="Q33" s="133"/>
      <c r="R33" s="133"/>
      <c r="S33" s="133"/>
      <c r="T33" s="133"/>
      <c r="U33" s="133">
        <v>21</v>
      </c>
      <c r="X33" s="63"/>
    </row>
    <row r="34" spans="1:24" ht="11.25" customHeight="1">
      <c r="A34" s="20"/>
      <c r="B34" s="99" t="s">
        <v>25</v>
      </c>
      <c r="C34" s="129">
        <v>587</v>
      </c>
      <c r="D34" s="129"/>
      <c r="E34" s="129"/>
      <c r="G34" s="129"/>
      <c r="H34" s="130"/>
      <c r="I34" s="130"/>
      <c r="J34" s="130"/>
      <c r="K34" s="130"/>
      <c r="L34" s="130"/>
      <c r="M34" s="133"/>
      <c r="N34" s="133"/>
      <c r="O34" s="133"/>
      <c r="P34" s="133"/>
      <c r="Q34" s="133"/>
      <c r="R34" s="133"/>
      <c r="S34" s="133"/>
      <c r="T34" s="133"/>
      <c r="U34" s="134">
        <v>587</v>
      </c>
      <c r="X34" s="63"/>
    </row>
    <row r="35" spans="1:24" ht="11.25" customHeight="1">
      <c r="A35" s="20"/>
      <c r="B35" s="99" t="s">
        <v>97</v>
      </c>
      <c r="C35" s="130">
        <v>975</v>
      </c>
      <c r="D35" s="129"/>
      <c r="E35" s="130"/>
      <c r="G35" s="129"/>
      <c r="H35" s="129"/>
      <c r="I35" s="129"/>
      <c r="J35" s="129"/>
      <c r="K35" s="130"/>
      <c r="L35" s="130"/>
      <c r="M35" s="133"/>
      <c r="N35" s="133"/>
      <c r="O35" s="133">
        <v>3</v>
      </c>
      <c r="P35" s="133"/>
      <c r="Q35" s="133"/>
      <c r="R35" s="133"/>
      <c r="S35" s="133"/>
      <c r="T35" s="133"/>
      <c r="U35" s="133">
        <v>978</v>
      </c>
      <c r="X35" s="63"/>
    </row>
    <row r="36" spans="1:24" ht="11.25" customHeight="1">
      <c r="A36" s="99"/>
      <c r="B36" s="99" t="s">
        <v>168</v>
      </c>
      <c r="C36" s="130">
        <v>12</v>
      </c>
      <c r="D36" s="129"/>
      <c r="E36" s="130"/>
      <c r="G36" s="129"/>
      <c r="H36" s="129"/>
      <c r="I36" s="129"/>
      <c r="J36" s="129"/>
      <c r="K36" s="130"/>
      <c r="L36" s="130"/>
      <c r="M36" s="133"/>
      <c r="N36" s="133"/>
      <c r="O36" s="133"/>
      <c r="P36" s="133"/>
      <c r="Q36" s="133"/>
      <c r="R36" s="133"/>
      <c r="S36" s="133"/>
      <c r="T36" s="133"/>
      <c r="U36" s="133">
        <v>12</v>
      </c>
      <c r="X36" s="63"/>
    </row>
    <row r="37" spans="1:24" ht="11.25" customHeight="1">
      <c r="A37" s="113"/>
      <c r="B37" s="99" t="s">
        <v>90</v>
      </c>
      <c r="C37" s="130">
        <v>72</v>
      </c>
      <c r="D37" s="129"/>
      <c r="E37" s="130"/>
      <c r="G37" s="130"/>
      <c r="H37" s="130"/>
      <c r="I37" s="129"/>
      <c r="J37" s="129"/>
      <c r="K37" s="130"/>
      <c r="L37" s="130"/>
      <c r="M37" s="133"/>
      <c r="N37" s="133"/>
      <c r="O37" s="133"/>
      <c r="P37" s="133"/>
      <c r="Q37" s="133"/>
      <c r="R37" s="133"/>
      <c r="S37" s="133"/>
      <c r="T37" s="133"/>
      <c r="U37" s="133">
        <v>72</v>
      </c>
      <c r="X37" s="63"/>
    </row>
    <row r="38" spans="1:24" ht="11.25" customHeight="1">
      <c r="A38" s="118"/>
      <c r="B38" s="100" t="s">
        <v>14</v>
      </c>
      <c r="C38" s="100">
        <v>6277</v>
      </c>
      <c r="D38" s="100"/>
      <c r="E38" s="100"/>
      <c r="G38" s="100"/>
      <c r="H38" s="100"/>
      <c r="I38" s="100"/>
      <c r="J38" s="100"/>
      <c r="K38" s="100"/>
      <c r="L38" s="100"/>
      <c r="M38" s="100"/>
      <c r="N38" s="100"/>
      <c r="O38" s="100">
        <v>3</v>
      </c>
      <c r="P38" s="100"/>
      <c r="Q38" s="100"/>
      <c r="R38" s="100"/>
      <c r="S38" s="100"/>
      <c r="T38" s="100"/>
      <c r="U38" s="100">
        <v>6280</v>
      </c>
      <c r="X38" s="63"/>
    </row>
    <row r="39" spans="1:24" ht="11.25" customHeight="1">
      <c r="A39" s="99"/>
      <c r="B39" s="99" t="s">
        <v>104</v>
      </c>
      <c r="C39" s="116">
        <v>1.3200913401419229E-3</v>
      </c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32">
        <v>0</v>
      </c>
      <c r="L39" s="116">
        <v>0</v>
      </c>
      <c r="M39" s="116">
        <v>0</v>
      </c>
      <c r="N39" s="132">
        <v>0</v>
      </c>
      <c r="O39" s="132">
        <v>0</v>
      </c>
      <c r="P39" s="116">
        <v>0</v>
      </c>
      <c r="Q39" s="132">
        <v>0</v>
      </c>
      <c r="R39" s="116">
        <v>0</v>
      </c>
      <c r="S39" s="132">
        <v>0</v>
      </c>
      <c r="T39" s="116">
        <v>0</v>
      </c>
      <c r="U39" s="116">
        <v>6.7709797189318882E-5</v>
      </c>
      <c r="X39" s="63"/>
    </row>
    <row r="40" spans="1:24" ht="11.25" customHeight="1">
      <c r="A40" s="20" t="s">
        <v>0</v>
      </c>
      <c r="B40" s="99" t="s">
        <v>20</v>
      </c>
      <c r="C40" s="99">
        <v>1486760</v>
      </c>
      <c r="D40" s="99">
        <v>838317</v>
      </c>
      <c r="E40" s="99">
        <v>678448</v>
      </c>
      <c r="F40" s="99">
        <v>645948</v>
      </c>
      <c r="G40" s="99">
        <v>624448</v>
      </c>
      <c r="H40" s="99">
        <v>935438</v>
      </c>
      <c r="I40" s="99">
        <v>1455242</v>
      </c>
      <c r="J40" s="99">
        <v>1364142</v>
      </c>
      <c r="K40" s="99">
        <v>1222752</v>
      </c>
      <c r="L40" s="99">
        <v>1108749</v>
      </c>
      <c r="M40" s="99">
        <v>959567</v>
      </c>
      <c r="N40" s="99">
        <v>887707</v>
      </c>
      <c r="O40" s="99">
        <v>772375</v>
      </c>
      <c r="P40" s="99">
        <v>577499</v>
      </c>
      <c r="Q40" s="99">
        <v>411781</v>
      </c>
      <c r="R40" s="99">
        <v>300790</v>
      </c>
      <c r="S40" s="99">
        <v>164140</v>
      </c>
      <c r="T40" s="99">
        <v>118578</v>
      </c>
      <c r="U40" s="99">
        <v>14552681</v>
      </c>
      <c r="X40" s="63"/>
    </row>
    <row r="41" spans="1:24" ht="11.25" customHeight="1">
      <c r="A41" s="20"/>
      <c r="B41" s="99" t="s">
        <v>21</v>
      </c>
      <c r="C41" s="99">
        <v>1301782</v>
      </c>
      <c r="D41" s="99">
        <v>941723</v>
      </c>
      <c r="E41" s="99">
        <v>1215976</v>
      </c>
      <c r="F41" s="99">
        <v>1557218</v>
      </c>
      <c r="G41" s="99">
        <v>1564102</v>
      </c>
      <c r="H41" s="99">
        <v>2419718</v>
      </c>
      <c r="I41" s="99">
        <v>3874941</v>
      </c>
      <c r="J41" s="99">
        <v>3783650</v>
      </c>
      <c r="K41" s="99">
        <v>3611760</v>
      </c>
      <c r="L41" s="99">
        <v>3496158</v>
      </c>
      <c r="M41" s="99">
        <v>3168504</v>
      </c>
      <c r="N41" s="99">
        <v>3118622</v>
      </c>
      <c r="O41" s="99">
        <v>2907450</v>
      </c>
      <c r="P41" s="99">
        <v>2361007</v>
      </c>
      <c r="Q41" s="99">
        <v>1768106</v>
      </c>
      <c r="R41" s="99">
        <v>1327339</v>
      </c>
      <c r="S41" s="99">
        <v>732121</v>
      </c>
      <c r="T41" s="99">
        <v>608554</v>
      </c>
      <c r="U41" s="99">
        <v>39758731</v>
      </c>
      <c r="X41" s="63"/>
    </row>
    <row r="42" spans="1:24" ht="11.25" customHeight="1">
      <c r="A42" s="97"/>
      <c r="B42" s="99" t="s">
        <v>62</v>
      </c>
      <c r="C42" s="99">
        <v>692904</v>
      </c>
      <c r="D42" s="99">
        <v>591264</v>
      </c>
      <c r="E42" s="99">
        <v>552083</v>
      </c>
      <c r="F42" s="99">
        <v>660030</v>
      </c>
      <c r="G42" s="99">
        <v>562905</v>
      </c>
      <c r="H42" s="99">
        <v>800273</v>
      </c>
      <c r="I42" s="99">
        <v>1207232</v>
      </c>
      <c r="J42" s="99">
        <v>1099798</v>
      </c>
      <c r="K42" s="99">
        <v>994925</v>
      </c>
      <c r="L42" s="99">
        <v>916773</v>
      </c>
      <c r="M42" s="99">
        <v>826917</v>
      </c>
      <c r="N42" s="99">
        <v>794826</v>
      </c>
      <c r="O42" s="99">
        <v>711312</v>
      </c>
      <c r="P42" s="99">
        <v>561185</v>
      </c>
      <c r="Q42" s="99">
        <v>415373</v>
      </c>
      <c r="R42" s="99">
        <v>331754</v>
      </c>
      <c r="S42" s="99">
        <v>179293</v>
      </c>
      <c r="T42" s="99">
        <v>165962</v>
      </c>
      <c r="U42" s="99">
        <v>12064809</v>
      </c>
      <c r="W42" s="226"/>
      <c r="X42" s="63"/>
    </row>
    <row r="43" spans="1:24" ht="11.25" customHeight="1">
      <c r="A43" s="99"/>
      <c r="B43" s="99" t="s">
        <v>100</v>
      </c>
      <c r="C43" s="99">
        <v>11624</v>
      </c>
      <c r="D43" s="99">
        <v>10337</v>
      </c>
      <c r="E43" s="99">
        <v>10134</v>
      </c>
      <c r="F43" s="99">
        <v>16148</v>
      </c>
      <c r="G43" s="99">
        <v>20382</v>
      </c>
      <c r="H43" s="99">
        <v>32356</v>
      </c>
      <c r="I43" s="99">
        <v>56145</v>
      </c>
      <c r="J43" s="99">
        <v>56343</v>
      </c>
      <c r="K43" s="99">
        <v>50155</v>
      </c>
      <c r="L43" s="99">
        <v>43323</v>
      </c>
      <c r="M43" s="99">
        <v>38274</v>
      </c>
      <c r="N43" s="99">
        <v>38255</v>
      </c>
      <c r="O43" s="99">
        <v>35149</v>
      </c>
      <c r="P43" s="99">
        <v>27993</v>
      </c>
      <c r="Q43" s="99">
        <v>20445</v>
      </c>
      <c r="R43" s="99">
        <v>15221</v>
      </c>
      <c r="S43" s="99">
        <v>7802</v>
      </c>
      <c r="T43" s="99">
        <v>5157</v>
      </c>
      <c r="U43" s="99">
        <v>495243</v>
      </c>
      <c r="W43" s="226"/>
      <c r="X43" s="63"/>
    </row>
    <row r="44" spans="1:24" ht="11.25" customHeight="1">
      <c r="A44" s="20"/>
      <c r="B44" s="99" t="s">
        <v>25</v>
      </c>
      <c r="C44" s="99">
        <v>227293</v>
      </c>
      <c r="D44" s="99">
        <v>66857</v>
      </c>
      <c r="E44" s="99">
        <v>62413</v>
      </c>
      <c r="F44" s="99">
        <v>89752</v>
      </c>
      <c r="G44" s="99">
        <v>93554</v>
      </c>
      <c r="H44" s="99">
        <v>140054</v>
      </c>
      <c r="I44" s="99">
        <v>239230</v>
      </c>
      <c r="J44" s="99">
        <v>225782</v>
      </c>
      <c r="K44" s="99">
        <v>196099</v>
      </c>
      <c r="L44" s="99">
        <v>187375</v>
      </c>
      <c r="M44" s="99">
        <v>168576</v>
      </c>
      <c r="N44" s="99">
        <v>199225</v>
      </c>
      <c r="O44" s="99">
        <v>193859</v>
      </c>
      <c r="P44" s="99">
        <v>166573</v>
      </c>
      <c r="Q44" s="99">
        <v>127963</v>
      </c>
      <c r="R44" s="99">
        <v>106772</v>
      </c>
      <c r="S44" s="99">
        <v>62783</v>
      </c>
      <c r="T44" s="99">
        <v>58784</v>
      </c>
      <c r="U44" s="99">
        <v>2612944</v>
      </c>
      <c r="W44" s="226"/>
      <c r="X44" s="63"/>
    </row>
    <row r="45" spans="1:24" ht="11.25" customHeight="1">
      <c r="A45" s="20"/>
      <c r="B45" s="99" t="s">
        <v>97</v>
      </c>
      <c r="C45" s="99">
        <v>971335</v>
      </c>
      <c r="D45" s="99">
        <v>444439</v>
      </c>
      <c r="E45" s="99">
        <v>393579</v>
      </c>
      <c r="F45" s="99">
        <v>526737</v>
      </c>
      <c r="G45" s="99">
        <v>562626</v>
      </c>
      <c r="H45" s="99">
        <v>803509</v>
      </c>
      <c r="I45" s="99">
        <v>1307460</v>
      </c>
      <c r="J45" s="99">
        <v>1355868</v>
      </c>
      <c r="K45" s="99">
        <v>1291726</v>
      </c>
      <c r="L45" s="99">
        <v>1357801</v>
      </c>
      <c r="M45" s="99">
        <v>1488533</v>
      </c>
      <c r="N45" s="99">
        <v>1887294</v>
      </c>
      <c r="O45" s="99">
        <v>2197223</v>
      </c>
      <c r="P45" s="99">
        <v>2133388</v>
      </c>
      <c r="Q45" s="99">
        <v>1748501</v>
      </c>
      <c r="R45" s="99">
        <v>1346900</v>
      </c>
      <c r="S45" s="99">
        <v>724256</v>
      </c>
      <c r="T45" s="99">
        <v>553639</v>
      </c>
      <c r="U45" s="99">
        <v>21094814</v>
      </c>
      <c r="W45" s="226"/>
      <c r="X45" s="63"/>
    </row>
    <row r="46" spans="1:24" ht="11.25" customHeight="1">
      <c r="A46" s="99"/>
      <c r="B46" s="99" t="s">
        <v>164</v>
      </c>
      <c r="C46" s="99">
        <v>3</v>
      </c>
      <c r="D46" s="99">
        <v>15</v>
      </c>
      <c r="E46" s="99">
        <v>35</v>
      </c>
      <c r="F46" s="99">
        <v>77</v>
      </c>
      <c r="G46" s="99">
        <v>96</v>
      </c>
      <c r="H46" s="99">
        <v>191</v>
      </c>
      <c r="I46" s="99">
        <v>225</v>
      </c>
      <c r="J46" s="99">
        <v>525</v>
      </c>
      <c r="K46" s="99">
        <v>853</v>
      </c>
      <c r="L46" s="99">
        <v>1161</v>
      </c>
      <c r="M46" s="99">
        <v>1267</v>
      </c>
      <c r="N46" s="99">
        <v>1753</v>
      </c>
      <c r="O46" s="99">
        <v>1914</v>
      </c>
      <c r="P46" s="99">
        <v>1808</v>
      </c>
      <c r="Q46" s="99">
        <v>1330</v>
      </c>
      <c r="R46" s="99">
        <v>949</v>
      </c>
      <c r="S46" s="99">
        <v>517</v>
      </c>
      <c r="T46" s="99">
        <v>225</v>
      </c>
      <c r="U46" s="99">
        <v>12944</v>
      </c>
      <c r="W46" s="226"/>
      <c r="X46" s="63"/>
    </row>
    <row r="47" spans="1:24" ht="11.25" customHeight="1">
      <c r="A47" s="99"/>
      <c r="B47" s="99" t="s">
        <v>168</v>
      </c>
      <c r="C47" s="99">
        <v>1303</v>
      </c>
      <c r="D47" s="99">
        <v>15</v>
      </c>
      <c r="E47" s="99">
        <v>6</v>
      </c>
      <c r="F47" s="99">
        <v>30</v>
      </c>
      <c r="G47" s="99">
        <v>158</v>
      </c>
      <c r="H47" s="99">
        <v>813</v>
      </c>
      <c r="I47" s="99">
        <v>7035</v>
      </c>
      <c r="J47" s="99">
        <v>13714</v>
      </c>
      <c r="K47" s="99">
        <v>8385</v>
      </c>
      <c r="L47" s="99">
        <v>925</v>
      </c>
      <c r="M47" s="99">
        <v>82</v>
      </c>
      <c r="N47" s="99">
        <v>12</v>
      </c>
      <c r="O47" s="99">
        <v>9</v>
      </c>
      <c r="P47" s="99">
        <v>16</v>
      </c>
      <c r="Q47" s="99">
        <v>5</v>
      </c>
      <c r="R47" s="99">
        <v>10</v>
      </c>
      <c r="S47" s="99">
        <v>1</v>
      </c>
      <c r="T47" s="99">
        <v>4</v>
      </c>
      <c r="U47" s="99">
        <v>32523</v>
      </c>
      <c r="W47" s="226"/>
      <c r="X47" s="63"/>
    </row>
    <row r="48" spans="1:24" ht="11.25" customHeight="1">
      <c r="A48" s="99"/>
      <c r="B48" s="99" t="s">
        <v>90</v>
      </c>
      <c r="C48" s="99">
        <v>61970</v>
      </c>
      <c r="D48" s="99">
        <v>37481</v>
      </c>
      <c r="E48" s="99">
        <v>50937</v>
      </c>
      <c r="F48" s="99">
        <v>73449</v>
      </c>
      <c r="G48" s="99">
        <v>52786</v>
      </c>
      <c r="H48" s="99">
        <v>39148</v>
      </c>
      <c r="I48" s="99">
        <v>83846</v>
      </c>
      <c r="J48" s="99">
        <v>96060</v>
      </c>
      <c r="K48" s="99">
        <v>115119</v>
      </c>
      <c r="L48" s="99">
        <v>135879</v>
      </c>
      <c r="M48" s="99">
        <v>143242</v>
      </c>
      <c r="N48" s="99">
        <v>252990</v>
      </c>
      <c r="O48" s="99">
        <v>353880</v>
      </c>
      <c r="P48" s="99">
        <v>300096</v>
      </c>
      <c r="Q48" s="99">
        <v>166194</v>
      </c>
      <c r="R48" s="99">
        <v>87459</v>
      </c>
      <c r="S48" s="99">
        <v>39655</v>
      </c>
      <c r="T48" s="99">
        <v>33884</v>
      </c>
      <c r="U48" s="99">
        <v>2124075</v>
      </c>
      <c r="W48" s="226"/>
      <c r="X48" s="63"/>
    </row>
    <row r="49" spans="1:25" ht="11.25" customHeight="1">
      <c r="A49" s="100"/>
      <c r="B49" s="99" t="s">
        <v>0</v>
      </c>
      <c r="C49" s="100">
        <v>4754974</v>
      </c>
      <c r="D49" s="100">
        <v>2930448</v>
      </c>
      <c r="E49" s="100">
        <v>2963611</v>
      </c>
      <c r="F49" s="100">
        <v>3569389</v>
      </c>
      <c r="G49" s="100">
        <v>3481057</v>
      </c>
      <c r="H49" s="100">
        <v>5171500</v>
      </c>
      <c r="I49" s="100">
        <v>8231356</v>
      </c>
      <c r="J49" s="100">
        <v>7995882</v>
      </c>
      <c r="K49" s="100">
        <v>7491774</v>
      </c>
      <c r="L49" s="100">
        <v>7248144</v>
      </c>
      <c r="M49" s="100">
        <v>6794962</v>
      </c>
      <c r="N49" s="100">
        <v>7180684</v>
      </c>
      <c r="O49" s="100">
        <v>7173171</v>
      </c>
      <c r="P49" s="100">
        <v>6129565</v>
      </c>
      <c r="Q49" s="100">
        <v>4659698</v>
      </c>
      <c r="R49" s="100">
        <v>3517194</v>
      </c>
      <c r="S49" s="100">
        <v>1910568</v>
      </c>
      <c r="T49" s="100">
        <v>1544787</v>
      </c>
      <c r="U49" s="100">
        <v>92748764</v>
      </c>
      <c r="W49" s="226"/>
      <c r="X49" s="63"/>
    </row>
    <row r="50" spans="1:25" ht="11.25" customHeight="1">
      <c r="A50" s="102"/>
      <c r="B50" s="102" t="s">
        <v>175</v>
      </c>
      <c r="C50" s="128">
        <v>5.12672492325612E-2</v>
      </c>
      <c r="D50" s="128">
        <v>3.1595547731504005E-2</v>
      </c>
      <c r="E50" s="128">
        <v>3.1953105057011863E-2</v>
      </c>
      <c r="F50" s="128">
        <v>3.9839943254637834E-2</v>
      </c>
      <c r="G50" s="128">
        <v>3.7532112018225927E-2</v>
      </c>
      <c r="H50" s="128">
        <v>5.5758155440216971E-2</v>
      </c>
      <c r="I50" s="128">
        <v>8.8748956266414505E-2</v>
      </c>
      <c r="J50" s="128">
        <v>8.6210119199000859E-2</v>
      </c>
      <c r="K50" s="128">
        <v>8.0774920084110233E-2</v>
      </c>
      <c r="L50" s="128">
        <v>7.8148146534869192E-2</v>
      </c>
      <c r="M50" s="128">
        <v>7.3262022122472709E-2</v>
      </c>
      <c r="N50" s="128">
        <v>7.7420805305825957E-2</v>
      </c>
      <c r="O50" s="128">
        <v>7.7339801530940083E-2</v>
      </c>
      <c r="P50" s="128">
        <v>6.6087834874004353E-2</v>
      </c>
      <c r="Q50" s="128">
        <v>5.0240001041954585E-2</v>
      </c>
      <c r="R50" s="128">
        <v>3.7921734461065164E-2</v>
      </c>
      <c r="S50" s="128">
        <v>2.0599390413439903E-2</v>
      </c>
      <c r="T50" s="128">
        <v>1.665560739979241E-2</v>
      </c>
      <c r="U50" s="128">
        <v>1</v>
      </c>
      <c r="W50" s="226"/>
      <c r="X50" s="63"/>
    </row>
    <row r="51" spans="1:25" s="186" customFormat="1" ht="11.25" customHeight="1">
      <c r="A51" s="79"/>
      <c r="B51" s="225"/>
      <c r="C51" s="225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W51" s="57"/>
      <c r="X51" s="23"/>
    </row>
    <row r="52" spans="1:25" ht="11.25" customHeight="1">
      <c r="A52" s="12"/>
      <c r="Y52" s="63"/>
    </row>
    <row r="53" spans="1:25" ht="11.25" customHeight="1">
      <c r="Y53" s="63"/>
    </row>
    <row r="60" spans="1:25" ht="11.25" customHeight="1">
      <c r="G60" s="92"/>
      <c r="H60" s="93"/>
      <c r="W60" s="63"/>
    </row>
    <row r="62" spans="1:25" ht="11.25" customHeight="1">
      <c r="V62" s="63"/>
    </row>
    <row r="63" spans="1:25" ht="11.25" customHeight="1">
      <c r="V63" s="63"/>
      <c r="Y63" s="3"/>
    </row>
    <row r="64" spans="1:25" ht="11.25" customHeight="1">
      <c r="V64" s="63"/>
      <c r="Y64" s="3"/>
    </row>
    <row r="65" spans="22:25" ht="11.25" customHeight="1">
      <c r="V65" s="63"/>
      <c r="Y65" s="3"/>
    </row>
    <row r="66" spans="22:25" ht="11.25" customHeight="1">
      <c r="V66" s="63"/>
      <c r="Y66" s="3"/>
    </row>
    <row r="67" spans="22:25" ht="11.25" customHeight="1">
      <c r="V67" s="63"/>
      <c r="Y67" s="3"/>
    </row>
    <row r="68" spans="22:25" ht="11.25" customHeight="1">
      <c r="V68" s="63"/>
      <c r="W68" s="117"/>
      <c r="Y68" s="3"/>
    </row>
    <row r="69" spans="22:25" ht="11.25" customHeight="1">
      <c r="V69" s="63"/>
      <c r="Y69" s="3"/>
    </row>
    <row r="70" spans="22:25" s="118" customFormat="1" ht="11.25" customHeight="1">
      <c r="V70" s="122"/>
      <c r="W70" s="57"/>
      <c r="X70" s="117"/>
    </row>
    <row r="71" spans="22:25" ht="11.25" customHeight="1">
      <c r="V71" s="63"/>
      <c r="Y71" s="3"/>
    </row>
    <row r="72" spans="22:25" ht="11.25" customHeight="1">
      <c r="V72" s="63"/>
      <c r="Y72" s="3"/>
    </row>
    <row r="73" spans="22:25" ht="11.25" customHeight="1">
      <c r="V73" s="63"/>
      <c r="Y73" s="3"/>
    </row>
    <row r="74" spans="22:25" ht="11.25" customHeight="1">
      <c r="V74" s="63"/>
      <c r="Y74" s="3"/>
    </row>
    <row r="75" spans="22:25" ht="11.25" customHeight="1">
      <c r="V75" s="63"/>
      <c r="Y75" s="3"/>
    </row>
    <row r="76" spans="22:25" ht="11.25" customHeight="1">
      <c r="Y76" s="3"/>
    </row>
    <row r="77" spans="22:25" ht="11.25" customHeight="1">
      <c r="V77" s="21"/>
      <c r="W77" s="117"/>
      <c r="Y77" s="3"/>
    </row>
    <row r="78" spans="22:25" ht="11.25" customHeight="1">
      <c r="V78" s="63"/>
      <c r="Y78" s="3"/>
    </row>
    <row r="79" spans="22:25" s="118" customFormat="1" ht="11.25" customHeight="1">
      <c r="V79" s="122"/>
      <c r="W79" s="57"/>
      <c r="X79" s="117"/>
    </row>
    <row r="80" spans="22:25" ht="11.25" customHeight="1">
      <c r="V80" s="63"/>
      <c r="Y80" s="3"/>
    </row>
    <row r="81" spans="22:25" ht="11.25" customHeight="1">
      <c r="V81" s="63"/>
      <c r="Y81" s="3"/>
    </row>
    <row r="82" spans="22:25" ht="11.25" customHeight="1">
      <c r="V82" s="63"/>
      <c r="Y82" s="3"/>
    </row>
    <row r="83" spans="22:25" ht="11.25" customHeight="1">
      <c r="V83" s="63"/>
      <c r="Y83" s="3"/>
    </row>
    <row r="84" spans="22:25" ht="11.25" customHeight="1">
      <c r="V84" s="63"/>
      <c r="Y84" s="3"/>
    </row>
    <row r="85" spans="22:25" ht="11.25" customHeight="1">
      <c r="V85" s="63"/>
      <c r="Y85" s="3"/>
    </row>
    <row r="86" spans="22:25" ht="11.25" customHeight="1">
      <c r="V86" s="63"/>
      <c r="W86" s="6"/>
      <c r="Y86" s="3"/>
    </row>
    <row r="87" spans="22:25" ht="11.25" customHeight="1">
      <c r="V87" s="63"/>
      <c r="W87" s="6"/>
      <c r="Y87" s="3"/>
    </row>
    <row r="88" spans="22:25" s="118" customFormat="1" ht="11.25" customHeight="1">
      <c r="V88" s="122"/>
      <c r="W88" s="6"/>
      <c r="X88" s="117"/>
    </row>
    <row r="89" spans="22:25" s="118" customFormat="1" ht="11.25" customHeight="1">
      <c r="V89" s="122"/>
      <c r="W89" s="63"/>
      <c r="X89" s="117"/>
    </row>
    <row r="90" spans="22:25" ht="11.25" customHeight="1">
      <c r="W90" s="63"/>
      <c r="Y90" s="3"/>
    </row>
    <row r="91" spans="22:25" ht="11.25" customHeight="1">
      <c r="W91" s="63"/>
    </row>
    <row r="92" spans="22:25" ht="11.25" customHeight="1">
      <c r="W92" s="63"/>
    </row>
    <row r="93" spans="22:25" ht="11.25" customHeight="1">
      <c r="W93" s="63"/>
    </row>
    <row r="94" spans="22:25" ht="11.25" customHeight="1">
      <c r="W94" s="63"/>
    </row>
    <row r="95" spans="22:25" ht="11.25" customHeight="1">
      <c r="W95" s="63"/>
    </row>
    <row r="96" spans="22:25" ht="11.25" customHeight="1">
      <c r="W96" s="63"/>
    </row>
    <row r="97" spans="2:23" ht="11.25" customHeight="1">
      <c r="W97" s="63"/>
    </row>
    <row r="99" spans="2:23" ht="11.25" customHeight="1">
      <c r="C99" s="127"/>
    </row>
    <row r="101" spans="2:23" ht="11.25" customHeight="1"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</row>
    <row r="102" spans="2:23" ht="11.25" customHeight="1"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W102" s="63"/>
    </row>
    <row r="103" spans="2:23" ht="11.25" customHeight="1"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W103" s="63"/>
    </row>
    <row r="104" spans="2:23" ht="11.25" customHeight="1">
      <c r="B104" s="11"/>
      <c r="I104" s="6"/>
      <c r="J104" s="6"/>
      <c r="K104" s="6"/>
      <c r="L104" s="6"/>
      <c r="M104" s="6"/>
      <c r="N104" s="6"/>
      <c r="O104" s="6"/>
      <c r="P104" s="6"/>
      <c r="Q104" s="6"/>
      <c r="R104" s="6"/>
      <c r="W104" s="63"/>
    </row>
    <row r="105" spans="2:23" ht="11.25" customHeight="1">
      <c r="D105" s="92"/>
      <c r="E105" s="93"/>
      <c r="G105" s="6"/>
      <c r="H105" s="6"/>
      <c r="O105" s="6"/>
      <c r="P105" s="6"/>
      <c r="Q105" s="6"/>
      <c r="R105" s="6"/>
      <c r="S105" s="6"/>
      <c r="W105" s="63"/>
    </row>
    <row r="106" spans="2:23" ht="11.25" customHeight="1">
      <c r="D106" s="6"/>
      <c r="F106" s="92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3"/>
      <c r="W106" s="63"/>
    </row>
    <row r="107" spans="2:23" ht="11.25" customHeight="1"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3"/>
      <c r="W107" s="63"/>
    </row>
    <row r="108" spans="2:23" ht="11.25" customHeight="1"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W108" s="63"/>
    </row>
    <row r="109" spans="2:23" ht="11.25" customHeight="1"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W109" s="63"/>
    </row>
    <row r="110" spans="2:23" ht="11.25" customHeight="1"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W110" s="63"/>
    </row>
    <row r="111" spans="2:23" ht="11.25" customHeight="1"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W111" s="63"/>
    </row>
    <row r="112" spans="2:23" ht="11.25" customHeight="1"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3"/>
      <c r="W112" s="63"/>
    </row>
    <row r="113" spans="3:23" ht="11.25" customHeight="1">
      <c r="D113" s="6"/>
      <c r="E113" s="6"/>
      <c r="F113" s="6"/>
      <c r="G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3"/>
      <c r="W113" s="63"/>
    </row>
    <row r="114" spans="3:23" ht="11.25" customHeight="1">
      <c r="D114" s="6"/>
      <c r="E114" s="6"/>
      <c r="F114" s="6"/>
      <c r="G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3"/>
      <c r="W114" s="63"/>
    </row>
    <row r="115" spans="3:23" ht="11.25" customHeight="1"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</row>
    <row r="116" spans="3:23" ht="11.25" customHeight="1">
      <c r="D116" s="6"/>
      <c r="E116" s="6"/>
      <c r="F116" s="6"/>
      <c r="G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W116" s="63"/>
    </row>
    <row r="117" spans="3:23" ht="11.25" customHeight="1">
      <c r="D117" s="6"/>
      <c r="E117" s="6"/>
      <c r="F117" s="6"/>
      <c r="G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</row>
    <row r="118" spans="3:23" ht="11.25" customHeight="1"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3"/>
    </row>
    <row r="119" spans="3:23" ht="11.25" customHeight="1"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</row>
    <row r="121" spans="3:23" ht="11.25" customHeight="1">
      <c r="D121" s="6"/>
    </row>
    <row r="125" spans="3:23" ht="11.25" customHeight="1">
      <c r="D125" s="6"/>
    </row>
    <row r="126" spans="3:23" ht="11.25" customHeight="1">
      <c r="D126" s="6"/>
    </row>
    <row r="129" spans="1:1" ht="11.25" customHeight="1">
      <c r="A129" s="80"/>
    </row>
    <row r="130" spans="1:1" ht="11.25" customHeight="1">
      <c r="A130" s="81"/>
    </row>
  </sheetData>
  <mergeCells count="7">
    <mergeCell ref="A3:V3"/>
    <mergeCell ref="A6:A7"/>
    <mergeCell ref="B6:B7"/>
    <mergeCell ref="A2:V2"/>
    <mergeCell ref="V6:V7"/>
    <mergeCell ref="U6:U7"/>
    <mergeCell ref="C6:T6"/>
  </mergeCells>
  <phoneticPr fontId="0" type="noConversion"/>
  <conditionalFormatting sqref="C17">
    <cfRule type="cellIs" dxfId="99" priority="43" operator="equal">
      <formula>$C$105</formula>
    </cfRule>
  </conditionalFormatting>
  <conditionalFormatting sqref="C28">
    <cfRule type="cellIs" dxfId="98" priority="42" operator="equal">
      <formula>$C$106</formula>
    </cfRule>
  </conditionalFormatting>
  <conditionalFormatting sqref="C49">
    <cfRule type="cellIs" dxfId="97" priority="25" operator="equal">
      <formula>$C$107</formula>
    </cfRule>
    <cfRule type="cellIs" dxfId="96" priority="40" operator="equal">
      <formula>$C$110</formula>
    </cfRule>
  </conditionalFormatting>
  <conditionalFormatting sqref="H49">
    <cfRule type="cellIs" dxfId="95" priority="39" operator="equal">
      <formula>$H$110</formula>
    </cfRule>
  </conditionalFormatting>
  <conditionalFormatting sqref="G49">
    <cfRule type="cellIs" dxfId="94" priority="24" operator="equal">
      <formula>$F$107</formula>
    </cfRule>
  </conditionalFormatting>
  <conditionalFormatting sqref="I49">
    <cfRule type="cellIs" dxfId="93" priority="23" operator="equal">
      <formula>$I$107</formula>
    </cfRule>
  </conditionalFormatting>
  <conditionalFormatting sqref="L49">
    <cfRule type="cellIs" dxfId="92" priority="22" operator="equal">
      <formula>$L$107</formula>
    </cfRule>
  </conditionalFormatting>
  <conditionalFormatting sqref="O49">
    <cfRule type="cellIs" dxfId="91" priority="21" operator="equal">
      <formula>$O$107</formula>
    </cfRule>
  </conditionalFormatting>
  <conditionalFormatting sqref="R49">
    <cfRule type="cellIs" dxfId="90" priority="20" operator="equal">
      <formula>$R$107</formula>
    </cfRule>
  </conditionalFormatting>
  <printOptions horizontalCentered="1" verticalCentered="1"/>
  <pageMargins left="0.59055118110236227" right="0.59055118110236227" top="0.59055118110236227" bottom="0.59055118110236227" header="0" footer="0"/>
  <pageSetup scale="39" orientation="landscape" r:id="rId1"/>
  <headerFooter alignWithMargins="0"/>
  <ignoredErrors>
    <ignoredError sqref="E7" twoDigitTextYear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1" operator="equal" id="{8860BD31-5F85-4512-BEB8-249E5244375E}">
            <xm:f>'\OneDrive - superdesalud.gob.cl\Desktop\Nueva carpeta\estadisticas yasmin\ESTADISTICAS AMPB\2022\[estadistica AMPB 2022 con formulas.xlsx]Prestaciones_comparadas'!#REF!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U49</xm:sqref>
        </x14:conditionalFormatting>
        <x14:conditionalFormatting xmlns:xm="http://schemas.microsoft.com/office/excel/2006/main">
          <x14:cfRule type="cellIs" priority="38" operator="equal" id="{4AA503A5-02CA-43CF-841D-3986EF7B8DA7}">
            <xm:f>'\OneDrive - superdesalud.gob.cl\Desktop\Nueva carpeta\estadisticas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C38</xm:sqref>
        </x14:conditionalFormatting>
        <x14:conditionalFormatting xmlns:xm="http://schemas.microsoft.com/office/excel/2006/main">
          <x14:cfRule type="cellIs" priority="37" operator="equal" id="{66BEB17A-6CFE-4C91-A0F3-A2A1C879C43A}">
            <xm:f>'\OneDrive - superdesalud.gob.cl\Desktop\Nueva carpeta\estadisticas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U17</xm:sqref>
        </x14:conditionalFormatting>
        <x14:conditionalFormatting xmlns:xm="http://schemas.microsoft.com/office/excel/2006/main">
          <x14:cfRule type="cellIs" priority="36" operator="equal" id="{38FEBDD3-BFC1-48EE-AB26-B6FF9C8A5680}">
            <xm:f>'\OneDrive - superdesalud.gob.cl\Desktop\Nueva carpeta\estadisticas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U28</xm:sqref>
        </x14:conditionalFormatting>
        <x14:conditionalFormatting xmlns:xm="http://schemas.microsoft.com/office/excel/2006/main">
          <x14:cfRule type="cellIs" priority="35" operator="equal" id="{0E51FA74-1BA5-4B1E-85B1-16F6000EA3A0}">
            <xm:f>'\OneDrive - superdesalud.gob.cl\Desktop\Nueva carpeta\estadisticas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U38</xm:sqref>
        </x14:conditionalFormatting>
        <x14:conditionalFormatting xmlns:xm="http://schemas.microsoft.com/office/excel/2006/main">
          <x14:cfRule type="cellIs" priority="34" operator="equal" id="{B09BB98C-8EE2-4BBF-B7C3-4ECADF5EC5D4}">
            <xm:f>'\OneDrive - superdesalud.gob.cl\Desktop\Nueva carpeta\estadisticas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U40</xm:sqref>
        </x14:conditionalFormatting>
        <x14:conditionalFormatting xmlns:xm="http://schemas.microsoft.com/office/excel/2006/main">
          <x14:cfRule type="cellIs" priority="19" operator="equal" id="{032F8C26-ED91-4519-A698-74B82975BF13}">
            <xm:f>'\OneDrive - superdesalud.gob.cl\Desktop\Nueva carpeta\estadisticas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33" operator="equal" id="{D7ECF176-7966-4050-9118-6D5A57DCD90B}">
            <xm:f>'\OneDrive - superdesalud.gob.cl\Desktop\Nueva carpeta\estadisticas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U41</xm:sqref>
        </x14:conditionalFormatting>
        <x14:conditionalFormatting xmlns:xm="http://schemas.microsoft.com/office/excel/2006/main">
          <x14:cfRule type="cellIs" priority="32" operator="equal" id="{FEA1F87A-48AA-4C72-8417-B576B0D837C9}">
            <xm:f>'\OneDrive - superdesalud.gob.cl\Desktop\Nueva carpeta\estadisticas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U42</xm:sqref>
        </x14:conditionalFormatting>
        <x14:conditionalFormatting xmlns:xm="http://schemas.microsoft.com/office/excel/2006/main">
          <x14:cfRule type="cellIs" priority="31" operator="equal" id="{755A8660-5E9A-4D8B-B134-485581078DD5}">
            <xm:f>'\OneDrive - superdesalud.gob.cl\Desktop\Nueva carpeta\estadisticas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U43</xm:sqref>
        </x14:conditionalFormatting>
        <x14:conditionalFormatting xmlns:xm="http://schemas.microsoft.com/office/excel/2006/main">
          <x14:cfRule type="cellIs" priority="30" operator="equal" id="{0DAACA08-88AA-4048-ADD8-A70DD06100D4}">
            <xm:f>'\OneDrive - superdesalud.gob.cl\Desktop\Nueva carpeta\estadisticas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U44</xm:sqref>
        </x14:conditionalFormatting>
        <x14:conditionalFormatting xmlns:xm="http://schemas.microsoft.com/office/excel/2006/main">
          <x14:cfRule type="cellIs" priority="29" operator="equal" id="{5656397A-FC67-4E84-8401-B9D10258A7F0}">
            <xm:f>'\OneDrive - superdesalud.gob.cl\Desktop\Nueva carpeta\estadisticas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U45</xm:sqref>
        </x14:conditionalFormatting>
        <x14:conditionalFormatting xmlns:xm="http://schemas.microsoft.com/office/excel/2006/main">
          <x14:cfRule type="cellIs" priority="28" operator="equal" id="{6E66FF68-C92E-4B87-A7EC-A4A94F0A63BB}">
            <xm:f>'\OneDrive - superdesalud.gob.cl\Desktop\Nueva carpeta\estadisticas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U46</xm:sqref>
        </x14:conditionalFormatting>
        <x14:conditionalFormatting xmlns:xm="http://schemas.microsoft.com/office/excel/2006/main">
          <x14:cfRule type="cellIs" priority="27" operator="equal" id="{6038B6D0-A961-4EBF-9EF7-8A53B53062C6}">
            <xm:f>'\OneDrive - superdesalud.gob.cl\Desktop\Nueva carpeta\estadisticas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U47</xm:sqref>
        </x14:conditionalFormatting>
        <x14:conditionalFormatting xmlns:xm="http://schemas.microsoft.com/office/excel/2006/main">
          <x14:cfRule type="cellIs" priority="26" operator="equal" id="{15313AB0-0966-48E8-9838-63019045D857}">
            <xm:f>'\OneDrive - superdesalud.gob.cl\Desktop\Nueva carpeta\estadisticas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U48</xm:sqref>
        </x14:conditionalFormatting>
        <x14:conditionalFormatting xmlns:xm="http://schemas.microsoft.com/office/excel/2006/main">
          <x14:cfRule type="cellIs" priority="18" operator="equal" id="{BCAF3B06-2F61-4EA1-ACD2-AB947576DFCB}">
            <xm:f>'\OneDrive - superdesalud.gob.cl\Desktop\Nueva carpeta\estadisticas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U8</xm:sqref>
        </x14:conditionalFormatting>
        <x14:conditionalFormatting xmlns:xm="http://schemas.microsoft.com/office/excel/2006/main">
          <x14:cfRule type="cellIs" priority="17" operator="equal" id="{AD523FF0-074D-4DC7-A23E-F8FC18615B1D}">
            <xm:f>'\OneDrive - superdesalud.gob.cl\Desktop\Nueva carpeta\estadisticas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U9:U10</xm:sqref>
        </x14:conditionalFormatting>
        <x14:conditionalFormatting xmlns:xm="http://schemas.microsoft.com/office/excel/2006/main">
          <x14:cfRule type="cellIs" priority="16" operator="equal" id="{DE73C340-F284-4DE8-A981-572D34F1B23E}">
            <xm:f>'\OneDrive - superdesalud.gob.cl\Desktop\Nueva carpeta\estadisticas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U11</xm:sqref>
        </x14:conditionalFormatting>
        <x14:conditionalFormatting xmlns:xm="http://schemas.microsoft.com/office/excel/2006/main">
          <x14:cfRule type="cellIs" priority="15" operator="equal" id="{43B57268-881C-459E-BF0A-468D1928A8EC}">
            <xm:f>'\OneDrive - superdesalud.gob.cl\Desktop\Nueva carpeta\estadisticas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U12</xm:sqref>
        </x14:conditionalFormatting>
        <x14:conditionalFormatting xmlns:xm="http://schemas.microsoft.com/office/excel/2006/main">
          <x14:cfRule type="cellIs" priority="14" operator="equal" id="{49CC394D-1129-44D7-A87D-328472B27BBB}">
            <xm:f>'\OneDrive - superdesalud.gob.cl\Desktop\Nueva carpeta\estadisticas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U13</xm:sqref>
        </x14:conditionalFormatting>
        <x14:conditionalFormatting xmlns:xm="http://schemas.microsoft.com/office/excel/2006/main">
          <x14:cfRule type="cellIs" priority="13" operator="equal" id="{4C9A7C68-F8F0-4C02-8ACA-EAEB6D7BD8C7}">
            <xm:f>'\OneDrive - superdesalud.gob.cl\Desktop\Nueva carpeta\estadisticas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U14</xm:sqref>
        </x14:conditionalFormatting>
        <x14:conditionalFormatting xmlns:xm="http://schemas.microsoft.com/office/excel/2006/main">
          <x14:cfRule type="cellIs" priority="12" operator="equal" id="{98A1053A-B028-4807-A6CC-981DA0886F81}">
            <xm:f>'\OneDrive - superdesalud.gob.cl\Desktop\Nueva carpeta\estadisticas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U15</xm:sqref>
        </x14:conditionalFormatting>
        <x14:conditionalFormatting xmlns:xm="http://schemas.microsoft.com/office/excel/2006/main">
          <x14:cfRule type="cellIs" priority="11" operator="equal" id="{AD7E1D9E-6770-4BD3-A09C-3B4E1481EECF}">
            <xm:f>'\OneDrive - superdesalud.gob.cl\Desktop\Nueva carpeta\estadisticas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U16</xm:sqref>
        </x14:conditionalFormatting>
        <x14:conditionalFormatting xmlns:xm="http://schemas.microsoft.com/office/excel/2006/main">
          <x14:cfRule type="cellIs" priority="10" operator="equal" id="{D7109076-8434-4775-AACB-B657C9CDE6FA}">
            <xm:f>'\OneDrive - superdesalud.gob.cl\Desktop\Nueva carpeta\estadisticas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U10</xm:sqref>
        </x14:conditionalFormatting>
        <x14:conditionalFormatting xmlns:xm="http://schemas.microsoft.com/office/excel/2006/main">
          <x14:cfRule type="cellIs" priority="9" operator="equal" id="{7A8B4416-B450-411D-A1BC-7DFF68E1F67B}">
            <xm:f>'\OneDrive - superdesalud.gob.cl\Desktop\Nueva carpeta\estadisticas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U19</xm:sqref>
        </x14:conditionalFormatting>
        <x14:conditionalFormatting xmlns:xm="http://schemas.microsoft.com/office/excel/2006/main">
          <x14:cfRule type="cellIs" priority="8" operator="equal" id="{47E5C3BB-3EB6-4884-9259-CC5DEBC458B0}">
            <xm:f>'\OneDrive - superdesalud.gob.cl\Desktop\Nueva carpeta\estadisticas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U20</xm:sqref>
        </x14:conditionalFormatting>
        <x14:conditionalFormatting xmlns:xm="http://schemas.microsoft.com/office/excel/2006/main">
          <x14:cfRule type="cellIs" priority="7" operator="equal" id="{B330AADC-FC4C-4F00-A0FA-7C6B21891156}">
            <xm:f>'\OneDrive - superdesalud.gob.cl\Desktop\Nueva carpeta\estadisticas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U21</xm:sqref>
        </x14:conditionalFormatting>
        <x14:conditionalFormatting xmlns:xm="http://schemas.microsoft.com/office/excel/2006/main">
          <x14:cfRule type="cellIs" priority="6" operator="equal" id="{F8F14433-29EA-4D48-99A1-F87A66158220}">
            <xm:f>'\OneDrive - superdesalud.gob.cl\Desktop\Nueva carpeta\estadisticas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U22</xm:sqref>
        </x14:conditionalFormatting>
        <x14:conditionalFormatting xmlns:xm="http://schemas.microsoft.com/office/excel/2006/main">
          <x14:cfRule type="cellIs" priority="5" operator="equal" id="{C6FAC35A-EFB4-4741-BFF4-77E740B15506}">
            <xm:f>'\OneDrive - superdesalud.gob.cl\Desktop\Nueva carpeta\estadisticas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U23</xm:sqref>
        </x14:conditionalFormatting>
        <x14:conditionalFormatting xmlns:xm="http://schemas.microsoft.com/office/excel/2006/main">
          <x14:cfRule type="cellIs" priority="4" operator="equal" id="{9F7207C3-F7E3-4FAC-81DD-1971782031AD}">
            <xm:f>'\OneDrive - superdesalud.gob.cl\Desktop\Nueva carpeta\estadisticas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U24</xm:sqref>
        </x14:conditionalFormatting>
        <x14:conditionalFormatting xmlns:xm="http://schemas.microsoft.com/office/excel/2006/main">
          <x14:cfRule type="cellIs" priority="3" operator="equal" id="{F19F7785-0896-4ED6-9C31-84E886E5D938}">
            <xm:f>'\OneDrive - superdesalud.gob.cl\Desktop\Nueva carpeta\estadisticas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U25</xm:sqref>
        </x14:conditionalFormatting>
        <x14:conditionalFormatting xmlns:xm="http://schemas.microsoft.com/office/excel/2006/main">
          <x14:cfRule type="cellIs" priority="2" operator="equal" id="{23134757-F236-4AD1-9691-5BFF713BE9F4}">
            <xm:f>'\OneDrive - superdesalud.gob.cl\Desktop\Nueva carpeta\estadisticas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U26</xm:sqref>
        </x14:conditionalFormatting>
        <x14:conditionalFormatting xmlns:xm="http://schemas.microsoft.com/office/excel/2006/main">
          <x14:cfRule type="cellIs" priority="1" operator="equal" id="{C6AC489C-0819-4AD5-964C-0A9BE7554025}">
            <xm:f>'\OneDrive - superdesalud.gob.cl\Desktop\Nueva carpeta\estadisticas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U27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X401"/>
  <sheetViews>
    <sheetView showGridLines="0" zoomScaleNormal="100" workbookViewId="0"/>
  </sheetViews>
  <sheetFormatPr baseColWidth="10" defaultColWidth="8.88671875" defaultRowHeight="10.5"/>
  <cols>
    <col min="1" max="1" width="7.6640625" style="3" customWidth="1"/>
    <col min="2" max="2" width="30.88671875" style="7" customWidth="1"/>
    <col min="3" max="3" width="28.5546875" style="3" customWidth="1"/>
    <col min="4" max="4" width="11.21875" style="2" customWidth="1"/>
    <col min="5" max="5" width="9.77734375" style="2" customWidth="1"/>
    <col min="6" max="6" width="9.5546875" style="2" customWidth="1"/>
    <col min="7" max="7" width="10.109375" style="2" customWidth="1"/>
    <col min="8" max="8" width="9" style="2" customWidth="1"/>
    <col min="9" max="9" width="8.6640625" style="3" customWidth="1"/>
    <col min="10" max="10" width="9" style="3" customWidth="1"/>
    <col min="11" max="11" width="9.5546875" style="3" customWidth="1"/>
    <col min="12" max="12" width="8.77734375" style="3" customWidth="1"/>
    <col min="13" max="13" width="9.33203125" style="3" customWidth="1"/>
    <col min="14" max="14" width="8.6640625" style="3" customWidth="1"/>
    <col min="15" max="16" width="10" style="3" customWidth="1"/>
    <col min="17" max="17" width="9.33203125" style="3" customWidth="1"/>
    <col min="18" max="18" width="8.88671875" style="3" customWidth="1"/>
    <col min="19" max="19" width="9.21875" style="3" customWidth="1"/>
    <col min="20" max="20" width="7.88671875" style="3" customWidth="1"/>
    <col min="21" max="21" width="8.6640625" style="3" customWidth="1"/>
    <col min="22" max="22" width="10.88671875" style="3" customWidth="1"/>
    <col min="23" max="16384" width="8.88671875" style="3"/>
  </cols>
  <sheetData>
    <row r="2" spans="1:24" s="53" customFormat="1" ht="11.65" customHeight="1">
      <c r="A2" s="353" t="s">
        <v>190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X2" s="78"/>
    </row>
    <row r="3" spans="1:24" s="53" customFormat="1" ht="11.65" customHeight="1">
      <c r="A3" s="353" t="s">
        <v>209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X3" s="78"/>
    </row>
    <row r="4" spans="1:24" s="53" customFormat="1" ht="11.65" customHeight="1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X4" s="173"/>
    </row>
    <row r="5" spans="1:24" s="53" customFormat="1" ht="11.65" customHeight="1">
      <c r="A5" s="166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X5" s="173"/>
    </row>
    <row r="6" spans="1:24" s="166" customFormat="1" ht="12.6" customHeight="1">
      <c r="A6" s="395" t="s">
        <v>12</v>
      </c>
      <c r="B6" s="395" t="s">
        <v>68</v>
      </c>
      <c r="C6" s="395" t="s">
        <v>69</v>
      </c>
      <c r="D6" s="401" t="s">
        <v>13</v>
      </c>
      <c r="E6" s="402"/>
      <c r="F6" s="402"/>
      <c r="G6" s="402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  <c r="T6" s="402"/>
      <c r="U6" s="403"/>
      <c r="V6" s="395" t="s">
        <v>0</v>
      </c>
      <c r="X6" s="53"/>
    </row>
    <row r="7" spans="1:24" s="57" customFormat="1" ht="21.75" customHeight="1">
      <c r="A7" s="396"/>
      <c r="B7" s="396"/>
      <c r="C7" s="396"/>
      <c r="D7" s="399" t="s">
        <v>64</v>
      </c>
      <c r="E7" s="399" t="s">
        <v>65</v>
      </c>
      <c r="F7" s="399" t="s">
        <v>66</v>
      </c>
      <c r="G7" s="399" t="s">
        <v>11</v>
      </c>
      <c r="H7" s="399" t="s">
        <v>1</v>
      </c>
      <c r="I7" s="399" t="s">
        <v>2</v>
      </c>
      <c r="J7" s="399" t="s">
        <v>3</v>
      </c>
      <c r="K7" s="399" t="s">
        <v>4</v>
      </c>
      <c r="L7" s="399" t="s">
        <v>5</v>
      </c>
      <c r="M7" s="399" t="s">
        <v>6</v>
      </c>
      <c r="N7" s="399" t="s">
        <v>7</v>
      </c>
      <c r="O7" s="399" t="s">
        <v>8</v>
      </c>
      <c r="P7" s="399" t="s">
        <v>9</v>
      </c>
      <c r="Q7" s="399" t="s">
        <v>82</v>
      </c>
      <c r="R7" s="399" t="s">
        <v>83</v>
      </c>
      <c r="S7" s="399" t="s">
        <v>84</v>
      </c>
      <c r="T7" s="399" t="s">
        <v>85</v>
      </c>
      <c r="U7" s="399" t="s">
        <v>86</v>
      </c>
      <c r="V7" s="396"/>
      <c r="X7" s="53"/>
    </row>
    <row r="8" spans="1:24" ht="11.25" customHeight="1">
      <c r="A8" s="99" t="s">
        <v>129</v>
      </c>
      <c r="B8" s="99" t="s">
        <v>20</v>
      </c>
      <c r="C8" s="99" t="s">
        <v>26</v>
      </c>
      <c r="D8" s="99">
        <v>680103</v>
      </c>
      <c r="E8" s="99">
        <v>410712</v>
      </c>
      <c r="F8" s="99">
        <v>329257</v>
      </c>
      <c r="G8" s="99">
        <v>274977</v>
      </c>
      <c r="H8" s="99">
        <v>230609</v>
      </c>
      <c r="I8" s="99">
        <v>332084</v>
      </c>
      <c r="J8" s="99">
        <v>507641</v>
      </c>
      <c r="K8" s="99">
        <v>494988</v>
      </c>
      <c r="L8" s="99">
        <v>471399</v>
      </c>
      <c r="M8" s="99">
        <v>429904</v>
      </c>
      <c r="N8" s="99">
        <v>376567</v>
      </c>
      <c r="O8" s="99">
        <v>354363</v>
      </c>
      <c r="P8" s="99">
        <v>308930</v>
      </c>
      <c r="Q8" s="99">
        <v>230480</v>
      </c>
      <c r="R8" s="99">
        <v>165405</v>
      </c>
      <c r="S8" s="99">
        <v>115803</v>
      </c>
      <c r="T8" s="99">
        <v>59783</v>
      </c>
      <c r="U8" s="99">
        <v>37234</v>
      </c>
      <c r="V8" s="99">
        <v>5810239</v>
      </c>
      <c r="X8" s="53"/>
    </row>
    <row r="9" spans="1:24" ht="11.25" customHeight="1">
      <c r="A9" s="20"/>
      <c r="B9" s="99"/>
      <c r="C9" s="99" t="s">
        <v>27</v>
      </c>
      <c r="D9" s="99">
        <v>2518</v>
      </c>
      <c r="E9" s="99">
        <v>1507</v>
      </c>
      <c r="F9" s="99">
        <v>669</v>
      </c>
      <c r="G9" s="99">
        <v>362</v>
      </c>
      <c r="H9" s="99">
        <v>240</v>
      </c>
      <c r="I9" s="99">
        <v>255</v>
      </c>
      <c r="J9" s="99">
        <v>538</v>
      </c>
      <c r="K9" s="99">
        <v>691</v>
      </c>
      <c r="L9" s="99">
        <v>635</v>
      </c>
      <c r="M9" s="99">
        <v>523</v>
      </c>
      <c r="N9" s="99">
        <v>463</v>
      </c>
      <c r="O9" s="99">
        <v>401</v>
      </c>
      <c r="P9" s="99">
        <v>379</v>
      </c>
      <c r="Q9" s="99">
        <v>328</v>
      </c>
      <c r="R9" s="99">
        <v>501</v>
      </c>
      <c r="S9" s="99">
        <v>334</v>
      </c>
      <c r="T9" s="99">
        <v>293</v>
      </c>
      <c r="U9" s="99">
        <v>760</v>
      </c>
      <c r="V9" s="99">
        <v>11397</v>
      </c>
    </row>
    <row r="10" spans="1:24" ht="11.25" customHeight="1">
      <c r="A10" s="20"/>
      <c r="B10" s="99"/>
      <c r="C10" s="99" t="s">
        <v>28</v>
      </c>
      <c r="D10" s="99">
        <v>89926</v>
      </c>
      <c r="E10" s="99">
        <v>6708</v>
      </c>
      <c r="F10" s="99">
        <v>5293</v>
      </c>
      <c r="G10" s="99">
        <v>6351</v>
      </c>
      <c r="H10" s="99">
        <v>6236</v>
      </c>
      <c r="I10" s="99">
        <v>8048</v>
      </c>
      <c r="J10" s="99">
        <v>13770</v>
      </c>
      <c r="K10" s="99">
        <v>16034</v>
      </c>
      <c r="L10" s="99">
        <v>15864</v>
      </c>
      <c r="M10" s="99">
        <v>20278</v>
      </c>
      <c r="N10" s="99">
        <v>19899</v>
      </c>
      <c r="O10" s="99">
        <v>25930</v>
      </c>
      <c r="P10" s="99">
        <v>27934</v>
      </c>
      <c r="Q10" s="99">
        <v>27699</v>
      </c>
      <c r="R10" s="99">
        <v>23264</v>
      </c>
      <c r="S10" s="99">
        <v>25208</v>
      </c>
      <c r="T10" s="99">
        <v>15294</v>
      </c>
      <c r="U10" s="99">
        <v>16561</v>
      </c>
      <c r="V10" s="99">
        <v>370297</v>
      </c>
    </row>
    <row r="11" spans="1:24" ht="11.25" customHeight="1">
      <c r="A11" s="99"/>
      <c r="B11" s="99"/>
      <c r="C11" s="99" t="s">
        <v>162</v>
      </c>
      <c r="D11" s="99">
        <v>11823</v>
      </c>
      <c r="E11" s="99">
        <v>10425</v>
      </c>
      <c r="F11" s="99">
        <v>7262</v>
      </c>
      <c r="G11" s="99">
        <v>4809</v>
      </c>
      <c r="H11" s="99">
        <v>5394</v>
      </c>
      <c r="I11" s="99">
        <v>18064</v>
      </c>
      <c r="J11" s="99">
        <v>32189</v>
      </c>
      <c r="K11" s="99">
        <v>26765</v>
      </c>
      <c r="L11" s="99">
        <v>18492</v>
      </c>
      <c r="M11" s="99">
        <v>11739</v>
      </c>
      <c r="N11" s="99">
        <v>7556</v>
      </c>
      <c r="O11" s="99">
        <v>5485</v>
      </c>
      <c r="P11" s="99">
        <v>3947</v>
      </c>
      <c r="Q11" s="99">
        <v>2356</v>
      </c>
      <c r="R11" s="99">
        <v>1334</v>
      </c>
      <c r="S11" s="99">
        <v>782</v>
      </c>
      <c r="T11" s="99">
        <v>348</v>
      </c>
      <c r="U11" s="99">
        <v>241</v>
      </c>
      <c r="V11" s="99">
        <v>169011</v>
      </c>
    </row>
    <row r="12" spans="1:24" ht="11.25" customHeight="1">
      <c r="A12" s="118"/>
      <c r="B12" s="99"/>
      <c r="C12" s="100" t="s">
        <v>14</v>
      </c>
      <c r="D12" s="100">
        <v>784370</v>
      </c>
      <c r="E12" s="100">
        <v>429352</v>
      </c>
      <c r="F12" s="100">
        <v>342481</v>
      </c>
      <c r="G12" s="100">
        <v>286499</v>
      </c>
      <c r="H12" s="100">
        <v>242479</v>
      </c>
      <c r="I12" s="100">
        <v>358451</v>
      </c>
      <c r="J12" s="100">
        <v>554138</v>
      </c>
      <c r="K12" s="100">
        <v>538478</v>
      </c>
      <c r="L12" s="100">
        <v>506390</v>
      </c>
      <c r="M12" s="100">
        <v>462444</v>
      </c>
      <c r="N12" s="100">
        <v>404485</v>
      </c>
      <c r="O12" s="100">
        <v>386179</v>
      </c>
      <c r="P12" s="100">
        <v>341190</v>
      </c>
      <c r="Q12" s="100">
        <v>260863</v>
      </c>
      <c r="R12" s="100">
        <v>190504</v>
      </c>
      <c r="S12" s="100">
        <v>142127</v>
      </c>
      <c r="T12" s="100">
        <v>75718</v>
      </c>
      <c r="U12" s="100">
        <v>54796</v>
      </c>
      <c r="V12" s="100">
        <v>6360944</v>
      </c>
    </row>
    <row r="13" spans="1:24" ht="11.25" customHeight="1">
      <c r="A13" s="99"/>
      <c r="B13" s="99" t="s">
        <v>21</v>
      </c>
      <c r="C13" s="99" t="s">
        <v>29</v>
      </c>
      <c r="D13" s="99">
        <v>563928</v>
      </c>
      <c r="E13" s="99">
        <v>347778</v>
      </c>
      <c r="F13" s="99">
        <v>443338</v>
      </c>
      <c r="G13" s="99">
        <v>524071</v>
      </c>
      <c r="H13" s="99">
        <v>471999</v>
      </c>
      <c r="I13" s="99">
        <v>710752</v>
      </c>
      <c r="J13" s="99">
        <v>1162380</v>
      </c>
      <c r="K13" s="99">
        <v>1197466</v>
      </c>
      <c r="L13" s="99">
        <v>1235120</v>
      </c>
      <c r="M13" s="99">
        <v>1227130</v>
      </c>
      <c r="N13" s="99">
        <v>1166620</v>
      </c>
      <c r="O13" s="99">
        <v>1246230</v>
      </c>
      <c r="P13" s="99">
        <v>1217995</v>
      </c>
      <c r="Q13" s="99">
        <v>1023569</v>
      </c>
      <c r="R13" s="99">
        <v>806438</v>
      </c>
      <c r="S13" s="99">
        <v>625685</v>
      </c>
      <c r="T13" s="99">
        <v>332303</v>
      </c>
      <c r="U13" s="99">
        <v>275688</v>
      </c>
      <c r="V13" s="99">
        <v>14578490</v>
      </c>
    </row>
    <row r="14" spans="1:24" ht="11.25" customHeight="1">
      <c r="A14" s="20"/>
      <c r="B14" s="99"/>
      <c r="C14" s="99" t="s">
        <v>30</v>
      </c>
      <c r="D14" s="99">
        <v>121430</v>
      </c>
      <c r="E14" s="99">
        <v>82050</v>
      </c>
      <c r="F14" s="99">
        <v>122279</v>
      </c>
      <c r="G14" s="99">
        <v>99903</v>
      </c>
      <c r="H14" s="99">
        <v>76649</v>
      </c>
      <c r="I14" s="99">
        <v>103886</v>
      </c>
      <c r="J14" s="99">
        <v>158370</v>
      </c>
      <c r="K14" s="99">
        <v>160324</v>
      </c>
      <c r="L14" s="99">
        <v>165447</v>
      </c>
      <c r="M14" s="99">
        <v>157414</v>
      </c>
      <c r="N14" s="99">
        <v>144317</v>
      </c>
      <c r="O14" s="99">
        <v>143969</v>
      </c>
      <c r="P14" s="99">
        <v>133211</v>
      </c>
      <c r="Q14" s="99">
        <v>102415</v>
      </c>
      <c r="R14" s="99">
        <v>74092</v>
      </c>
      <c r="S14" s="99">
        <v>53199</v>
      </c>
      <c r="T14" s="99">
        <v>27647</v>
      </c>
      <c r="U14" s="99">
        <v>20264</v>
      </c>
      <c r="V14" s="99">
        <v>1946866</v>
      </c>
    </row>
    <row r="15" spans="1:24" ht="11.25" customHeight="1">
      <c r="A15" s="20"/>
      <c r="B15" s="99"/>
      <c r="C15" s="99" t="s">
        <v>31</v>
      </c>
      <c r="D15" s="99">
        <v>1865</v>
      </c>
      <c r="E15" s="99">
        <v>2722</v>
      </c>
      <c r="F15" s="99">
        <v>4253</v>
      </c>
      <c r="G15" s="99">
        <v>5679</v>
      </c>
      <c r="H15" s="99">
        <v>6357</v>
      </c>
      <c r="I15" s="99">
        <v>11652</v>
      </c>
      <c r="J15" s="99">
        <v>20894</v>
      </c>
      <c r="K15" s="99">
        <v>24707</v>
      </c>
      <c r="L15" s="99">
        <v>27319</v>
      </c>
      <c r="M15" s="99">
        <v>26432</v>
      </c>
      <c r="N15" s="99">
        <v>26940</v>
      </c>
      <c r="O15" s="99">
        <v>29295</v>
      </c>
      <c r="P15" s="99">
        <v>31279</v>
      </c>
      <c r="Q15" s="99">
        <v>26966</v>
      </c>
      <c r="R15" s="99">
        <v>20565</v>
      </c>
      <c r="S15" s="99">
        <v>14411</v>
      </c>
      <c r="T15" s="99">
        <v>6217</v>
      </c>
      <c r="U15" s="99">
        <v>3782</v>
      </c>
      <c r="V15" s="99">
        <v>291335</v>
      </c>
    </row>
    <row r="16" spans="1:24" ht="11.25" customHeight="1">
      <c r="A16" s="118"/>
      <c r="B16" s="99"/>
      <c r="C16" s="100" t="s">
        <v>14</v>
      </c>
      <c r="D16" s="100">
        <v>687223</v>
      </c>
      <c r="E16" s="100">
        <v>432550</v>
      </c>
      <c r="F16" s="100">
        <v>569870</v>
      </c>
      <c r="G16" s="100">
        <v>629653</v>
      </c>
      <c r="H16" s="100">
        <v>555005</v>
      </c>
      <c r="I16" s="100">
        <v>826290</v>
      </c>
      <c r="J16" s="100">
        <v>1341644</v>
      </c>
      <c r="K16" s="100">
        <v>1382497</v>
      </c>
      <c r="L16" s="100">
        <v>1427886</v>
      </c>
      <c r="M16" s="100">
        <v>1410976</v>
      </c>
      <c r="N16" s="100">
        <v>1337877</v>
      </c>
      <c r="O16" s="100">
        <v>1419494</v>
      </c>
      <c r="P16" s="100">
        <v>1382485</v>
      </c>
      <c r="Q16" s="100">
        <v>1152950</v>
      </c>
      <c r="R16" s="100">
        <v>901095</v>
      </c>
      <c r="S16" s="100">
        <v>693295</v>
      </c>
      <c r="T16" s="100">
        <v>366167</v>
      </c>
      <c r="U16" s="100">
        <v>299734</v>
      </c>
      <c r="V16" s="100">
        <v>16816691</v>
      </c>
    </row>
    <row r="17" spans="1:22" ht="11.25" customHeight="1">
      <c r="A17" s="99"/>
      <c r="B17" s="99" t="s">
        <v>62</v>
      </c>
      <c r="C17" s="99" t="s">
        <v>32</v>
      </c>
      <c r="D17" s="99">
        <v>941</v>
      </c>
      <c r="E17" s="99">
        <v>358</v>
      </c>
      <c r="F17" s="99">
        <v>627</v>
      </c>
      <c r="G17" s="99">
        <v>920</v>
      </c>
      <c r="H17" s="99">
        <v>753</v>
      </c>
      <c r="I17" s="99">
        <v>1048</v>
      </c>
      <c r="J17" s="99">
        <v>1859</v>
      </c>
      <c r="K17" s="99">
        <v>1900</v>
      </c>
      <c r="L17" s="99">
        <v>2225</v>
      </c>
      <c r="M17" s="99">
        <v>2151</v>
      </c>
      <c r="N17" s="99">
        <v>2316</v>
      </c>
      <c r="O17" s="99">
        <v>2674</v>
      </c>
      <c r="P17" s="99">
        <v>3043</v>
      </c>
      <c r="Q17" s="99">
        <v>2817</v>
      </c>
      <c r="R17" s="99">
        <v>2306</v>
      </c>
      <c r="S17" s="99">
        <v>1668</v>
      </c>
      <c r="T17" s="99">
        <v>955</v>
      </c>
      <c r="U17" s="99">
        <v>539</v>
      </c>
      <c r="V17" s="99">
        <v>29100</v>
      </c>
    </row>
    <row r="18" spans="1:22" ht="11.25" customHeight="1">
      <c r="A18" s="20"/>
      <c r="B18" s="99"/>
      <c r="C18" s="99" t="s">
        <v>33</v>
      </c>
      <c r="D18" s="99">
        <v>217331</v>
      </c>
      <c r="E18" s="99">
        <v>117923</v>
      </c>
      <c r="F18" s="99">
        <v>85705</v>
      </c>
      <c r="G18" s="99">
        <v>116833</v>
      </c>
      <c r="H18" s="99">
        <v>111832</v>
      </c>
      <c r="I18" s="99">
        <v>169499</v>
      </c>
      <c r="J18" s="99">
        <v>277139</v>
      </c>
      <c r="K18" s="99">
        <v>266092</v>
      </c>
      <c r="L18" s="99">
        <v>257615</v>
      </c>
      <c r="M18" s="99">
        <v>251378</v>
      </c>
      <c r="N18" s="99">
        <v>216708</v>
      </c>
      <c r="O18" s="99">
        <v>215788</v>
      </c>
      <c r="P18" s="99">
        <v>194953</v>
      </c>
      <c r="Q18" s="99">
        <v>155638</v>
      </c>
      <c r="R18" s="99">
        <v>114186</v>
      </c>
      <c r="S18" s="99">
        <v>99954</v>
      </c>
      <c r="T18" s="99">
        <v>51909</v>
      </c>
      <c r="U18" s="99">
        <v>53565</v>
      </c>
      <c r="V18" s="99">
        <v>2974048</v>
      </c>
    </row>
    <row r="19" spans="1:22" ht="11.25" customHeight="1">
      <c r="A19" s="99"/>
      <c r="B19" s="99"/>
      <c r="C19" s="99" t="s">
        <v>35</v>
      </c>
      <c r="D19" s="99">
        <v>12490</v>
      </c>
      <c r="E19" s="99">
        <v>74436</v>
      </c>
      <c r="F19" s="99">
        <v>81039</v>
      </c>
      <c r="G19" s="99">
        <v>88093</v>
      </c>
      <c r="H19" s="99">
        <v>71661</v>
      </c>
      <c r="I19" s="99">
        <v>88103</v>
      </c>
      <c r="J19" s="99">
        <v>123071</v>
      </c>
      <c r="K19" s="99">
        <v>107166</v>
      </c>
      <c r="L19" s="99">
        <v>85053</v>
      </c>
      <c r="M19" s="99">
        <v>58808</v>
      </c>
      <c r="N19" s="99">
        <v>39307</v>
      </c>
      <c r="O19" s="99">
        <v>27041</v>
      </c>
      <c r="P19" s="99">
        <v>16284</v>
      </c>
      <c r="Q19" s="99">
        <v>7748</v>
      </c>
      <c r="R19" s="99">
        <v>3776</v>
      </c>
      <c r="S19" s="99">
        <v>1883</v>
      </c>
      <c r="T19" s="99">
        <v>834</v>
      </c>
      <c r="U19" s="99">
        <v>395</v>
      </c>
      <c r="V19" s="99">
        <v>887188</v>
      </c>
    </row>
    <row r="20" spans="1:22" ht="11.25" customHeight="1">
      <c r="A20" s="20"/>
      <c r="B20" s="99"/>
      <c r="C20" s="99" t="s">
        <v>75</v>
      </c>
      <c r="D20" s="99">
        <v>3772</v>
      </c>
      <c r="E20" s="99">
        <v>20399</v>
      </c>
      <c r="F20" s="99">
        <v>22837</v>
      </c>
      <c r="G20" s="99">
        <v>28188</v>
      </c>
      <c r="H20" s="99">
        <v>26621</v>
      </c>
      <c r="I20" s="99">
        <v>29169</v>
      </c>
      <c r="J20" s="99">
        <v>38201</v>
      </c>
      <c r="K20" s="99">
        <v>35268</v>
      </c>
      <c r="L20" s="99">
        <v>27206</v>
      </c>
      <c r="M20" s="99">
        <v>19023</v>
      </c>
      <c r="N20" s="99">
        <v>11117</v>
      </c>
      <c r="O20" s="99">
        <v>7713</v>
      </c>
      <c r="P20" s="99">
        <v>4004</v>
      </c>
      <c r="Q20" s="99">
        <v>1656</v>
      </c>
      <c r="R20" s="99">
        <v>749</v>
      </c>
      <c r="S20" s="99">
        <v>527</v>
      </c>
      <c r="T20" s="99">
        <v>140</v>
      </c>
      <c r="U20" s="99">
        <v>37</v>
      </c>
      <c r="V20" s="99">
        <v>276627</v>
      </c>
    </row>
    <row r="21" spans="1:22" ht="11.25" customHeight="1">
      <c r="A21" s="20"/>
      <c r="B21" s="99"/>
      <c r="C21" s="99" t="s">
        <v>76</v>
      </c>
      <c r="D21" s="99">
        <v>177</v>
      </c>
      <c r="E21" s="99">
        <v>886</v>
      </c>
      <c r="F21" s="99">
        <v>1516</v>
      </c>
      <c r="G21" s="99">
        <v>1735</v>
      </c>
      <c r="H21" s="99">
        <v>1818</v>
      </c>
      <c r="I21" s="99">
        <v>3534</v>
      </c>
      <c r="J21" s="99">
        <v>4691</v>
      </c>
      <c r="K21" s="99">
        <v>3406</v>
      </c>
      <c r="L21" s="99">
        <v>1862</v>
      </c>
      <c r="M21" s="99">
        <v>1152</v>
      </c>
      <c r="N21" s="99">
        <v>672</v>
      </c>
      <c r="O21" s="99">
        <v>430</v>
      </c>
      <c r="P21" s="99">
        <v>297</v>
      </c>
      <c r="Q21" s="99">
        <v>158</v>
      </c>
      <c r="R21" s="99">
        <v>106</v>
      </c>
      <c r="S21" s="99">
        <v>77</v>
      </c>
      <c r="T21" s="99">
        <v>31</v>
      </c>
      <c r="U21" s="99">
        <v>13</v>
      </c>
      <c r="V21" s="99">
        <v>22561</v>
      </c>
    </row>
    <row r="22" spans="1:22" ht="11.25" customHeight="1">
      <c r="A22" s="99"/>
      <c r="B22" s="99"/>
      <c r="C22" s="99" t="s">
        <v>36</v>
      </c>
      <c r="D22" s="99">
        <v>8</v>
      </c>
      <c r="E22" s="99">
        <v>58</v>
      </c>
      <c r="F22" s="99">
        <v>89</v>
      </c>
      <c r="G22" s="99">
        <v>9</v>
      </c>
      <c r="H22" s="99">
        <v>7</v>
      </c>
      <c r="I22" s="99">
        <v>8</v>
      </c>
      <c r="J22" s="99">
        <v>30</v>
      </c>
      <c r="K22" s="99">
        <v>48</v>
      </c>
      <c r="L22" s="99">
        <v>36</v>
      </c>
      <c r="M22" s="99">
        <v>50</v>
      </c>
      <c r="N22" s="99">
        <v>24</v>
      </c>
      <c r="O22" s="99">
        <v>36</v>
      </c>
      <c r="P22" s="99">
        <v>30</v>
      </c>
      <c r="Q22" s="99">
        <v>13</v>
      </c>
      <c r="R22" s="99">
        <v>15</v>
      </c>
      <c r="S22" s="99">
        <v>2</v>
      </c>
      <c r="T22" s="99">
        <v>1</v>
      </c>
      <c r="U22" s="99">
        <v>3</v>
      </c>
      <c r="V22" s="99">
        <v>467</v>
      </c>
    </row>
    <row r="23" spans="1:22" ht="11.25" customHeight="1">
      <c r="A23" s="20"/>
      <c r="B23" s="99"/>
      <c r="C23" s="99" t="s">
        <v>37</v>
      </c>
      <c r="D23" s="99">
        <v>3556</v>
      </c>
      <c r="E23" s="99">
        <v>2655</v>
      </c>
      <c r="F23" s="99">
        <v>2358</v>
      </c>
      <c r="G23" s="99">
        <v>1893</v>
      </c>
      <c r="H23" s="99">
        <v>1553</v>
      </c>
      <c r="I23" s="99">
        <v>2479</v>
      </c>
      <c r="J23" s="99">
        <v>4450</v>
      </c>
      <c r="K23" s="99">
        <v>4773</v>
      </c>
      <c r="L23" s="99">
        <v>5381</v>
      </c>
      <c r="M23" s="99">
        <v>5018</v>
      </c>
      <c r="N23" s="99">
        <v>4995</v>
      </c>
      <c r="O23" s="99">
        <v>5294</v>
      </c>
      <c r="P23" s="99">
        <v>4528</v>
      </c>
      <c r="Q23" s="99">
        <v>3174</v>
      </c>
      <c r="R23" s="99">
        <v>2327</v>
      </c>
      <c r="S23" s="99">
        <v>2056</v>
      </c>
      <c r="T23" s="99">
        <v>945</v>
      </c>
      <c r="U23" s="99">
        <v>534</v>
      </c>
      <c r="V23" s="99">
        <v>57969</v>
      </c>
    </row>
    <row r="24" spans="1:22" ht="11.25" customHeight="1">
      <c r="A24" s="20"/>
      <c r="B24" s="99"/>
      <c r="C24" s="99" t="s">
        <v>38</v>
      </c>
      <c r="D24" s="99">
        <v>3076</v>
      </c>
      <c r="E24" s="99">
        <v>8676</v>
      </c>
      <c r="F24" s="99">
        <v>8139</v>
      </c>
      <c r="G24" s="99">
        <v>8684</v>
      </c>
      <c r="H24" s="99">
        <v>9550</v>
      </c>
      <c r="I24" s="99">
        <v>12662</v>
      </c>
      <c r="J24" s="99">
        <v>18172</v>
      </c>
      <c r="K24" s="99">
        <v>16122</v>
      </c>
      <c r="L24" s="99">
        <v>16114</v>
      </c>
      <c r="M24" s="99">
        <v>19743</v>
      </c>
      <c r="N24" s="99">
        <v>20404</v>
      </c>
      <c r="O24" s="99">
        <v>21504</v>
      </c>
      <c r="P24" s="99">
        <v>21830</v>
      </c>
      <c r="Q24" s="99">
        <v>20150</v>
      </c>
      <c r="R24" s="99">
        <v>16781</v>
      </c>
      <c r="S24" s="99">
        <v>13190</v>
      </c>
      <c r="T24" s="99">
        <v>7051</v>
      </c>
      <c r="U24" s="99">
        <v>3720</v>
      </c>
      <c r="V24" s="99">
        <v>245568</v>
      </c>
    </row>
    <row r="25" spans="1:22" ht="11.25" customHeight="1">
      <c r="A25" s="99"/>
      <c r="B25" s="99"/>
      <c r="C25" s="99" t="s">
        <v>39</v>
      </c>
      <c r="D25" s="99">
        <v>14774</v>
      </c>
      <c r="E25" s="99">
        <v>5963</v>
      </c>
      <c r="F25" s="99">
        <v>2918</v>
      </c>
      <c r="G25" s="99">
        <v>3473</v>
      </c>
      <c r="H25" s="99">
        <v>3174</v>
      </c>
      <c r="I25" s="99">
        <v>4300</v>
      </c>
      <c r="J25" s="99">
        <v>6557</v>
      </c>
      <c r="K25" s="99">
        <v>6729</v>
      </c>
      <c r="L25" s="99">
        <v>6732</v>
      </c>
      <c r="M25" s="99">
        <v>6665</v>
      </c>
      <c r="N25" s="99">
        <v>6077</v>
      </c>
      <c r="O25" s="99">
        <v>6626</v>
      </c>
      <c r="P25" s="99">
        <v>6266</v>
      </c>
      <c r="Q25" s="99">
        <v>5636</v>
      </c>
      <c r="R25" s="99">
        <v>4779</v>
      </c>
      <c r="S25" s="99">
        <v>3965</v>
      </c>
      <c r="T25" s="99">
        <v>2155</v>
      </c>
      <c r="U25" s="99">
        <v>1478</v>
      </c>
      <c r="V25" s="99">
        <v>98267</v>
      </c>
    </row>
    <row r="26" spans="1:22" ht="11.25" customHeight="1">
      <c r="A26" s="20"/>
      <c r="B26" s="99"/>
      <c r="C26" s="99" t="s">
        <v>40</v>
      </c>
      <c r="D26" s="99">
        <v>173</v>
      </c>
      <c r="E26" s="99">
        <v>658</v>
      </c>
      <c r="F26" s="99">
        <v>1259</v>
      </c>
      <c r="G26" s="99">
        <v>2055</v>
      </c>
      <c r="H26" s="99">
        <v>1722</v>
      </c>
      <c r="I26" s="99">
        <v>2506</v>
      </c>
      <c r="J26" s="99">
        <v>4124</v>
      </c>
      <c r="K26" s="99">
        <v>4099</v>
      </c>
      <c r="L26" s="99">
        <v>3946</v>
      </c>
      <c r="M26" s="99">
        <v>2961</v>
      </c>
      <c r="N26" s="99">
        <v>3177</v>
      </c>
      <c r="O26" s="99">
        <v>2994</v>
      </c>
      <c r="P26" s="99">
        <v>2046</v>
      </c>
      <c r="Q26" s="99">
        <v>1692</v>
      </c>
      <c r="R26" s="99">
        <v>1349</v>
      </c>
      <c r="S26" s="99">
        <v>974</v>
      </c>
      <c r="T26" s="99">
        <v>425</v>
      </c>
      <c r="U26" s="99">
        <v>182</v>
      </c>
      <c r="V26" s="99">
        <v>36342</v>
      </c>
    </row>
    <row r="27" spans="1:22" ht="11.25" customHeight="1">
      <c r="A27" s="20"/>
      <c r="B27" s="99"/>
      <c r="C27" s="99" t="s">
        <v>41</v>
      </c>
      <c r="D27" s="99">
        <v>12657</v>
      </c>
      <c r="E27" s="99">
        <v>14200</v>
      </c>
      <c r="F27" s="99">
        <v>15991</v>
      </c>
      <c r="G27" s="99">
        <v>17109</v>
      </c>
      <c r="H27" s="99">
        <v>13208</v>
      </c>
      <c r="I27" s="99">
        <v>19233</v>
      </c>
      <c r="J27" s="99">
        <v>34325</v>
      </c>
      <c r="K27" s="99">
        <v>39842</v>
      </c>
      <c r="L27" s="99">
        <v>47663</v>
      </c>
      <c r="M27" s="99">
        <v>48478</v>
      </c>
      <c r="N27" s="99">
        <v>48053</v>
      </c>
      <c r="O27" s="99">
        <v>50322</v>
      </c>
      <c r="P27" s="99">
        <v>48576</v>
      </c>
      <c r="Q27" s="99">
        <v>40198</v>
      </c>
      <c r="R27" s="99">
        <v>30906</v>
      </c>
      <c r="S27" s="99">
        <v>23168</v>
      </c>
      <c r="T27" s="99">
        <v>12643</v>
      </c>
      <c r="U27" s="99">
        <v>8602</v>
      </c>
      <c r="V27" s="99">
        <v>525174</v>
      </c>
    </row>
    <row r="28" spans="1:22" ht="11.25" customHeight="1">
      <c r="A28" s="99"/>
      <c r="B28" s="99"/>
      <c r="C28" s="99" t="s">
        <v>42</v>
      </c>
      <c r="D28" s="99">
        <v>268</v>
      </c>
      <c r="E28" s="99">
        <v>330</v>
      </c>
      <c r="F28" s="99">
        <v>457</v>
      </c>
      <c r="G28" s="99">
        <v>1902</v>
      </c>
      <c r="H28" s="99">
        <v>3580</v>
      </c>
      <c r="I28" s="99">
        <v>7554</v>
      </c>
      <c r="J28" s="99">
        <v>13439</v>
      </c>
      <c r="K28" s="99">
        <v>15197</v>
      </c>
      <c r="L28" s="99">
        <v>16963</v>
      </c>
      <c r="M28" s="99">
        <v>16996</v>
      </c>
      <c r="N28" s="99">
        <v>16201</v>
      </c>
      <c r="O28" s="99">
        <v>15735</v>
      </c>
      <c r="P28" s="99">
        <v>14153</v>
      </c>
      <c r="Q28" s="99">
        <v>10759</v>
      </c>
      <c r="R28" s="99">
        <v>7299</v>
      </c>
      <c r="S28" s="99">
        <v>4516</v>
      </c>
      <c r="T28" s="99">
        <v>1780</v>
      </c>
      <c r="U28" s="99">
        <v>804</v>
      </c>
      <c r="V28" s="99">
        <v>147933</v>
      </c>
    </row>
    <row r="29" spans="1:22" ht="11.25" customHeight="1">
      <c r="A29" s="20"/>
      <c r="B29" s="99"/>
      <c r="C29" s="99" t="s">
        <v>43</v>
      </c>
      <c r="D29" s="99">
        <v>1540</v>
      </c>
      <c r="E29" s="99">
        <v>252</v>
      </c>
      <c r="F29" s="99">
        <v>154</v>
      </c>
      <c r="G29" s="99">
        <v>146</v>
      </c>
      <c r="H29" s="99">
        <v>168</v>
      </c>
      <c r="I29" s="99">
        <v>610</v>
      </c>
      <c r="J29" s="99">
        <v>1194</v>
      </c>
      <c r="K29" s="99">
        <v>1316</v>
      </c>
      <c r="L29" s="99">
        <v>1884</v>
      </c>
      <c r="M29" s="99">
        <v>2719</v>
      </c>
      <c r="N29" s="99">
        <v>3146</v>
      </c>
      <c r="O29" s="99">
        <v>5518</v>
      </c>
      <c r="P29" s="99">
        <v>5751</v>
      </c>
      <c r="Q29" s="99">
        <v>5791</v>
      </c>
      <c r="R29" s="99">
        <v>5306</v>
      </c>
      <c r="S29" s="99">
        <v>4828</v>
      </c>
      <c r="T29" s="99">
        <v>2082</v>
      </c>
      <c r="U29" s="99">
        <v>1548</v>
      </c>
      <c r="V29" s="99">
        <v>43953</v>
      </c>
    </row>
    <row r="30" spans="1:22" ht="11.25" customHeight="1">
      <c r="A30" s="20"/>
      <c r="B30" s="99"/>
      <c r="C30" s="99" t="s">
        <v>44</v>
      </c>
      <c r="D30" s="99">
        <v>5415</v>
      </c>
      <c r="E30" s="99"/>
      <c r="F30" s="99">
        <v>1</v>
      </c>
      <c r="G30" s="99">
        <v>5</v>
      </c>
      <c r="H30" s="99">
        <v>10</v>
      </c>
      <c r="I30" s="99">
        <v>4</v>
      </c>
      <c r="J30" s="99">
        <v>17</v>
      </c>
      <c r="K30" s="99">
        <v>12</v>
      </c>
      <c r="L30" s="99">
        <v>13</v>
      </c>
      <c r="M30" s="99">
        <v>17</v>
      </c>
      <c r="N30" s="99">
        <v>12</v>
      </c>
      <c r="O30" s="99">
        <v>22</v>
      </c>
      <c r="P30" s="99">
        <v>16</v>
      </c>
      <c r="Q30" s="99">
        <v>7</v>
      </c>
      <c r="R30" s="99">
        <v>2</v>
      </c>
      <c r="S30" s="99">
        <v>1</v>
      </c>
      <c r="T30" s="99">
        <v>9</v>
      </c>
      <c r="U30" s="99"/>
      <c r="V30" s="99">
        <v>5563</v>
      </c>
    </row>
    <row r="31" spans="1:22" ht="11.25" customHeight="1">
      <c r="A31" s="99"/>
      <c r="B31" s="99"/>
      <c r="C31" s="99" t="s">
        <v>45</v>
      </c>
      <c r="D31" s="99">
        <v>24</v>
      </c>
      <c r="E31" s="99"/>
      <c r="F31" s="99"/>
      <c r="G31" s="99"/>
      <c r="H31" s="99"/>
      <c r="I31" s="99">
        <v>4</v>
      </c>
      <c r="J31" s="99">
        <v>24</v>
      </c>
      <c r="K31" s="99">
        <v>35</v>
      </c>
      <c r="L31" s="99">
        <v>4</v>
      </c>
      <c r="M31" s="99"/>
      <c r="N31" s="99">
        <v>3</v>
      </c>
      <c r="O31" s="99">
        <v>5</v>
      </c>
      <c r="P31" s="99">
        <v>3</v>
      </c>
      <c r="Q31" s="99">
        <v>3</v>
      </c>
      <c r="R31" s="99"/>
      <c r="S31" s="99"/>
      <c r="T31" s="99"/>
      <c r="U31" s="99"/>
      <c r="V31" s="99">
        <v>105</v>
      </c>
    </row>
    <row r="32" spans="1:22" ht="11.25" customHeight="1">
      <c r="A32" s="20"/>
      <c r="B32" s="99"/>
      <c r="C32" s="99" t="s">
        <v>46</v>
      </c>
      <c r="D32" s="99">
        <v>371</v>
      </c>
      <c r="E32" s="99">
        <v>655</v>
      </c>
      <c r="F32" s="99">
        <v>1013</v>
      </c>
      <c r="G32" s="99">
        <v>426</v>
      </c>
      <c r="H32" s="99">
        <v>340</v>
      </c>
      <c r="I32" s="99">
        <v>621</v>
      </c>
      <c r="J32" s="99">
        <v>1086</v>
      </c>
      <c r="K32" s="99">
        <v>1156</v>
      </c>
      <c r="L32" s="99">
        <v>1388</v>
      </c>
      <c r="M32" s="99">
        <v>1489</v>
      </c>
      <c r="N32" s="99">
        <v>1546</v>
      </c>
      <c r="O32" s="99">
        <v>1610</v>
      </c>
      <c r="P32" s="99">
        <v>1384</v>
      </c>
      <c r="Q32" s="99">
        <v>942</v>
      </c>
      <c r="R32" s="99">
        <v>663</v>
      </c>
      <c r="S32" s="99">
        <v>421</v>
      </c>
      <c r="T32" s="99">
        <v>220</v>
      </c>
      <c r="U32" s="99">
        <v>105</v>
      </c>
      <c r="V32" s="99">
        <v>15436</v>
      </c>
    </row>
    <row r="33" spans="1:22" ht="11.25" customHeight="1">
      <c r="A33" s="20"/>
      <c r="B33" s="99"/>
      <c r="C33" s="99" t="s">
        <v>255</v>
      </c>
      <c r="D33" s="99">
        <v>155400</v>
      </c>
      <c r="E33" s="99">
        <v>134630</v>
      </c>
      <c r="F33" s="99">
        <v>21627</v>
      </c>
      <c r="G33" s="99">
        <v>7514</v>
      </c>
      <c r="H33" s="99">
        <v>3108</v>
      </c>
      <c r="I33" s="99">
        <v>2876</v>
      </c>
      <c r="J33" s="99">
        <v>4942</v>
      </c>
      <c r="K33" s="99">
        <v>4225</v>
      </c>
      <c r="L33" s="99">
        <v>4122</v>
      </c>
      <c r="M33" s="99">
        <v>4532</v>
      </c>
      <c r="N33" s="99">
        <v>3668</v>
      </c>
      <c r="O33" s="99">
        <v>5515</v>
      </c>
      <c r="P33" s="99">
        <v>4658</v>
      </c>
      <c r="Q33" s="99">
        <v>5706</v>
      </c>
      <c r="R33" s="99">
        <v>5600</v>
      </c>
      <c r="S33" s="99">
        <v>8425</v>
      </c>
      <c r="T33" s="99">
        <v>4156</v>
      </c>
      <c r="U33" s="99">
        <v>5887</v>
      </c>
      <c r="V33" s="99">
        <v>386591</v>
      </c>
    </row>
    <row r="34" spans="1:22" ht="11.25" customHeight="1">
      <c r="A34" s="20"/>
      <c r="B34" s="99"/>
      <c r="C34" s="99" t="s">
        <v>256</v>
      </c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>
        <v>1</v>
      </c>
      <c r="R34" s="99"/>
      <c r="S34" s="99"/>
      <c r="T34" s="99"/>
      <c r="U34" s="99"/>
      <c r="V34" s="99">
        <v>1</v>
      </c>
    </row>
    <row r="35" spans="1:22" ht="11.25" customHeight="1">
      <c r="A35" s="20"/>
      <c r="B35" s="99"/>
      <c r="C35" s="99" t="s">
        <v>34</v>
      </c>
      <c r="D35" s="99">
        <v>3013</v>
      </c>
      <c r="E35" s="99">
        <v>519</v>
      </c>
      <c r="F35" s="99">
        <v>1022</v>
      </c>
      <c r="G35" s="99">
        <v>1439</v>
      </c>
      <c r="H35" s="99">
        <v>560</v>
      </c>
      <c r="I35" s="99">
        <v>950</v>
      </c>
      <c r="J35" s="99">
        <v>1963</v>
      </c>
      <c r="K35" s="99">
        <v>1535</v>
      </c>
      <c r="L35" s="99">
        <v>1669</v>
      </c>
      <c r="M35" s="99">
        <v>2925</v>
      </c>
      <c r="N35" s="99">
        <v>2177</v>
      </c>
      <c r="O35" s="99">
        <v>4300</v>
      </c>
      <c r="P35" s="99">
        <v>3862</v>
      </c>
      <c r="Q35" s="99">
        <v>3344</v>
      </c>
      <c r="R35" s="99">
        <v>2553</v>
      </c>
      <c r="S35" s="99">
        <v>2786</v>
      </c>
      <c r="T35" s="99">
        <v>1187</v>
      </c>
      <c r="U35" s="99">
        <v>1287</v>
      </c>
      <c r="V35" s="99">
        <v>37091</v>
      </c>
    </row>
    <row r="36" spans="1:22" ht="11.25" customHeight="1">
      <c r="A36" s="118"/>
      <c r="B36" s="99"/>
      <c r="C36" s="100" t="s">
        <v>14</v>
      </c>
      <c r="D36" s="100">
        <v>434986</v>
      </c>
      <c r="E36" s="100">
        <v>382598</v>
      </c>
      <c r="F36" s="100">
        <v>246752</v>
      </c>
      <c r="G36" s="100">
        <v>280424</v>
      </c>
      <c r="H36" s="100">
        <v>249665</v>
      </c>
      <c r="I36" s="100">
        <v>345160</v>
      </c>
      <c r="J36" s="100">
        <v>535284</v>
      </c>
      <c r="K36" s="100">
        <v>508921</v>
      </c>
      <c r="L36" s="100">
        <v>479876</v>
      </c>
      <c r="M36" s="100">
        <v>444105</v>
      </c>
      <c r="N36" s="100">
        <v>379603</v>
      </c>
      <c r="O36" s="100">
        <v>373127</v>
      </c>
      <c r="P36" s="100">
        <v>331684</v>
      </c>
      <c r="Q36" s="100">
        <v>265433</v>
      </c>
      <c r="R36" s="100">
        <v>198703</v>
      </c>
      <c r="S36" s="100">
        <v>168441</v>
      </c>
      <c r="T36" s="100">
        <v>86523</v>
      </c>
      <c r="U36" s="100">
        <v>78699</v>
      </c>
      <c r="V36" s="100">
        <v>5789984</v>
      </c>
    </row>
    <row r="37" spans="1:22" ht="11.25" customHeight="1">
      <c r="A37" s="99"/>
      <c r="B37" s="99" t="s">
        <v>100</v>
      </c>
      <c r="C37" s="99" t="s">
        <v>47</v>
      </c>
      <c r="D37" s="99">
        <v>126</v>
      </c>
      <c r="E37" s="99">
        <v>106</v>
      </c>
      <c r="F37" s="99">
        <v>89</v>
      </c>
      <c r="G37" s="99">
        <v>150</v>
      </c>
      <c r="H37" s="99">
        <v>197</v>
      </c>
      <c r="I37" s="99">
        <v>401</v>
      </c>
      <c r="J37" s="99">
        <v>844</v>
      </c>
      <c r="K37" s="99">
        <v>1115</v>
      </c>
      <c r="L37" s="99">
        <v>1207</v>
      </c>
      <c r="M37" s="99">
        <v>1211</v>
      </c>
      <c r="N37" s="99">
        <v>1133</v>
      </c>
      <c r="O37" s="99">
        <v>1275</v>
      </c>
      <c r="P37" s="99">
        <v>1134</v>
      </c>
      <c r="Q37" s="99">
        <v>938</v>
      </c>
      <c r="R37" s="99">
        <v>615</v>
      </c>
      <c r="S37" s="99">
        <v>498</v>
      </c>
      <c r="T37" s="99">
        <v>200</v>
      </c>
      <c r="U37" s="99">
        <v>87</v>
      </c>
      <c r="V37" s="99">
        <v>11326</v>
      </c>
    </row>
    <row r="38" spans="1:22" ht="11.25" customHeight="1">
      <c r="A38" s="20"/>
      <c r="B38" s="99"/>
      <c r="C38" s="99" t="s">
        <v>38</v>
      </c>
      <c r="D38" s="99">
        <v>155</v>
      </c>
      <c r="E38" s="99">
        <v>120</v>
      </c>
      <c r="F38" s="99">
        <v>145</v>
      </c>
      <c r="G38" s="99">
        <v>388</v>
      </c>
      <c r="H38" s="99">
        <v>1255</v>
      </c>
      <c r="I38" s="99">
        <v>2319</v>
      </c>
      <c r="J38" s="99">
        <v>3344</v>
      </c>
      <c r="K38" s="99">
        <v>2387</v>
      </c>
      <c r="L38" s="99">
        <v>1821</v>
      </c>
      <c r="M38" s="99">
        <v>1939</v>
      </c>
      <c r="N38" s="99">
        <v>2012</v>
      </c>
      <c r="O38" s="99">
        <v>2355</v>
      </c>
      <c r="P38" s="99">
        <v>2518</v>
      </c>
      <c r="Q38" s="99">
        <v>2586</v>
      </c>
      <c r="R38" s="99">
        <v>2270</v>
      </c>
      <c r="S38" s="99">
        <v>1997</v>
      </c>
      <c r="T38" s="99">
        <v>1182</v>
      </c>
      <c r="U38" s="99">
        <v>640</v>
      </c>
      <c r="V38" s="99">
        <v>29433</v>
      </c>
    </row>
    <row r="39" spans="1:22" ht="11.25" customHeight="1">
      <c r="A39" s="20"/>
      <c r="B39" s="99"/>
      <c r="C39" s="99" t="s">
        <v>39</v>
      </c>
      <c r="D39" s="99">
        <v>2128</v>
      </c>
      <c r="E39" s="99">
        <v>900</v>
      </c>
      <c r="F39" s="99">
        <v>455</v>
      </c>
      <c r="G39" s="99">
        <v>1409</v>
      </c>
      <c r="H39" s="99">
        <v>1558</v>
      </c>
      <c r="I39" s="99">
        <v>1724</v>
      </c>
      <c r="J39" s="99">
        <v>2413</v>
      </c>
      <c r="K39" s="99">
        <v>2198</v>
      </c>
      <c r="L39" s="99">
        <v>1886</v>
      </c>
      <c r="M39" s="99">
        <v>1422</v>
      </c>
      <c r="N39" s="99">
        <v>1025</v>
      </c>
      <c r="O39" s="99">
        <v>825</v>
      </c>
      <c r="P39" s="99">
        <v>590</v>
      </c>
      <c r="Q39" s="99">
        <v>378</v>
      </c>
      <c r="R39" s="99">
        <v>267</v>
      </c>
      <c r="S39" s="99">
        <v>160</v>
      </c>
      <c r="T39" s="99">
        <v>30</v>
      </c>
      <c r="U39" s="99">
        <v>41</v>
      </c>
      <c r="V39" s="99">
        <v>19409</v>
      </c>
    </row>
    <row r="40" spans="1:22" ht="11.25" customHeight="1">
      <c r="A40" s="99"/>
      <c r="B40" s="99"/>
      <c r="C40" s="99" t="s">
        <v>48</v>
      </c>
      <c r="D40" s="99">
        <v>36</v>
      </c>
      <c r="E40" s="99">
        <v>47</v>
      </c>
      <c r="F40" s="99">
        <v>57</v>
      </c>
      <c r="G40" s="99">
        <v>235</v>
      </c>
      <c r="H40" s="99">
        <v>366</v>
      </c>
      <c r="I40" s="99">
        <v>327</v>
      </c>
      <c r="J40" s="99">
        <v>453</v>
      </c>
      <c r="K40" s="99">
        <v>408</v>
      </c>
      <c r="L40" s="99">
        <v>396</v>
      </c>
      <c r="M40" s="99">
        <v>352</v>
      </c>
      <c r="N40" s="99">
        <v>244</v>
      </c>
      <c r="O40" s="99">
        <v>237</v>
      </c>
      <c r="P40" s="99">
        <v>227</v>
      </c>
      <c r="Q40" s="99">
        <v>164</v>
      </c>
      <c r="R40" s="99">
        <v>120</v>
      </c>
      <c r="S40" s="99">
        <v>59</v>
      </c>
      <c r="T40" s="99">
        <v>20</v>
      </c>
      <c r="U40" s="99">
        <v>12</v>
      </c>
      <c r="V40" s="99">
        <v>3760</v>
      </c>
    </row>
    <row r="41" spans="1:22" ht="11.25" customHeight="1">
      <c r="A41" s="20"/>
      <c r="B41" s="99"/>
      <c r="C41" s="99" t="s">
        <v>49</v>
      </c>
      <c r="D41" s="99">
        <v>910</v>
      </c>
      <c r="E41" s="99">
        <v>650</v>
      </c>
      <c r="F41" s="99">
        <v>444</v>
      </c>
      <c r="G41" s="99">
        <v>447</v>
      </c>
      <c r="H41" s="99">
        <v>374</v>
      </c>
      <c r="I41" s="99">
        <v>456</v>
      </c>
      <c r="J41" s="99">
        <v>653</v>
      </c>
      <c r="K41" s="99">
        <v>615</v>
      </c>
      <c r="L41" s="99">
        <v>473</v>
      </c>
      <c r="M41" s="99">
        <v>418</v>
      </c>
      <c r="N41" s="99">
        <v>380</v>
      </c>
      <c r="O41" s="99">
        <v>371</v>
      </c>
      <c r="P41" s="99">
        <v>348</v>
      </c>
      <c r="Q41" s="99">
        <v>317</v>
      </c>
      <c r="R41" s="99">
        <v>266</v>
      </c>
      <c r="S41" s="99">
        <v>229</v>
      </c>
      <c r="T41" s="99">
        <v>117</v>
      </c>
      <c r="U41" s="99">
        <v>100</v>
      </c>
      <c r="V41" s="99">
        <v>7568</v>
      </c>
    </row>
    <row r="42" spans="1:22" ht="11.25" customHeight="1">
      <c r="A42" s="20"/>
      <c r="B42" s="99"/>
      <c r="C42" s="99" t="s">
        <v>50</v>
      </c>
      <c r="D42" s="99">
        <v>708</v>
      </c>
      <c r="E42" s="99">
        <v>967</v>
      </c>
      <c r="F42" s="99">
        <v>1600</v>
      </c>
      <c r="G42" s="99">
        <v>2252</v>
      </c>
      <c r="H42" s="99">
        <v>2395</v>
      </c>
      <c r="I42" s="99">
        <v>3608</v>
      </c>
      <c r="J42" s="99">
        <v>5941</v>
      </c>
      <c r="K42" s="99">
        <v>6099</v>
      </c>
      <c r="L42" s="99">
        <v>6118</v>
      </c>
      <c r="M42" s="99">
        <v>5263</v>
      </c>
      <c r="N42" s="99">
        <v>4932</v>
      </c>
      <c r="O42" s="99">
        <v>4825</v>
      </c>
      <c r="P42" s="99">
        <v>4324</v>
      </c>
      <c r="Q42" s="99">
        <v>3409</v>
      </c>
      <c r="R42" s="99">
        <v>2671</v>
      </c>
      <c r="S42" s="99">
        <v>1948</v>
      </c>
      <c r="T42" s="99">
        <v>980</v>
      </c>
      <c r="U42" s="99">
        <v>732</v>
      </c>
      <c r="V42" s="99">
        <v>58772</v>
      </c>
    </row>
    <row r="43" spans="1:22" ht="11.25" customHeight="1">
      <c r="A43" s="99"/>
      <c r="B43" s="99"/>
      <c r="C43" s="99" t="s">
        <v>51</v>
      </c>
      <c r="D43" s="99">
        <v>42</v>
      </c>
      <c r="E43" s="99">
        <v>17</v>
      </c>
      <c r="F43" s="99">
        <v>25</v>
      </c>
      <c r="G43" s="99">
        <v>72</v>
      </c>
      <c r="H43" s="99">
        <v>111</v>
      </c>
      <c r="I43" s="99">
        <v>163</v>
      </c>
      <c r="J43" s="99">
        <v>370</v>
      </c>
      <c r="K43" s="99">
        <v>441</v>
      </c>
      <c r="L43" s="99">
        <v>548</v>
      </c>
      <c r="M43" s="99">
        <v>563</v>
      </c>
      <c r="N43" s="99">
        <v>638</v>
      </c>
      <c r="O43" s="99">
        <v>805</v>
      </c>
      <c r="P43" s="99">
        <v>778</v>
      </c>
      <c r="Q43" s="99">
        <v>816</v>
      </c>
      <c r="R43" s="99">
        <v>522</v>
      </c>
      <c r="S43" s="99">
        <v>471</v>
      </c>
      <c r="T43" s="99">
        <v>225</v>
      </c>
      <c r="U43" s="99">
        <v>210</v>
      </c>
      <c r="V43" s="99">
        <v>6817</v>
      </c>
    </row>
    <row r="44" spans="1:22" ht="11.25" customHeight="1">
      <c r="A44" s="20"/>
      <c r="B44" s="99"/>
      <c r="C44" s="99" t="s">
        <v>174</v>
      </c>
      <c r="D44" s="99">
        <v>59</v>
      </c>
      <c r="E44" s="99">
        <v>18</v>
      </c>
      <c r="F44" s="99">
        <v>37</v>
      </c>
      <c r="G44" s="99">
        <v>126</v>
      </c>
      <c r="H44" s="99">
        <v>61</v>
      </c>
      <c r="I44" s="99">
        <v>55</v>
      </c>
      <c r="J44" s="99">
        <v>134</v>
      </c>
      <c r="K44" s="99">
        <v>107</v>
      </c>
      <c r="L44" s="99">
        <v>85</v>
      </c>
      <c r="M44" s="99">
        <v>142</v>
      </c>
      <c r="N44" s="99">
        <v>106</v>
      </c>
      <c r="O44" s="99">
        <v>167</v>
      </c>
      <c r="P44" s="99">
        <v>225</v>
      </c>
      <c r="Q44" s="99">
        <v>220</v>
      </c>
      <c r="R44" s="99">
        <v>118</v>
      </c>
      <c r="S44" s="99">
        <v>123</v>
      </c>
      <c r="T44" s="99">
        <v>61</v>
      </c>
      <c r="U44" s="99">
        <v>69</v>
      </c>
      <c r="V44" s="99">
        <v>1913</v>
      </c>
    </row>
    <row r="45" spans="1:22" ht="11.25" customHeight="1">
      <c r="A45" s="20"/>
      <c r="B45" s="99"/>
      <c r="C45" s="99" t="s">
        <v>52</v>
      </c>
      <c r="D45" s="99">
        <v>734</v>
      </c>
      <c r="E45" s="99">
        <v>669</v>
      </c>
      <c r="F45" s="99">
        <v>699</v>
      </c>
      <c r="G45" s="99">
        <v>590</v>
      </c>
      <c r="H45" s="99">
        <v>679</v>
      </c>
      <c r="I45" s="99">
        <v>1311</v>
      </c>
      <c r="J45" s="99">
        <v>2444</v>
      </c>
      <c r="K45" s="99">
        <v>2629</v>
      </c>
      <c r="L45" s="99">
        <v>2800</v>
      </c>
      <c r="M45" s="99">
        <v>2463</v>
      </c>
      <c r="N45" s="99">
        <v>2415</v>
      </c>
      <c r="O45" s="99">
        <v>2420</v>
      </c>
      <c r="P45" s="99">
        <v>2157</v>
      </c>
      <c r="Q45" s="99">
        <v>1682</v>
      </c>
      <c r="R45" s="99">
        <v>1182</v>
      </c>
      <c r="S45" s="99">
        <v>880</v>
      </c>
      <c r="T45" s="99">
        <v>329</v>
      </c>
      <c r="U45" s="99">
        <v>214</v>
      </c>
      <c r="V45" s="99">
        <v>26297</v>
      </c>
    </row>
    <row r="46" spans="1:22" ht="11.25" customHeight="1">
      <c r="A46" s="99"/>
      <c r="B46" s="99"/>
      <c r="C46" s="99" t="s">
        <v>53</v>
      </c>
      <c r="D46" s="99">
        <v>43</v>
      </c>
      <c r="E46" s="99">
        <v>8</v>
      </c>
      <c r="F46" s="99">
        <v>32</v>
      </c>
      <c r="G46" s="99">
        <v>160</v>
      </c>
      <c r="H46" s="99">
        <v>270</v>
      </c>
      <c r="I46" s="99">
        <v>355</v>
      </c>
      <c r="J46" s="99">
        <v>628</v>
      </c>
      <c r="K46" s="99">
        <v>604</v>
      </c>
      <c r="L46" s="99">
        <v>547</v>
      </c>
      <c r="M46" s="99">
        <v>488</v>
      </c>
      <c r="N46" s="99">
        <v>368</v>
      </c>
      <c r="O46" s="99">
        <v>270</v>
      </c>
      <c r="P46" s="99">
        <v>263</v>
      </c>
      <c r="Q46" s="99">
        <v>163</v>
      </c>
      <c r="R46" s="99">
        <v>69</v>
      </c>
      <c r="S46" s="99">
        <v>44</v>
      </c>
      <c r="T46" s="99">
        <v>17</v>
      </c>
      <c r="U46" s="99">
        <v>10</v>
      </c>
      <c r="V46" s="99">
        <v>4339</v>
      </c>
    </row>
    <row r="47" spans="1:22" ht="11.25" customHeight="1">
      <c r="A47" s="20"/>
      <c r="B47" s="99"/>
      <c r="C47" s="99" t="s">
        <v>54</v>
      </c>
      <c r="D47" s="99">
        <v>2508</v>
      </c>
      <c r="E47" s="99">
        <v>2962</v>
      </c>
      <c r="F47" s="99">
        <v>1274</v>
      </c>
      <c r="G47" s="99">
        <v>924</v>
      </c>
      <c r="H47" s="99">
        <v>740</v>
      </c>
      <c r="I47" s="99">
        <v>1399</v>
      </c>
      <c r="J47" s="99">
        <v>3436</v>
      </c>
      <c r="K47" s="99">
        <v>5117</v>
      </c>
      <c r="L47" s="99">
        <v>4844</v>
      </c>
      <c r="M47" s="99">
        <v>2979</v>
      </c>
      <c r="N47" s="99">
        <v>1749</v>
      </c>
      <c r="O47" s="99">
        <v>1696</v>
      </c>
      <c r="P47" s="99">
        <v>1665</v>
      </c>
      <c r="Q47" s="99">
        <v>1436</v>
      </c>
      <c r="R47" s="99">
        <v>1114</v>
      </c>
      <c r="S47" s="99">
        <v>756</v>
      </c>
      <c r="T47" s="99">
        <v>315</v>
      </c>
      <c r="U47" s="99">
        <v>183</v>
      </c>
      <c r="V47" s="99">
        <v>35097</v>
      </c>
    </row>
    <row r="48" spans="1:22" ht="11.25" customHeight="1">
      <c r="A48" s="20"/>
      <c r="B48" s="99"/>
      <c r="C48" s="99" t="s">
        <v>55</v>
      </c>
      <c r="D48" s="99"/>
      <c r="E48" s="99"/>
      <c r="F48" s="99">
        <v>5</v>
      </c>
      <c r="G48" s="99">
        <v>28</v>
      </c>
      <c r="H48" s="99">
        <v>33</v>
      </c>
      <c r="I48" s="99">
        <v>22</v>
      </c>
      <c r="J48" s="99">
        <v>12</v>
      </c>
      <c r="K48" s="99">
        <v>8</v>
      </c>
      <c r="L48" s="99">
        <v>5</v>
      </c>
      <c r="M48" s="99">
        <v>7</v>
      </c>
      <c r="N48" s="99">
        <v>1</v>
      </c>
      <c r="O48" s="99">
        <v>3</v>
      </c>
      <c r="P48" s="99">
        <v>5</v>
      </c>
      <c r="Q48" s="99">
        <v>3</v>
      </c>
      <c r="R48" s="99"/>
      <c r="S48" s="99">
        <v>2</v>
      </c>
      <c r="T48" s="99">
        <v>2</v>
      </c>
      <c r="U48" s="99"/>
      <c r="V48" s="99">
        <v>136</v>
      </c>
    </row>
    <row r="49" spans="1:22" ht="11.25" customHeight="1">
      <c r="A49" s="99"/>
      <c r="B49" s="99"/>
      <c r="C49" s="99" t="s">
        <v>229</v>
      </c>
      <c r="D49" s="99"/>
      <c r="E49" s="99"/>
      <c r="F49" s="99"/>
      <c r="G49" s="99">
        <v>2</v>
      </c>
      <c r="H49" s="99">
        <v>3</v>
      </c>
      <c r="I49" s="99">
        <v>3</v>
      </c>
      <c r="J49" s="99">
        <v>1</v>
      </c>
      <c r="K49" s="99">
        <v>5</v>
      </c>
      <c r="L49" s="99">
        <v>19</v>
      </c>
      <c r="M49" s="99">
        <v>6</v>
      </c>
      <c r="N49" s="99">
        <v>6</v>
      </c>
      <c r="O49" s="99">
        <v>5</v>
      </c>
      <c r="P49" s="99">
        <v>1</v>
      </c>
      <c r="Q49" s="99">
        <v>5</v>
      </c>
      <c r="R49" s="99">
        <v>2</v>
      </c>
      <c r="S49" s="99">
        <v>1</v>
      </c>
      <c r="T49" s="99"/>
      <c r="U49" s="99">
        <v>1</v>
      </c>
      <c r="V49" s="99">
        <v>60</v>
      </c>
    </row>
    <row r="50" spans="1:22" ht="11.25" customHeight="1">
      <c r="A50" s="20"/>
      <c r="B50" s="99"/>
      <c r="C50" s="99" t="s">
        <v>230</v>
      </c>
      <c r="D50" s="99"/>
      <c r="E50" s="99"/>
      <c r="F50" s="99"/>
      <c r="G50" s="99"/>
      <c r="H50" s="99"/>
      <c r="I50" s="99"/>
      <c r="J50" s="99">
        <v>2</v>
      </c>
      <c r="K50" s="99">
        <v>2</v>
      </c>
      <c r="L50" s="99">
        <v>0</v>
      </c>
      <c r="M50" s="99">
        <v>2</v>
      </c>
      <c r="N50" s="99"/>
      <c r="O50" s="99">
        <v>2</v>
      </c>
      <c r="P50" s="99"/>
      <c r="Q50" s="99"/>
      <c r="R50" s="99"/>
      <c r="S50" s="99"/>
      <c r="T50" s="99"/>
      <c r="U50" s="99"/>
      <c r="V50" s="99">
        <v>8</v>
      </c>
    </row>
    <row r="51" spans="1:22" ht="11.25" customHeight="1">
      <c r="A51" s="20"/>
      <c r="B51" s="99"/>
      <c r="C51" s="99" t="s">
        <v>231</v>
      </c>
      <c r="D51" s="99">
        <v>6</v>
      </c>
      <c r="E51" s="99"/>
      <c r="F51" s="99"/>
      <c r="G51" s="99"/>
      <c r="H51" s="99"/>
      <c r="I51" s="99">
        <v>1</v>
      </c>
      <c r="J51" s="99">
        <v>6</v>
      </c>
      <c r="K51" s="99">
        <v>3</v>
      </c>
      <c r="L51" s="99">
        <v>1</v>
      </c>
      <c r="M51" s="99"/>
      <c r="N51" s="99">
        <v>3</v>
      </c>
      <c r="O51" s="99"/>
      <c r="P51" s="99">
        <v>1</v>
      </c>
      <c r="Q51" s="99">
        <v>1</v>
      </c>
      <c r="R51" s="99"/>
      <c r="S51" s="99"/>
      <c r="T51" s="99"/>
      <c r="U51" s="99"/>
      <c r="V51" s="99">
        <v>22</v>
      </c>
    </row>
    <row r="52" spans="1:22" ht="11.25" customHeight="1">
      <c r="A52" s="99"/>
      <c r="B52" s="99"/>
      <c r="C52" s="99" t="s">
        <v>56</v>
      </c>
      <c r="D52" s="99">
        <v>376</v>
      </c>
      <c r="E52" s="99">
        <v>706</v>
      </c>
      <c r="F52" s="99">
        <v>1445</v>
      </c>
      <c r="G52" s="99">
        <v>2157</v>
      </c>
      <c r="H52" s="99">
        <v>2524</v>
      </c>
      <c r="I52" s="99">
        <v>3356</v>
      </c>
      <c r="J52" s="99">
        <v>4556</v>
      </c>
      <c r="K52" s="99">
        <v>4165</v>
      </c>
      <c r="L52" s="99">
        <v>3998</v>
      </c>
      <c r="M52" s="99">
        <v>3822</v>
      </c>
      <c r="N52" s="99">
        <v>3217</v>
      </c>
      <c r="O52" s="99">
        <v>3122</v>
      </c>
      <c r="P52" s="99">
        <v>2372</v>
      </c>
      <c r="Q52" s="99">
        <v>1558</v>
      </c>
      <c r="R52" s="99">
        <v>964</v>
      </c>
      <c r="S52" s="99">
        <v>528</v>
      </c>
      <c r="T52" s="99">
        <v>262</v>
      </c>
      <c r="U52" s="99">
        <v>213</v>
      </c>
      <c r="V52" s="99">
        <v>39341</v>
      </c>
    </row>
    <row r="53" spans="1:22" ht="11.25" customHeight="1">
      <c r="A53" s="118"/>
      <c r="B53" s="99"/>
      <c r="C53" s="100" t="s">
        <v>14</v>
      </c>
      <c r="D53" s="100">
        <v>7831</v>
      </c>
      <c r="E53" s="100">
        <v>7170</v>
      </c>
      <c r="F53" s="100">
        <v>6307</v>
      </c>
      <c r="G53" s="100">
        <v>8940</v>
      </c>
      <c r="H53" s="100">
        <v>10566</v>
      </c>
      <c r="I53" s="100">
        <v>15500</v>
      </c>
      <c r="J53" s="100">
        <v>25237</v>
      </c>
      <c r="K53" s="100">
        <v>25903</v>
      </c>
      <c r="L53" s="100">
        <v>24748</v>
      </c>
      <c r="M53" s="100">
        <v>21077</v>
      </c>
      <c r="N53" s="100">
        <v>18229</v>
      </c>
      <c r="O53" s="100">
        <v>18378</v>
      </c>
      <c r="P53" s="100">
        <v>16608</v>
      </c>
      <c r="Q53" s="100">
        <v>13676</v>
      </c>
      <c r="R53" s="100">
        <v>10180</v>
      </c>
      <c r="S53" s="100">
        <v>7696</v>
      </c>
      <c r="T53" s="100">
        <v>3740</v>
      </c>
      <c r="U53" s="100">
        <v>2512</v>
      </c>
      <c r="V53" s="100">
        <v>244298</v>
      </c>
    </row>
    <row r="54" spans="1:22" ht="11.25" customHeight="1">
      <c r="A54" s="99"/>
      <c r="B54" s="99" t="s">
        <v>25</v>
      </c>
      <c r="C54" s="99" t="s">
        <v>101</v>
      </c>
      <c r="D54" s="99">
        <v>1568</v>
      </c>
      <c r="E54" s="99">
        <v>1276</v>
      </c>
      <c r="F54" s="99">
        <v>840</v>
      </c>
      <c r="G54" s="99">
        <v>746</v>
      </c>
      <c r="H54" s="99">
        <v>649</v>
      </c>
      <c r="I54" s="99">
        <v>809</v>
      </c>
      <c r="J54" s="99">
        <v>1120</v>
      </c>
      <c r="K54" s="99">
        <v>1188</v>
      </c>
      <c r="L54" s="99">
        <v>1341</v>
      </c>
      <c r="M54" s="99">
        <v>1479</v>
      </c>
      <c r="N54" s="99">
        <v>1502</v>
      </c>
      <c r="O54" s="99">
        <v>1741</v>
      </c>
      <c r="P54" s="99">
        <v>1878</v>
      </c>
      <c r="Q54" s="99">
        <v>1590</v>
      </c>
      <c r="R54" s="99">
        <v>1205</v>
      </c>
      <c r="S54" s="99">
        <v>1060</v>
      </c>
      <c r="T54" s="99">
        <v>536</v>
      </c>
      <c r="U54" s="99">
        <v>387</v>
      </c>
      <c r="V54" s="99">
        <v>20915</v>
      </c>
    </row>
    <row r="55" spans="1:22" ht="11.25" customHeight="1">
      <c r="A55" s="20"/>
      <c r="B55" s="99"/>
      <c r="C55" s="99" t="s">
        <v>57</v>
      </c>
      <c r="D55" s="99">
        <v>113437</v>
      </c>
      <c r="E55" s="99">
        <v>27796</v>
      </c>
      <c r="F55" s="99">
        <v>16818</v>
      </c>
      <c r="G55" s="99">
        <v>19692</v>
      </c>
      <c r="H55" s="99">
        <v>20084</v>
      </c>
      <c r="I55" s="99">
        <v>21253</v>
      </c>
      <c r="J55" s="99">
        <v>33893</v>
      </c>
      <c r="K55" s="99">
        <v>37026</v>
      </c>
      <c r="L55" s="99">
        <v>38682</v>
      </c>
      <c r="M55" s="99">
        <v>42993</v>
      </c>
      <c r="N55" s="99">
        <v>39358</v>
      </c>
      <c r="O55" s="99">
        <v>48537</v>
      </c>
      <c r="P55" s="99">
        <v>52481</v>
      </c>
      <c r="Q55" s="99">
        <v>48785</v>
      </c>
      <c r="R55" s="99">
        <v>39248</v>
      </c>
      <c r="S55" s="99">
        <v>39044</v>
      </c>
      <c r="T55" s="99">
        <v>20226</v>
      </c>
      <c r="U55" s="99">
        <v>22443</v>
      </c>
      <c r="V55" s="99">
        <v>681796</v>
      </c>
    </row>
    <row r="56" spans="1:22" ht="11.25" customHeight="1">
      <c r="A56" s="20"/>
      <c r="B56" s="99"/>
      <c r="C56" s="99" t="s">
        <v>58</v>
      </c>
      <c r="D56" s="99">
        <v>8215</v>
      </c>
      <c r="E56" s="99">
        <v>7267</v>
      </c>
      <c r="F56" s="99">
        <v>6415</v>
      </c>
      <c r="G56" s="99">
        <v>9687</v>
      </c>
      <c r="H56" s="99">
        <v>12044</v>
      </c>
      <c r="I56" s="99">
        <v>19415</v>
      </c>
      <c r="J56" s="99">
        <v>32499</v>
      </c>
      <c r="K56" s="99">
        <v>34141</v>
      </c>
      <c r="L56" s="99">
        <v>34393</v>
      </c>
      <c r="M56" s="99">
        <v>31808</v>
      </c>
      <c r="N56" s="99">
        <v>28892</v>
      </c>
      <c r="O56" s="99">
        <v>29711</v>
      </c>
      <c r="P56" s="99">
        <v>27658</v>
      </c>
      <c r="Q56" s="99">
        <v>22491</v>
      </c>
      <c r="R56" s="99">
        <v>16773</v>
      </c>
      <c r="S56" s="99">
        <v>12179</v>
      </c>
      <c r="T56" s="99">
        <v>5855</v>
      </c>
      <c r="U56" s="99">
        <v>3575</v>
      </c>
      <c r="V56" s="99">
        <v>343018</v>
      </c>
    </row>
    <row r="57" spans="1:22" ht="11.25" customHeight="1">
      <c r="A57" s="99"/>
      <c r="B57" s="99"/>
      <c r="C57" s="99" t="s">
        <v>163</v>
      </c>
      <c r="D57" s="99">
        <v>974</v>
      </c>
      <c r="E57" s="99">
        <v>2286</v>
      </c>
      <c r="F57" s="99">
        <v>4222</v>
      </c>
      <c r="G57" s="99">
        <v>7318</v>
      </c>
      <c r="H57" s="99">
        <v>8585</v>
      </c>
      <c r="I57" s="99">
        <v>8686</v>
      </c>
      <c r="J57" s="99">
        <v>11937</v>
      </c>
      <c r="K57" s="99">
        <v>8959</v>
      </c>
      <c r="L57" s="99">
        <v>8752</v>
      </c>
      <c r="M57" s="99">
        <v>7628</v>
      </c>
      <c r="N57" s="99">
        <v>7109</v>
      </c>
      <c r="O57" s="99">
        <v>6898</v>
      </c>
      <c r="P57" s="99">
        <v>5957</v>
      </c>
      <c r="Q57" s="99">
        <v>5406</v>
      </c>
      <c r="R57" s="99">
        <v>3995</v>
      </c>
      <c r="S57" s="99">
        <v>3246</v>
      </c>
      <c r="T57" s="99">
        <v>1710</v>
      </c>
      <c r="U57" s="99">
        <v>1224</v>
      </c>
      <c r="V57" s="99">
        <v>104892</v>
      </c>
    </row>
    <row r="58" spans="1:22" ht="11.25" customHeight="1">
      <c r="A58" s="20"/>
      <c r="B58" s="99"/>
      <c r="C58" s="99" t="s">
        <v>59</v>
      </c>
      <c r="D58" s="99">
        <v>320</v>
      </c>
      <c r="E58" s="99">
        <v>2462</v>
      </c>
      <c r="F58" s="99">
        <v>3442</v>
      </c>
      <c r="G58" s="99">
        <v>3595</v>
      </c>
      <c r="H58" s="99">
        <v>3122</v>
      </c>
      <c r="I58" s="99">
        <v>4350</v>
      </c>
      <c r="J58" s="99">
        <v>6548</v>
      </c>
      <c r="K58" s="99">
        <v>5106</v>
      </c>
      <c r="L58" s="99">
        <v>4705</v>
      </c>
      <c r="M58" s="99">
        <v>6058</v>
      </c>
      <c r="N58" s="99">
        <v>5619</v>
      </c>
      <c r="O58" s="99">
        <v>14117</v>
      </c>
      <c r="P58" s="99">
        <v>11286</v>
      </c>
      <c r="Q58" s="99">
        <v>7350</v>
      </c>
      <c r="R58" s="99">
        <v>4369</v>
      </c>
      <c r="S58" s="99">
        <v>2758</v>
      </c>
      <c r="T58" s="99">
        <v>1305</v>
      </c>
      <c r="U58" s="99">
        <v>658</v>
      </c>
      <c r="V58" s="99">
        <v>87170</v>
      </c>
    </row>
    <row r="59" spans="1:22" ht="11.25" customHeight="1">
      <c r="A59" s="20"/>
      <c r="B59" s="99"/>
      <c r="C59" s="99" t="s">
        <v>257</v>
      </c>
      <c r="D59" s="99"/>
      <c r="E59" s="99">
        <v>11</v>
      </c>
      <c r="F59" s="99">
        <v>2</v>
      </c>
      <c r="G59" s="99">
        <v>9</v>
      </c>
      <c r="H59" s="99">
        <v>9</v>
      </c>
      <c r="I59" s="99">
        <v>5</v>
      </c>
      <c r="J59" s="99">
        <v>16</v>
      </c>
      <c r="K59" s="99">
        <v>13</v>
      </c>
      <c r="L59" s="99">
        <v>18</v>
      </c>
      <c r="M59" s="99">
        <v>48</v>
      </c>
      <c r="N59" s="99">
        <v>36</v>
      </c>
      <c r="O59" s="99">
        <v>171</v>
      </c>
      <c r="P59" s="99">
        <v>252</v>
      </c>
      <c r="Q59" s="99">
        <v>344</v>
      </c>
      <c r="R59" s="99">
        <v>383</v>
      </c>
      <c r="S59" s="99">
        <v>451</v>
      </c>
      <c r="T59" s="99">
        <v>354</v>
      </c>
      <c r="U59" s="99">
        <v>262</v>
      </c>
      <c r="V59" s="99">
        <v>2384</v>
      </c>
    </row>
    <row r="60" spans="1:22" ht="11.25" customHeight="1">
      <c r="A60" s="99"/>
      <c r="B60" s="99"/>
      <c r="C60" s="99" t="s">
        <v>60</v>
      </c>
      <c r="D60" s="99">
        <v>915</v>
      </c>
      <c r="E60" s="99">
        <v>492</v>
      </c>
      <c r="F60" s="99">
        <v>291</v>
      </c>
      <c r="G60" s="99">
        <v>241</v>
      </c>
      <c r="H60" s="99">
        <v>236</v>
      </c>
      <c r="I60" s="99">
        <v>405</v>
      </c>
      <c r="J60" s="99">
        <v>424</v>
      </c>
      <c r="K60" s="99">
        <v>427</v>
      </c>
      <c r="L60" s="99">
        <v>448</v>
      </c>
      <c r="M60" s="99">
        <v>580</v>
      </c>
      <c r="N60" s="99">
        <v>539</v>
      </c>
      <c r="O60" s="99">
        <v>1203</v>
      </c>
      <c r="P60" s="99">
        <v>728</v>
      </c>
      <c r="Q60" s="99">
        <v>1051</v>
      </c>
      <c r="R60" s="99">
        <v>1496</v>
      </c>
      <c r="S60" s="99">
        <v>1773</v>
      </c>
      <c r="T60" s="99">
        <v>1377</v>
      </c>
      <c r="U60" s="99">
        <v>1104</v>
      </c>
      <c r="V60" s="99">
        <v>13730</v>
      </c>
    </row>
    <row r="61" spans="1:22" ht="11.25" customHeight="1">
      <c r="A61" s="20"/>
      <c r="B61" s="99"/>
      <c r="C61" s="99" t="s">
        <v>70</v>
      </c>
      <c r="D61" s="99">
        <v>105</v>
      </c>
      <c r="E61" s="99">
        <v>57</v>
      </c>
      <c r="F61" s="99">
        <v>42</v>
      </c>
      <c r="G61" s="99">
        <v>38</v>
      </c>
      <c r="H61" s="99">
        <v>116</v>
      </c>
      <c r="I61" s="99">
        <v>21</v>
      </c>
      <c r="J61" s="99">
        <v>250</v>
      </c>
      <c r="K61" s="99">
        <v>175</v>
      </c>
      <c r="L61" s="99">
        <v>95</v>
      </c>
      <c r="M61" s="99">
        <v>247</v>
      </c>
      <c r="N61" s="99">
        <v>271</v>
      </c>
      <c r="O61" s="99">
        <v>97</v>
      </c>
      <c r="P61" s="99">
        <v>535</v>
      </c>
      <c r="Q61" s="99">
        <v>1141</v>
      </c>
      <c r="R61" s="99">
        <v>377</v>
      </c>
      <c r="S61" s="99">
        <v>83</v>
      </c>
      <c r="T61" s="99">
        <v>71</v>
      </c>
      <c r="U61" s="99">
        <v>103</v>
      </c>
      <c r="V61" s="99">
        <v>3824</v>
      </c>
    </row>
    <row r="62" spans="1:22" ht="11.25" customHeight="1">
      <c r="A62" s="20"/>
      <c r="B62" s="99"/>
      <c r="C62" s="99" t="s">
        <v>98</v>
      </c>
      <c r="D62" s="99">
        <v>621</v>
      </c>
      <c r="E62" s="99">
        <v>522</v>
      </c>
      <c r="F62" s="99">
        <v>1082</v>
      </c>
      <c r="G62" s="99">
        <v>1144</v>
      </c>
      <c r="H62" s="99">
        <v>839</v>
      </c>
      <c r="I62" s="99">
        <v>1769</v>
      </c>
      <c r="J62" s="99">
        <v>2874</v>
      </c>
      <c r="K62" s="99">
        <v>2305</v>
      </c>
      <c r="L62" s="99">
        <v>1930</v>
      </c>
      <c r="M62" s="99">
        <v>1501</v>
      </c>
      <c r="N62" s="99">
        <v>1062</v>
      </c>
      <c r="O62" s="99">
        <v>991</v>
      </c>
      <c r="P62" s="99">
        <v>743</v>
      </c>
      <c r="Q62" s="99">
        <v>722</v>
      </c>
      <c r="R62" s="99">
        <v>550</v>
      </c>
      <c r="S62" s="99">
        <v>293</v>
      </c>
      <c r="T62" s="99">
        <v>150</v>
      </c>
      <c r="U62" s="99">
        <v>43</v>
      </c>
      <c r="V62" s="99">
        <v>19141</v>
      </c>
    </row>
    <row r="63" spans="1:22" ht="11.25" customHeight="1">
      <c r="A63" s="99"/>
      <c r="B63" s="99"/>
      <c r="C63" s="99" t="s">
        <v>264</v>
      </c>
      <c r="D63" s="99"/>
      <c r="E63" s="99"/>
      <c r="F63" s="99">
        <v>18</v>
      </c>
      <c r="G63" s="99">
        <v>25</v>
      </c>
      <c r="H63" s="99">
        <v>15</v>
      </c>
      <c r="I63" s="99">
        <v>13</v>
      </c>
      <c r="J63" s="99">
        <v>40</v>
      </c>
      <c r="K63" s="99">
        <v>7</v>
      </c>
      <c r="L63" s="99"/>
      <c r="M63" s="99"/>
      <c r="N63" s="99"/>
      <c r="O63" s="99">
        <v>1</v>
      </c>
      <c r="P63" s="99"/>
      <c r="Q63" s="99"/>
      <c r="R63" s="99"/>
      <c r="S63" s="99"/>
      <c r="T63" s="99"/>
      <c r="U63" s="99"/>
      <c r="V63" s="99">
        <v>119</v>
      </c>
    </row>
    <row r="64" spans="1:22" ht="11.25" customHeight="1">
      <c r="A64" s="113"/>
      <c r="B64" s="99"/>
      <c r="C64" s="99" t="s">
        <v>259</v>
      </c>
      <c r="D64" s="99">
        <v>56</v>
      </c>
      <c r="E64" s="99">
        <v>89</v>
      </c>
      <c r="F64" s="99">
        <v>238</v>
      </c>
      <c r="G64" s="99">
        <v>113</v>
      </c>
      <c r="H64" s="99">
        <v>48</v>
      </c>
      <c r="I64" s="99">
        <v>67</v>
      </c>
      <c r="J64" s="99">
        <v>69</v>
      </c>
      <c r="K64" s="99">
        <v>69</v>
      </c>
      <c r="L64" s="99">
        <v>109</v>
      </c>
      <c r="M64" s="99">
        <v>30</v>
      </c>
      <c r="N64" s="99">
        <v>49</v>
      </c>
      <c r="O64" s="99">
        <v>46</v>
      </c>
      <c r="P64" s="99">
        <v>56</v>
      </c>
      <c r="Q64" s="99">
        <v>59</v>
      </c>
      <c r="R64" s="99">
        <v>63</v>
      </c>
      <c r="S64" s="99">
        <v>50</v>
      </c>
      <c r="T64" s="99">
        <v>38</v>
      </c>
      <c r="U64" s="99">
        <v>3</v>
      </c>
      <c r="V64" s="99">
        <v>1252</v>
      </c>
    </row>
    <row r="65" spans="1:24" ht="11.25" customHeight="1">
      <c r="A65" s="113"/>
      <c r="B65" s="99"/>
      <c r="C65" s="99" t="s">
        <v>260</v>
      </c>
      <c r="D65" s="99">
        <v>28</v>
      </c>
      <c r="E65" s="99">
        <v>1</v>
      </c>
      <c r="F65" s="99">
        <v>1</v>
      </c>
      <c r="G65" s="99">
        <v>3</v>
      </c>
      <c r="H65" s="99">
        <v>6</v>
      </c>
      <c r="I65" s="99">
        <v>3</v>
      </c>
      <c r="J65" s="99">
        <v>9</v>
      </c>
      <c r="K65" s="99">
        <v>8</v>
      </c>
      <c r="L65" s="99">
        <v>4</v>
      </c>
      <c r="M65" s="99">
        <v>7</v>
      </c>
      <c r="N65" s="99"/>
      <c r="O65" s="99">
        <v>3</v>
      </c>
      <c r="P65" s="99">
        <v>3</v>
      </c>
      <c r="Q65" s="99"/>
      <c r="R65" s="99"/>
      <c r="S65" s="99"/>
      <c r="T65" s="99"/>
      <c r="U65" s="99"/>
      <c r="V65" s="99">
        <v>76</v>
      </c>
    </row>
    <row r="66" spans="1:24" ht="11.25" customHeight="1">
      <c r="A66" s="113"/>
      <c r="B66" s="99"/>
      <c r="C66" s="99" t="s">
        <v>261</v>
      </c>
      <c r="D66" s="99">
        <v>1</v>
      </c>
      <c r="E66" s="99">
        <v>5</v>
      </c>
      <c r="F66" s="99"/>
      <c r="G66" s="99"/>
      <c r="H66" s="99">
        <v>6</v>
      </c>
      <c r="I66" s="99">
        <v>9</v>
      </c>
      <c r="J66" s="99">
        <v>13</v>
      </c>
      <c r="K66" s="99">
        <v>45</v>
      </c>
      <c r="L66" s="99">
        <v>10</v>
      </c>
      <c r="M66" s="99">
        <v>29</v>
      </c>
      <c r="N66" s="99">
        <v>27</v>
      </c>
      <c r="O66" s="99">
        <v>27</v>
      </c>
      <c r="P66" s="99">
        <v>24</v>
      </c>
      <c r="Q66" s="99">
        <v>15</v>
      </c>
      <c r="R66" s="99"/>
      <c r="S66" s="99">
        <v>21</v>
      </c>
      <c r="T66" s="99">
        <v>8</v>
      </c>
      <c r="U66" s="99"/>
      <c r="V66" s="99">
        <v>240</v>
      </c>
    </row>
    <row r="67" spans="1:24" ht="11.25" customHeight="1">
      <c r="A67" s="118"/>
      <c r="B67" s="99"/>
      <c r="C67" s="100" t="s">
        <v>14</v>
      </c>
      <c r="D67" s="100">
        <v>126240</v>
      </c>
      <c r="E67" s="100">
        <v>42264</v>
      </c>
      <c r="F67" s="100">
        <v>33411</v>
      </c>
      <c r="G67" s="100">
        <v>42611</v>
      </c>
      <c r="H67" s="100">
        <v>45759</v>
      </c>
      <c r="I67" s="100">
        <v>56805</v>
      </c>
      <c r="J67" s="100">
        <v>89692</v>
      </c>
      <c r="K67" s="100">
        <v>89469</v>
      </c>
      <c r="L67" s="100">
        <v>90487</v>
      </c>
      <c r="M67" s="100">
        <v>92408</v>
      </c>
      <c r="N67" s="100">
        <v>84464</v>
      </c>
      <c r="O67" s="100">
        <v>103543</v>
      </c>
      <c r="P67" s="100">
        <v>101601</v>
      </c>
      <c r="Q67" s="100">
        <v>88954</v>
      </c>
      <c r="R67" s="100">
        <v>68459</v>
      </c>
      <c r="S67" s="100">
        <v>60958</v>
      </c>
      <c r="T67" s="100">
        <v>31630</v>
      </c>
      <c r="U67" s="100">
        <v>29802</v>
      </c>
      <c r="V67" s="100">
        <v>1278557</v>
      </c>
    </row>
    <row r="68" spans="1:24" ht="11.25" customHeight="1">
      <c r="A68" s="99"/>
      <c r="B68" s="99" t="s">
        <v>97</v>
      </c>
      <c r="C68" s="99" t="s">
        <v>93</v>
      </c>
      <c r="D68" s="99">
        <v>88052</v>
      </c>
      <c r="E68" s="99">
        <v>125228</v>
      </c>
      <c r="F68" s="99">
        <v>103004</v>
      </c>
      <c r="G68" s="99">
        <v>121748</v>
      </c>
      <c r="H68" s="99">
        <v>129822</v>
      </c>
      <c r="I68" s="99">
        <v>166350</v>
      </c>
      <c r="J68" s="99">
        <v>250910</v>
      </c>
      <c r="K68" s="99">
        <v>278921</v>
      </c>
      <c r="L68" s="99">
        <v>320664</v>
      </c>
      <c r="M68" s="99">
        <v>369406</v>
      </c>
      <c r="N68" s="99">
        <v>472242</v>
      </c>
      <c r="O68" s="99">
        <v>670986</v>
      </c>
      <c r="P68" s="99">
        <v>810089</v>
      </c>
      <c r="Q68" s="99">
        <v>787395</v>
      </c>
      <c r="R68" s="99">
        <v>655789</v>
      </c>
      <c r="S68" s="99">
        <v>499296</v>
      </c>
      <c r="T68" s="99">
        <v>240589</v>
      </c>
      <c r="U68" s="99">
        <v>136706</v>
      </c>
      <c r="V68" s="318">
        <v>6227197</v>
      </c>
      <c r="W68" s="103"/>
    </row>
    <row r="69" spans="1:24" ht="11.25" customHeight="1">
      <c r="A69" s="20"/>
      <c r="B69" s="99"/>
      <c r="C69" s="99" t="s">
        <v>96</v>
      </c>
      <c r="D69" s="99">
        <v>303795</v>
      </c>
      <c r="E69" s="99">
        <v>65839</v>
      </c>
      <c r="F69" s="99">
        <v>55749</v>
      </c>
      <c r="G69" s="99">
        <v>64523</v>
      </c>
      <c r="H69" s="99">
        <v>65339</v>
      </c>
      <c r="I69" s="99">
        <v>110150</v>
      </c>
      <c r="J69" s="99">
        <v>201946</v>
      </c>
      <c r="K69" s="99">
        <v>186688</v>
      </c>
      <c r="L69" s="99">
        <v>144912</v>
      </c>
      <c r="M69" s="99">
        <v>155572</v>
      </c>
      <c r="N69" s="99">
        <v>129657</v>
      </c>
      <c r="O69" s="99">
        <v>151794</v>
      </c>
      <c r="P69" s="99">
        <v>169907</v>
      </c>
      <c r="Q69" s="99">
        <v>156075</v>
      </c>
      <c r="R69" s="99">
        <v>128177</v>
      </c>
      <c r="S69" s="99">
        <v>121438</v>
      </c>
      <c r="T69" s="99">
        <v>68196</v>
      </c>
      <c r="U69" s="99">
        <v>82471</v>
      </c>
      <c r="V69" s="318">
        <v>2362228</v>
      </c>
      <c r="W69" s="103"/>
    </row>
    <row r="70" spans="1:24" ht="11.25" customHeight="1">
      <c r="A70" s="20"/>
      <c r="B70" s="99"/>
      <c r="C70" s="99" t="s">
        <v>87</v>
      </c>
      <c r="D70" s="99">
        <v>93942</v>
      </c>
      <c r="E70" s="99">
        <v>23907</v>
      </c>
      <c r="F70" s="99">
        <v>19952</v>
      </c>
      <c r="G70" s="99">
        <v>27086</v>
      </c>
      <c r="H70" s="99">
        <v>25031</v>
      </c>
      <c r="I70" s="99">
        <v>41194</v>
      </c>
      <c r="J70" s="99">
        <v>73923</v>
      </c>
      <c r="K70" s="99">
        <v>84910</v>
      </c>
      <c r="L70" s="99">
        <v>61748</v>
      </c>
      <c r="M70" s="99">
        <v>67843</v>
      </c>
      <c r="N70" s="99">
        <v>51917</v>
      </c>
      <c r="O70" s="99">
        <v>65657</v>
      </c>
      <c r="P70" s="99">
        <v>74404</v>
      </c>
      <c r="Q70" s="99">
        <v>71811</v>
      </c>
      <c r="R70" s="99">
        <v>58689</v>
      </c>
      <c r="S70" s="99">
        <v>63431</v>
      </c>
      <c r="T70" s="99">
        <v>38532</v>
      </c>
      <c r="U70" s="99">
        <v>44255</v>
      </c>
      <c r="V70" s="318">
        <v>988232</v>
      </c>
      <c r="W70" s="103"/>
    </row>
    <row r="71" spans="1:24" ht="11.25" customHeight="1">
      <c r="A71" s="99"/>
      <c r="B71" s="99"/>
      <c r="C71" s="99" t="s">
        <v>61</v>
      </c>
      <c r="D71" s="99">
        <v>349</v>
      </c>
      <c r="E71" s="99">
        <v>1769</v>
      </c>
      <c r="F71" s="99">
        <v>3169</v>
      </c>
      <c r="G71" s="99">
        <v>2439</v>
      </c>
      <c r="H71" s="99">
        <v>1989</v>
      </c>
      <c r="I71" s="99">
        <v>3041</v>
      </c>
      <c r="J71" s="99">
        <v>6203</v>
      </c>
      <c r="K71" s="99">
        <v>5165</v>
      </c>
      <c r="L71" s="99">
        <v>3816</v>
      </c>
      <c r="M71" s="99">
        <v>4236</v>
      </c>
      <c r="N71" s="99">
        <v>3420</v>
      </c>
      <c r="O71" s="99">
        <v>3223</v>
      </c>
      <c r="P71" s="99">
        <v>2461</v>
      </c>
      <c r="Q71" s="99">
        <v>1486</v>
      </c>
      <c r="R71" s="99">
        <v>1111</v>
      </c>
      <c r="S71" s="99">
        <v>519</v>
      </c>
      <c r="T71" s="99">
        <v>266</v>
      </c>
      <c r="U71" s="99">
        <v>33</v>
      </c>
      <c r="V71" s="318">
        <v>44695</v>
      </c>
      <c r="W71" s="103"/>
    </row>
    <row r="72" spans="1:24" ht="11.25" customHeight="1">
      <c r="A72" s="20"/>
      <c r="B72" s="99"/>
      <c r="C72" s="99" t="s">
        <v>94</v>
      </c>
      <c r="D72" s="99">
        <v>138</v>
      </c>
      <c r="E72" s="99">
        <v>194</v>
      </c>
      <c r="F72" s="99">
        <v>118</v>
      </c>
      <c r="G72" s="99">
        <v>361</v>
      </c>
      <c r="H72" s="99">
        <v>278</v>
      </c>
      <c r="I72" s="99">
        <v>311</v>
      </c>
      <c r="J72" s="99">
        <v>658</v>
      </c>
      <c r="K72" s="99">
        <v>1075</v>
      </c>
      <c r="L72" s="99">
        <v>877</v>
      </c>
      <c r="M72" s="99">
        <v>1680</v>
      </c>
      <c r="N72" s="99">
        <v>1875</v>
      </c>
      <c r="O72" s="99">
        <v>3223</v>
      </c>
      <c r="P72" s="99">
        <v>4368</v>
      </c>
      <c r="Q72" s="99">
        <v>4755</v>
      </c>
      <c r="R72" s="99">
        <v>3420</v>
      </c>
      <c r="S72" s="99">
        <v>4191</v>
      </c>
      <c r="T72" s="99">
        <v>1382</v>
      </c>
      <c r="U72" s="99">
        <v>719</v>
      </c>
      <c r="V72" s="318">
        <v>29623</v>
      </c>
      <c r="W72" s="103"/>
    </row>
    <row r="73" spans="1:24" ht="11.25" customHeight="1">
      <c r="A73" s="20"/>
      <c r="B73" s="99"/>
      <c r="C73" s="99" t="s">
        <v>95</v>
      </c>
      <c r="D73" s="99">
        <v>23</v>
      </c>
      <c r="E73" s="99">
        <v>25</v>
      </c>
      <c r="F73" s="99">
        <v>24</v>
      </c>
      <c r="G73" s="99">
        <v>14</v>
      </c>
      <c r="H73" s="99">
        <v>47</v>
      </c>
      <c r="I73" s="99">
        <v>1</v>
      </c>
      <c r="J73" s="99">
        <v>55</v>
      </c>
      <c r="K73" s="99">
        <v>32</v>
      </c>
      <c r="L73" s="99">
        <v>80</v>
      </c>
      <c r="M73" s="99">
        <v>65</v>
      </c>
      <c r="N73" s="99">
        <v>99</v>
      </c>
      <c r="O73" s="99">
        <v>50</v>
      </c>
      <c r="P73" s="99">
        <v>146</v>
      </c>
      <c r="Q73" s="99">
        <v>151</v>
      </c>
      <c r="R73" s="99">
        <v>49</v>
      </c>
      <c r="S73" s="99">
        <v>39</v>
      </c>
      <c r="T73" s="99"/>
      <c r="U73" s="99"/>
      <c r="V73" s="318">
        <v>900</v>
      </c>
      <c r="W73" s="103"/>
    </row>
    <row r="74" spans="1:24" ht="11.25" customHeight="1">
      <c r="A74" s="99"/>
      <c r="B74" s="99"/>
      <c r="C74" s="99" t="s">
        <v>161</v>
      </c>
      <c r="D74" s="99">
        <v>60799</v>
      </c>
      <c r="E74" s="99">
        <v>35036</v>
      </c>
      <c r="F74" s="99">
        <v>35223</v>
      </c>
      <c r="G74" s="99">
        <v>31245</v>
      </c>
      <c r="H74" s="99">
        <v>27293</v>
      </c>
      <c r="I74" s="99">
        <v>38061</v>
      </c>
      <c r="J74" s="99">
        <v>63845</v>
      </c>
      <c r="K74" s="99">
        <v>56061</v>
      </c>
      <c r="L74" s="99">
        <v>59647</v>
      </c>
      <c r="M74" s="99">
        <v>62019</v>
      </c>
      <c r="N74" s="99">
        <v>57460</v>
      </c>
      <c r="O74" s="99">
        <v>46660</v>
      </c>
      <c r="P74" s="99">
        <v>42146</v>
      </c>
      <c r="Q74" s="99">
        <v>43903</v>
      </c>
      <c r="R74" s="99">
        <v>38212</v>
      </c>
      <c r="S74" s="99">
        <v>33887</v>
      </c>
      <c r="T74" s="99">
        <v>18897</v>
      </c>
      <c r="U74" s="99">
        <v>15364</v>
      </c>
      <c r="V74" s="318">
        <v>765758</v>
      </c>
      <c r="W74" s="103"/>
    </row>
    <row r="75" spans="1:24" ht="11.25" customHeight="1">
      <c r="A75" s="118"/>
      <c r="B75" s="99"/>
      <c r="C75" s="100" t="s">
        <v>14</v>
      </c>
      <c r="D75" s="100">
        <v>547098</v>
      </c>
      <c r="E75" s="100">
        <v>251998</v>
      </c>
      <c r="F75" s="100">
        <v>217239</v>
      </c>
      <c r="G75" s="100">
        <v>247416</v>
      </c>
      <c r="H75" s="100">
        <v>249799</v>
      </c>
      <c r="I75" s="100">
        <v>359108</v>
      </c>
      <c r="J75" s="100">
        <v>597540</v>
      </c>
      <c r="K75" s="100">
        <v>612852</v>
      </c>
      <c r="L75" s="100">
        <v>591744</v>
      </c>
      <c r="M75" s="100">
        <v>660821</v>
      </c>
      <c r="N75" s="100">
        <v>716670</v>
      </c>
      <c r="O75" s="100">
        <v>941593</v>
      </c>
      <c r="P75" s="100">
        <v>1103521</v>
      </c>
      <c r="Q75" s="100">
        <v>1065576</v>
      </c>
      <c r="R75" s="100">
        <v>885447</v>
      </c>
      <c r="S75" s="100">
        <v>722801</v>
      </c>
      <c r="T75" s="100">
        <v>367862</v>
      </c>
      <c r="U75" s="100">
        <v>279548</v>
      </c>
      <c r="V75" s="100">
        <v>10418633</v>
      </c>
      <c r="X75" s="57"/>
    </row>
    <row r="76" spans="1:24" ht="11.25" customHeight="1">
      <c r="A76" s="118"/>
      <c r="B76" s="99" t="s">
        <v>164</v>
      </c>
      <c r="C76" s="99" t="s">
        <v>165</v>
      </c>
      <c r="D76" s="99"/>
      <c r="E76" s="99"/>
      <c r="F76" s="99"/>
      <c r="G76" s="99">
        <v>2</v>
      </c>
      <c r="H76" s="99">
        <v>7</v>
      </c>
      <c r="I76" s="99"/>
      <c r="J76" s="99">
        <v>1</v>
      </c>
      <c r="K76" s="99"/>
      <c r="L76" s="99">
        <v>1</v>
      </c>
      <c r="M76" s="99">
        <v>3</v>
      </c>
      <c r="N76" s="99">
        <v>4</v>
      </c>
      <c r="O76" s="99">
        <v>18</v>
      </c>
      <c r="P76" s="99">
        <v>1</v>
      </c>
      <c r="Q76" s="99">
        <v>10</v>
      </c>
      <c r="R76" s="99">
        <v>11</v>
      </c>
      <c r="S76" s="99">
        <v>10</v>
      </c>
      <c r="T76" s="99">
        <v>2</v>
      </c>
      <c r="U76" s="99">
        <v>1</v>
      </c>
      <c r="V76" s="99">
        <v>71</v>
      </c>
      <c r="X76" s="57"/>
    </row>
    <row r="77" spans="1:24" ht="11.25" customHeight="1">
      <c r="A77" s="118"/>
      <c r="B77" s="99"/>
      <c r="C77" s="99" t="s">
        <v>166</v>
      </c>
      <c r="D77" s="99">
        <v>2</v>
      </c>
      <c r="E77" s="99">
        <v>2</v>
      </c>
      <c r="F77" s="99">
        <v>13</v>
      </c>
      <c r="G77" s="99">
        <v>8</v>
      </c>
      <c r="H77" s="99">
        <v>18</v>
      </c>
      <c r="I77" s="99">
        <v>21</v>
      </c>
      <c r="J77" s="99">
        <v>32</v>
      </c>
      <c r="K77" s="99">
        <v>31</v>
      </c>
      <c r="L77" s="99">
        <v>55</v>
      </c>
      <c r="M77" s="99">
        <v>76</v>
      </c>
      <c r="N77" s="99">
        <v>91</v>
      </c>
      <c r="O77" s="99">
        <v>133</v>
      </c>
      <c r="P77" s="99">
        <v>202</v>
      </c>
      <c r="Q77" s="99">
        <v>259</v>
      </c>
      <c r="R77" s="99">
        <v>153</v>
      </c>
      <c r="S77" s="99">
        <v>143</v>
      </c>
      <c r="T77" s="99">
        <v>78</v>
      </c>
      <c r="U77" s="99">
        <v>58</v>
      </c>
      <c r="V77" s="99">
        <v>1375</v>
      </c>
      <c r="X77" s="57"/>
    </row>
    <row r="78" spans="1:24" ht="11.25" customHeight="1">
      <c r="A78" s="118"/>
      <c r="B78" s="99"/>
      <c r="C78" s="99" t="s">
        <v>167</v>
      </c>
      <c r="D78" s="99"/>
      <c r="E78" s="99">
        <v>9</v>
      </c>
      <c r="F78" s="99">
        <v>12</v>
      </c>
      <c r="G78" s="99">
        <v>32</v>
      </c>
      <c r="H78" s="99">
        <v>9</v>
      </c>
      <c r="I78" s="99">
        <v>29</v>
      </c>
      <c r="J78" s="99">
        <v>25</v>
      </c>
      <c r="K78" s="99">
        <v>179</v>
      </c>
      <c r="L78" s="99">
        <v>247</v>
      </c>
      <c r="M78" s="99">
        <v>293</v>
      </c>
      <c r="N78" s="99">
        <v>346</v>
      </c>
      <c r="O78" s="99">
        <v>686</v>
      </c>
      <c r="P78" s="99">
        <v>747</v>
      </c>
      <c r="Q78" s="99">
        <v>851</v>
      </c>
      <c r="R78" s="99">
        <v>594</v>
      </c>
      <c r="S78" s="99">
        <v>487</v>
      </c>
      <c r="T78" s="99">
        <v>264</v>
      </c>
      <c r="U78" s="99">
        <v>110</v>
      </c>
      <c r="V78" s="99">
        <v>4920</v>
      </c>
      <c r="X78" s="57"/>
    </row>
    <row r="79" spans="1:24" ht="11.25" customHeight="1">
      <c r="A79" s="118"/>
      <c r="B79" s="99"/>
      <c r="C79" s="100" t="s">
        <v>14</v>
      </c>
      <c r="D79" s="100">
        <v>2</v>
      </c>
      <c r="E79" s="100">
        <v>11</v>
      </c>
      <c r="F79" s="100">
        <v>25</v>
      </c>
      <c r="G79" s="100">
        <v>42</v>
      </c>
      <c r="H79" s="100">
        <v>34</v>
      </c>
      <c r="I79" s="100">
        <v>50</v>
      </c>
      <c r="J79" s="100">
        <v>58</v>
      </c>
      <c r="K79" s="100">
        <v>210</v>
      </c>
      <c r="L79" s="100">
        <v>303</v>
      </c>
      <c r="M79" s="100">
        <v>372</v>
      </c>
      <c r="N79" s="100">
        <v>441</v>
      </c>
      <c r="O79" s="100">
        <v>837</v>
      </c>
      <c r="P79" s="100">
        <v>950</v>
      </c>
      <c r="Q79" s="100">
        <v>1120</v>
      </c>
      <c r="R79" s="100">
        <v>758</v>
      </c>
      <c r="S79" s="100">
        <v>640</v>
      </c>
      <c r="T79" s="100">
        <v>344</v>
      </c>
      <c r="U79" s="100">
        <v>169</v>
      </c>
      <c r="V79" s="100">
        <v>6366</v>
      </c>
      <c r="X79" s="57"/>
    </row>
    <row r="80" spans="1:24" ht="11.25" customHeight="1">
      <c r="A80" s="118"/>
      <c r="B80" s="99" t="s">
        <v>168</v>
      </c>
      <c r="C80" s="99" t="s">
        <v>169</v>
      </c>
      <c r="D80" s="99">
        <v>673</v>
      </c>
      <c r="E80" s="99">
        <v>1</v>
      </c>
      <c r="F80" s="99">
        <v>1</v>
      </c>
      <c r="G80" s="99">
        <v>12</v>
      </c>
      <c r="H80" s="99">
        <v>8</v>
      </c>
      <c r="I80" s="99">
        <v>19</v>
      </c>
      <c r="J80" s="99">
        <v>16</v>
      </c>
      <c r="K80" s="99">
        <v>8</v>
      </c>
      <c r="L80" s="99">
        <v>2</v>
      </c>
      <c r="M80" s="99">
        <v>3</v>
      </c>
      <c r="N80" s="99">
        <v>8</v>
      </c>
      <c r="O80" s="99">
        <v>5</v>
      </c>
      <c r="P80" s="99">
        <v>3</v>
      </c>
      <c r="Q80" s="99">
        <v>12</v>
      </c>
      <c r="R80" s="99">
        <v>2</v>
      </c>
      <c r="S80" s="99">
        <v>4</v>
      </c>
      <c r="T80" s="99">
        <v>1</v>
      </c>
      <c r="U80" s="99">
        <v>1</v>
      </c>
      <c r="V80" s="99">
        <v>779</v>
      </c>
      <c r="X80" s="57"/>
    </row>
    <row r="81" spans="1:24" ht="11.25" customHeight="1">
      <c r="A81" s="118"/>
      <c r="B81" s="99"/>
      <c r="C81" s="99" t="s">
        <v>262</v>
      </c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>
        <v>1</v>
      </c>
      <c r="O81" s="99"/>
      <c r="P81" s="99"/>
      <c r="Q81" s="99"/>
      <c r="R81" s="99">
        <v>1</v>
      </c>
      <c r="S81" s="99"/>
      <c r="T81" s="99"/>
      <c r="U81" s="99"/>
      <c r="V81" s="99">
        <v>2</v>
      </c>
      <c r="X81" s="57"/>
    </row>
    <row r="82" spans="1:24" ht="11.25" customHeight="1">
      <c r="A82" s="118"/>
      <c r="B82" s="99"/>
      <c r="C82" s="99" t="s">
        <v>235</v>
      </c>
      <c r="D82" s="99"/>
      <c r="E82" s="99"/>
      <c r="F82" s="99"/>
      <c r="G82" s="99"/>
      <c r="H82" s="99"/>
      <c r="I82" s="99">
        <v>35</v>
      </c>
      <c r="J82" s="99">
        <v>288</v>
      </c>
      <c r="K82" s="99">
        <v>444</v>
      </c>
      <c r="L82" s="99">
        <v>195</v>
      </c>
      <c r="M82" s="99">
        <v>55</v>
      </c>
      <c r="N82" s="99">
        <v>12</v>
      </c>
      <c r="O82" s="99">
        <v>5</v>
      </c>
      <c r="P82" s="99">
        <v>1</v>
      </c>
      <c r="Q82" s="99"/>
      <c r="R82" s="99">
        <v>2</v>
      </c>
      <c r="S82" s="99"/>
      <c r="T82" s="99"/>
      <c r="U82" s="99"/>
      <c r="V82" s="99">
        <v>1037</v>
      </c>
      <c r="X82" s="57"/>
    </row>
    <row r="83" spans="1:24" ht="11.25" customHeight="1">
      <c r="A83" s="118"/>
      <c r="B83" s="99"/>
      <c r="C83" s="99" t="s">
        <v>263</v>
      </c>
      <c r="D83" s="99">
        <v>4</v>
      </c>
      <c r="E83" s="99">
        <v>8</v>
      </c>
      <c r="F83" s="99">
        <v>2</v>
      </c>
      <c r="G83" s="99">
        <v>1</v>
      </c>
      <c r="H83" s="99"/>
      <c r="I83" s="99"/>
      <c r="J83" s="99"/>
      <c r="K83" s="99"/>
      <c r="L83" s="99"/>
      <c r="M83" s="99"/>
      <c r="N83" s="99">
        <v>1</v>
      </c>
      <c r="O83" s="99"/>
      <c r="P83" s="99"/>
      <c r="Q83" s="99"/>
      <c r="R83" s="99"/>
      <c r="S83" s="99"/>
      <c r="T83" s="99"/>
      <c r="U83" s="99"/>
      <c r="V83" s="99">
        <v>16</v>
      </c>
      <c r="X83" s="57"/>
    </row>
    <row r="84" spans="1:24" ht="11.25" customHeight="1">
      <c r="A84" s="118"/>
      <c r="B84" s="99"/>
      <c r="C84" s="100" t="s">
        <v>14</v>
      </c>
      <c r="D84" s="100">
        <v>677</v>
      </c>
      <c r="E84" s="100">
        <v>9</v>
      </c>
      <c r="F84" s="100">
        <v>3</v>
      </c>
      <c r="G84" s="100">
        <v>13</v>
      </c>
      <c r="H84" s="100">
        <v>8</v>
      </c>
      <c r="I84" s="100">
        <v>54</v>
      </c>
      <c r="J84" s="100">
        <v>304</v>
      </c>
      <c r="K84" s="100">
        <v>452</v>
      </c>
      <c r="L84" s="100">
        <v>197</v>
      </c>
      <c r="M84" s="100">
        <v>58</v>
      </c>
      <c r="N84" s="100">
        <v>22</v>
      </c>
      <c r="O84" s="100">
        <v>10</v>
      </c>
      <c r="P84" s="100">
        <v>4</v>
      </c>
      <c r="Q84" s="100">
        <v>12</v>
      </c>
      <c r="R84" s="100">
        <v>5</v>
      </c>
      <c r="S84" s="100">
        <v>4</v>
      </c>
      <c r="T84" s="100">
        <v>1</v>
      </c>
      <c r="U84" s="100">
        <v>1</v>
      </c>
      <c r="V84" s="100">
        <v>1834</v>
      </c>
      <c r="X84" s="57"/>
    </row>
    <row r="85" spans="1:24" ht="11.25" customHeight="1">
      <c r="B85" s="99"/>
      <c r="C85" s="99" t="s">
        <v>15</v>
      </c>
      <c r="D85" s="99">
        <v>34767</v>
      </c>
      <c r="E85" s="99">
        <v>20205</v>
      </c>
      <c r="F85" s="99">
        <v>26572</v>
      </c>
      <c r="G85" s="99">
        <v>32487</v>
      </c>
      <c r="H85" s="99">
        <v>19932</v>
      </c>
      <c r="I85" s="99">
        <v>13996</v>
      </c>
      <c r="J85" s="99">
        <v>32348</v>
      </c>
      <c r="K85" s="99">
        <v>38131</v>
      </c>
      <c r="L85" s="99">
        <v>49879</v>
      </c>
      <c r="M85" s="99">
        <v>63568</v>
      </c>
      <c r="N85" s="99">
        <v>60221</v>
      </c>
      <c r="O85" s="99">
        <v>120950</v>
      </c>
      <c r="P85" s="99">
        <v>165860</v>
      </c>
      <c r="Q85" s="99">
        <v>198772</v>
      </c>
      <c r="R85" s="99">
        <v>84331</v>
      </c>
      <c r="S85" s="99">
        <v>41359</v>
      </c>
      <c r="T85" s="99">
        <v>18262</v>
      </c>
      <c r="U85" s="99">
        <v>13405</v>
      </c>
      <c r="V85" s="99">
        <v>1035045</v>
      </c>
      <c r="X85" s="57"/>
    </row>
    <row r="86" spans="1:24" ht="11.25" customHeight="1">
      <c r="A86" s="102"/>
      <c r="B86" s="102"/>
      <c r="C86" s="102" t="s">
        <v>173</v>
      </c>
      <c r="D86" s="102">
        <v>2623194</v>
      </c>
      <c r="E86" s="102">
        <v>1566157</v>
      </c>
      <c r="F86" s="102">
        <v>1442660</v>
      </c>
      <c r="G86" s="102">
        <v>1528085</v>
      </c>
      <c r="H86" s="102">
        <v>1373247</v>
      </c>
      <c r="I86" s="102">
        <v>1975414</v>
      </c>
      <c r="J86" s="102">
        <v>3176245</v>
      </c>
      <c r="K86" s="102">
        <v>3196913</v>
      </c>
      <c r="L86" s="102">
        <v>3171510</v>
      </c>
      <c r="M86" s="102">
        <v>3155829</v>
      </c>
      <c r="N86" s="102">
        <v>3002012</v>
      </c>
      <c r="O86" s="102">
        <v>3364111</v>
      </c>
      <c r="P86" s="102">
        <v>3443903</v>
      </c>
      <c r="Q86" s="102">
        <v>3047356</v>
      </c>
      <c r="R86" s="102">
        <v>2339482</v>
      </c>
      <c r="S86" s="102">
        <v>1837321</v>
      </c>
      <c r="T86" s="102">
        <v>950247</v>
      </c>
      <c r="U86" s="102">
        <v>758666</v>
      </c>
      <c r="V86" s="102">
        <v>41952352</v>
      </c>
      <c r="X86" s="57"/>
    </row>
    <row r="87" spans="1:24" ht="11.25" customHeight="1">
      <c r="A87" s="105"/>
      <c r="B87" s="105"/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X87" s="53"/>
    </row>
    <row r="88" spans="1:24" s="57" customFormat="1" ht="11.25" customHeight="1">
      <c r="A88" s="364"/>
      <c r="B88" s="364"/>
      <c r="C88" s="364"/>
      <c r="D88" s="364"/>
      <c r="E88" s="364"/>
      <c r="F88" s="364"/>
      <c r="G88" s="364"/>
      <c r="H88" s="364"/>
      <c r="I88" s="364"/>
      <c r="J88" s="364"/>
      <c r="K88" s="364"/>
      <c r="L88" s="364"/>
      <c r="M88" s="364"/>
      <c r="N88" s="364"/>
      <c r="O88" s="364"/>
      <c r="P88" s="364"/>
      <c r="Q88" s="364"/>
      <c r="R88" s="364"/>
      <c r="S88" s="364"/>
      <c r="T88" s="364"/>
      <c r="U88" s="364"/>
      <c r="V88" s="364"/>
      <c r="X88" s="78"/>
    </row>
    <row r="89" spans="1:24" s="53" customFormat="1" ht="11.65" customHeight="1">
      <c r="A89" s="353" t="s">
        <v>191</v>
      </c>
      <c r="B89" s="353"/>
      <c r="C89" s="353"/>
      <c r="D89" s="353"/>
      <c r="E89" s="353"/>
      <c r="F89" s="353"/>
      <c r="G89" s="353"/>
      <c r="H89" s="353"/>
      <c r="I89" s="353"/>
      <c r="J89" s="353"/>
      <c r="K89" s="353"/>
      <c r="L89" s="353"/>
      <c r="M89" s="353"/>
      <c r="N89" s="353"/>
      <c r="O89" s="353"/>
      <c r="P89" s="353"/>
      <c r="Q89" s="353"/>
      <c r="R89" s="353"/>
      <c r="S89" s="353"/>
      <c r="T89" s="353"/>
      <c r="U89" s="353"/>
      <c r="V89" s="353"/>
      <c r="X89" s="78"/>
    </row>
    <row r="90" spans="1:24" s="53" customFormat="1" ht="11.65" customHeight="1">
      <c r="A90" s="353" t="s">
        <v>223</v>
      </c>
      <c r="B90" s="353"/>
      <c r="C90" s="353"/>
      <c r="D90" s="353"/>
      <c r="E90" s="353"/>
      <c r="F90" s="353"/>
      <c r="G90" s="353"/>
      <c r="H90" s="353"/>
      <c r="I90" s="353"/>
      <c r="J90" s="353"/>
      <c r="K90" s="353"/>
      <c r="L90" s="353"/>
      <c r="M90" s="353"/>
      <c r="N90" s="353"/>
      <c r="O90" s="353"/>
      <c r="P90" s="353"/>
      <c r="Q90" s="353"/>
      <c r="R90" s="353"/>
      <c r="S90" s="353"/>
      <c r="T90" s="353"/>
      <c r="U90" s="353"/>
      <c r="V90" s="353"/>
      <c r="X90" s="3"/>
    </row>
    <row r="91" spans="1:24" s="53" customFormat="1" ht="11.65" customHeight="1">
      <c r="A91" s="167"/>
      <c r="B91" s="167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7"/>
      <c r="Q91" s="167"/>
      <c r="R91" s="167"/>
      <c r="S91" s="167"/>
      <c r="T91" s="167"/>
      <c r="U91" s="167"/>
      <c r="V91" s="167"/>
      <c r="X91" s="3"/>
    </row>
    <row r="92" spans="1:24" s="78" customFormat="1" ht="11.25" customHeight="1">
      <c r="X92" s="3"/>
    </row>
    <row r="93" spans="1:24" s="166" customFormat="1" ht="12.6" customHeight="1">
      <c r="A93" s="395" t="s">
        <v>12</v>
      </c>
      <c r="B93" s="395" t="s">
        <v>68</v>
      </c>
      <c r="C93" s="395" t="s">
        <v>69</v>
      </c>
      <c r="D93" s="401" t="s">
        <v>13</v>
      </c>
      <c r="E93" s="402"/>
      <c r="F93" s="402"/>
      <c r="G93" s="402"/>
      <c r="H93" s="402"/>
      <c r="I93" s="402"/>
      <c r="J93" s="402"/>
      <c r="K93" s="402"/>
      <c r="L93" s="402"/>
      <c r="M93" s="402"/>
      <c r="N93" s="402"/>
      <c r="O93" s="402"/>
      <c r="P93" s="402"/>
      <c r="Q93" s="402"/>
      <c r="R93" s="402"/>
      <c r="S93" s="402"/>
      <c r="T93" s="402"/>
      <c r="U93" s="403"/>
      <c r="V93" s="395" t="s">
        <v>0</v>
      </c>
      <c r="X93" s="53"/>
    </row>
    <row r="94" spans="1:24" s="57" customFormat="1" ht="21.75" customHeight="1">
      <c r="A94" s="396"/>
      <c r="B94" s="396"/>
      <c r="C94" s="396"/>
      <c r="D94" s="399" t="s">
        <v>64</v>
      </c>
      <c r="E94" s="399" t="s">
        <v>65</v>
      </c>
      <c r="F94" s="399" t="s">
        <v>66</v>
      </c>
      <c r="G94" s="399" t="s">
        <v>11</v>
      </c>
      <c r="H94" s="399" t="s">
        <v>1</v>
      </c>
      <c r="I94" s="399" t="s">
        <v>2</v>
      </c>
      <c r="J94" s="399" t="s">
        <v>3</v>
      </c>
      <c r="K94" s="399" t="s">
        <v>4</v>
      </c>
      <c r="L94" s="399" t="s">
        <v>5</v>
      </c>
      <c r="M94" s="399" t="s">
        <v>6</v>
      </c>
      <c r="N94" s="399" t="s">
        <v>7</v>
      </c>
      <c r="O94" s="399" t="s">
        <v>8</v>
      </c>
      <c r="P94" s="399" t="s">
        <v>9</v>
      </c>
      <c r="Q94" s="399" t="s">
        <v>82</v>
      </c>
      <c r="R94" s="399" t="s">
        <v>83</v>
      </c>
      <c r="S94" s="399" t="s">
        <v>84</v>
      </c>
      <c r="T94" s="399" t="s">
        <v>85</v>
      </c>
      <c r="U94" s="399" t="s">
        <v>86</v>
      </c>
      <c r="V94" s="396"/>
      <c r="X94" s="53"/>
    </row>
    <row r="95" spans="1:24" ht="11.25" customHeight="1">
      <c r="A95" s="99" t="s">
        <v>128</v>
      </c>
      <c r="B95" s="99" t="s">
        <v>20</v>
      </c>
      <c r="C95" s="99" t="s">
        <v>26</v>
      </c>
      <c r="D95" s="99">
        <v>605732</v>
      </c>
      <c r="E95" s="99">
        <v>391721</v>
      </c>
      <c r="F95" s="99">
        <v>321179</v>
      </c>
      <c r="G95" s="99">
        <v>342276</v>
      </c>
      <c r="H95" s="99">
        <v>363884</v>
      </c>
      <c r="I95" s="99">
        <v>533225</v>
      </c>
      <c r="J95" s="99">
        <v>832665</v>
      </c>
      <c r="K95" s="99">
        <v>768696</v>
      </c>
      <c r="L95" s="99">
        <v>671911</v>
      </c>
      <c r="M95" s="99">
        <v>613133</v>
      </c>
      <c r="N95" s="99">
        <v>530286</v>
      </c>
      <c r="O95" s="99">
        <v>476244</v>
      </c>
      <c r="P95" s="99">
        <v>406944</v>
      </c>
      <c r="Q95" s="99">
        <v>294192</v>
      </c>
      <c r="R95" s="99">
        <v>201403</v>
      </c>
      <c r="S95" s="99">
        <v>140314</v>
      </c>
      <c r="T95" s="99">
        <v>73859</v>
      </c>
      <c r="U95" s="99">
        <v>46146</v>
      </c>
      <c r="V95" s="99">
        <v>7613810</v>
      </c>
      <c r="W95" s="103"/>
    </row>
    <row r="96" spans="1:24" ht="11.25" customHeight="1">
      <c r="A96" s="20"/>
      <c r="B96" s="99"/>
      <c r="C96" s="99" t="s">
        <v>27</v>
      </c>
      <c r="D96" s="99">
        <v>2117</v>
      </c>
      <c r="E96" s="99">
        <v>1398</v>
      </c>
      <c r="F96" s="99">
        <v>679</v>
      </c>
      <c r="G96" s="99">
        <v>380</v>
      </c>
      <c r="H96" s="99">
        <v>290</v>
      </c>
      <c r="I96" s="99">
        <v>361</v>
      </c>
      <c r="J96" s="99">
        <v>719</v>
      </c>
      <c r="K96" s="99">
        <v>903</v>
      </c>
      <c r="L96" s="99">
        <v>817</v>
      </c>
      <c r="M96" s="99">
        <v>804</v>
      </c>
      <c r="N96" s="99">
        <v>727</v>
      </c>
      <c r="O96" s="99">
        <v>747</v>
      </c>
      <c r="P96" s="99">
        <v>614</v>
      </c>
      <c r="Q96" s="99">
        <v>446</v>
      </c>
      <c r="R96" s="99">
        <v>357</v>
      </c>
      <c r="S96" s="99">
        <v>395</v>
      </c>
      <c r="T96" s="99">
        <v>441</v>
      </c>
      <c r="U96" s="99">
        <v>1354</v>
      </c>
      <c r="V96" s="99">
        <v>13549</v>
      </c>
      <c r="W96" s="103"/>
    </row>
    <row r="97" spans="1:24" ht="11.25" customHeight="1">
      <c r="A97" s="20"/>
      <c r="B97" s="99"/>
      <c r="C97" s="99" t="s">
        <v>28</v>
      </c>
      <c r="D97" s="99">
        <v>82180</v>
      </c>
      <c r="E97" s="99">
        <v>5769</v>
      </c>
      <c r="F97" s="99">
        <v>7062</v>
      </c>
      <c r="G97" s="99">
        <v>9656</v>
      </c>
      <c r="H97" s="99">
        <v>8084</v>
      </c>
      <c r="I97" s="99">
        <v>12609</v>
      </c>
      <c r="J97" s="99">
        <v>19994</v>
      </c>
      <c r="K97" s="99">
        <v>18909</v>
      </c>
      <c r="L97" s="99">
        <v>16894</v>
      </c>
      <c r="M97" s="99">
        <v>15039</v>
      </c>
      <c r="N97" s="99">
        <v>13203</v>
      </c>
      <c r="O97" s="99">
        <v>16806</v>
      </c>
      <c r="P97" s="99">
        <v>18581</v>
      </c>
      <c r="Q97" s="99">
        <v>19287</v>
      </c>
      <c r="R97" s="99">
        <v>18098</v>
      </c>
      <c r="S97" s="99">
        <v>17159</v>
      </c>
      <c r="T97" s="99">
        <v>13682</v>
      </c>
      <c r="U97" s="99">
        <v>15894</v>
      </c>
      <c r="V97" s="99">
        <v>328906</v>
      </c>
      <c r="W97" s="103"/>
    </row>
    <row r="98" spans="1:24" ht="11.25" customHeight="1">
      <c r="A98" s="99"/>
      <c r="B98" s="99"/>
      <c r="C98" s="99" t="s">
        <v>162</v>
      </c>
      <c r="D98" s="99">
        <v>10401</v>
      </c>
      <c r="E98" s="99">
        <v>10077</v>
      </c>
      <c r="F98" s="99">
        <v>7047</v>
      </c>
      <c r="G98" s="99">
        <v>7137</v>
      </c>
      <c r="H98" s="99">
        <v>9711</v>
      </c>
      <c r="I98" s="99">
        <v>30792</v>
      </c>
      <c r="J98" s="99">
        <v>47726</v>
      </c>
      <c r="K98" s="99">
        <v>37156</v>
      </c>
      <c r="L98" s="99">
        <v>26740</v>
      </c>
      <c r="M98" s="99">
        <v>17329</v>
      </c>
      <c r="N98" s="99">
        <v>10866</v>
      </c>
      <c r="O98" s="99">
        <v>7731</v>
      </c>
      <c r="P98" s="99">
        <v>5046</v>
      </c>
      <c r="Q98" s="99">
        <v>2711</v>
      </c>
      <c r="R98" s="99">
        <v>1419</v>
      </c>
      <c r="S98" s="99">
        <v>795</v>
      </c>
      <c r="T98" s="99">
        <v>440</v>
      </c>
      <c r="U98" s="99">
        <v>388</v>
      </c>
      <c r="V98" s="99">
        <v>233512</v>
      </c>
      <c r="W98" s="103"/>
    </row>
    <row r="99" spans="1:24" ht="11.25" customHeight="1">
      <c r="A99" s="118"/>
      <c r="B99" s="99"/>
      <c r="C99" s="100" t="s">
        <v>14</v>
      </c>
      <c r="D99" s="100">
        <v>700430</v>
      </c>
      <c r="E99" s="100">
        <v>408965</v>
      </c>
      <c r="F99" s="100">
        <v>335967</v>
      </c>
      <c r="G99" s="100">
        <v>359449</v>
      </c>
      <c r="H99" s="100">
        <v>381969</v>
      </c>
      <c r="I99" s="100">
        <v>576987</v>
      </c>
      <c r="J99" s="100">
        <v>901104</v>
      </c>
      <c r="K99" s="100">
        <v>825664</v>
      </c>
      <c r="L99" s="100">
        <v>716362</v>
      </c>
      <c r="M99" s="100">
        <v>646305</v>
      </c>
      <c r="N99" s="100">
        <v>555082</v>
      </c>
      <c r="O99" s="100">
        <v>501528</v>
      </c>
      <c r="P99" s="100">
        <v>431185</v>
      </c>
      <c r="Q99" s="100">
        <v>316636</v>
      </c>
      <c r="R99" s="100">
        <v>221277</v>
      </c>
      <c r="S99" s="100">
        <v>158663</v>
      </c>
      <c r="T99" s="100">
        <v>88422</v>
      </c>
      <c r="U99" s="100">
        <v>63782</v>
      </c>
      <c r="V99" s="100">
        <v>8189777</v>
      </c>
      <c r="W99" s="103"/>
    </row>
    <row r="100" spans="1:24" ht="11.25" customHeight="1">
      <c r="B100" s="99" t="s">
        <v>21</v>
      </c>
      <c r="C100" s="99" t="s">
        <v>29</v>
      </c>
      <c r="D100" s="99">
        <v>499641</v>
      </c>
      <c r="E100" s="99">
        <v>410038</v>
      </c>
      <c r="F100" s="99">
        <v>532171</v>
      </c>
      <c r="G100" s="99">
        <v>826894</v>
      </c>
      <c r="H100" s="99">
        <v>893435</v>
      </c>
      <c r="I100" s="99">
        <v>1375689</v>
      </c>
      <c r="J100" s="99">
        <v>2153546</v>
      </c>
      <c r="K100" s="99">
        <v>2002949</v>
      </c>
      <c r="L100" s="99">
        <v>1764980</v>
      </c>
      <c r="M100" s="99">
        <v>1683413</v>
      </c>
      <c r="N100" s="99">
        <v>1474853</v>
      </c>
      <c r="O100" s="99">
        <v>1374906</v>
      </c>
      <c r="P100" s="99">
        <v>1242867</v>
      </c>
      <c r="Q100" s="99">
        <v>1003265</v>
      </c>
      <c r="R100" s="99">
        <v>731814</v>
      </c>
      <c r="S100" s="99">
        <v>545407</v>
      </c>
      <c r="T100" s="99">
        <v>320478</v>
      </c>
      <c r="U100" s="99">
        <v>278367</v>
      </c>
      <c r="V100" s="99">
        <v>19114713</v>
      </c>
      <c r="W100" s="103"/>
    </row>
    <row r="101" spans="1:24" ht="11.25" customHeight="1">
      <c r="A101" s="99"/>
      <c r="B101" s="99"/>
      <c r="C101" s="99" t="s">
        <v>30</v>
      </c>
      <c r="D101" s="99">
        <v>111352</v>
      </c>
      <c r="E101" s="99">
        <v>97208</v>
      </c>
      <c r="F101" s="99">
        <v>110230</v>
      </c>
      <c r="G101" s="99">
        <v>92102</v>
      </c>
      <c r="H101" s="99">
        <v>95146</v>
      </c>
      <c r="I101" s="99">
        <v>167360</v>
      </c>
      <c r="J101" s="99">
        <v>294672</v>
      </c>
      <c r="K101" s="99">
        <v>307665</v>
      </c>
      <c r="L101" s="99">
        <v>324585</v>
      </c>
      <c r="M101" s="99">
        <v>312846</v>
      </c>
      <c r="N101" s="99">
        <v>286231</v>
      </c>
      <c r="O101" s="99">
        <v>263492</v>
      </c>
      <c r="P101" s="99">
        <v>230966</v>
      </c>
      <c r="Q101" s="99">
        <v>169932</v>
      </c>
      <c r="R101" s="99">
        <v>114522</v>
      </c>
      <c r="S101" s="99">
        <v>76220</v>
      </c>
      <c r="T101" s="99">
        <v>39835</v>
      </c>
      <c r="U101" s="99">
        <v>27739</v>
      </c>
      <c r="V101" s="99">
        <v>3122103</v>
      </c>
      <c r="W101" s="103"/>
    </row>
    <row r="102" spans="1:24" ht="11.25" customHeight="1">
      <c r="A102" s="20"/>
      <c r="B102" s="99"/>
      <c r="C102" s="99" t="s">
        <v>31</v>
      </c>
      <c r="D102" s="99">
        <v>1636</v>
      </c>
      <c r="E102" s="99">
        <v>1927</v>
      </c>
      <c r="F102" s="99">
        <v>3705</v>
      </c>
      <c r="G102" s="99">
        <v>8569</v>
      </c>
      <c r="H102" s="99">
        <v>20516</v>
      </c>
      <c r="I102" s="99">
        <v>50379</v>
      </c>
      <c r="J102" s="99">
        <v>85079</v>
      </c>
      <c r="K102" s="99">
        <v>90539</v>
      </c>
      <c r="L102" s="99">
        <v>94309</v>
      </c>
      <c r="M102" s="99">
        <v>88923</v>
      </c>
      <c r="N102" s="99">
        <v>69543</v>
      </c>
      <c r="O102" s="99">
        <v>60730</v>
      </c>
      <c r="P102" s="99">
        <v>51132</v>
      </c>
      <c r="Q102" s="99">
        <v>34860</v>
      </c>
      <c r="R102" s="99">
        <v>20675</v>
      </c>
      <c r="S102" s="99">
        <v>12417</v>
      </c>
      <c r="T102" s="99">
        <v>5641</v>
      </c>
      <c r="U102" s="99">
        <v>2714</v>
      </c>
      <c r="V102" s="99">
        <v>703294</v>
      </c>
      <c r="W102" s="103"/>
    </row>
    <row r="103" spans="1:24" ht="11.25" customHeight="1">
      <c r="A103" s="118"/>
      <c r="B103" s="99"/>
      <c r="C103" s="100" t="s">
        <v>14</v>
      </c>
      <c r="D103" s="100">
        <v>612629</v>
      </c>
      <c r="E103" s="100">
        <v>509173</v>
      </c>
      <c r="F103" s="100">
        <v>646106</v>
      </c>
      <c r="G103" s="100">
        <v>927565</v>
      </c>
      <c r="H103" s="100">
        <v>1009097</v>
      </c>
      <c r="I103" s="100">
        <v>1593428</v>
      </c>
      <c r="J103" s="100">
        <v>2533297</v>
      </c>
      <c r="K103" s="100">
        <v>2401153</v>
      </c>
      <c r="L103" s="100">
        <v>2183874</v>
      </c>
      <c r="M103" s="100">
        <v>2085182</v>
      </c>
      <c r="N103" s="100">
        <v>1830627</v>
      </c>
      <c r="O103" s="100">
        <v>1699128</v>
      </c>
      <c r="P103" s="100">
        <v>1524965</v>
      </c>
      <c r="Q103" s="100">
        <v>1208057</v>
      </c>
      <c r="R103" s="100">
        <v>867011</v>
      </c>
      <c r="S103" s="100">
        <v>634044</v>
      </c>
      <c r="T103" s="100">
        <v>365954</v>
      </c>
      <c r="U103" s="100">
        <v>308820</v>
      </c>
      <c r="V103" s="100">
        <v>22940110</v>
      </c>
      <c r="W103" s="103"/>
    </row>
    <row r="104" spans="1:24" ht="11.25" customHeight="1">
      <c r="A104" s="20"/>
      <c r="B104" s="99" t="s">
        <v>62</v>
      </c>
      <c r="C104" s="99" t="s">
        <v>32</v>
      </c>
      <c r="D104" s="99">
        <v>726</v>
      </c>
      <c r="E104" s="99">
        <v>422</v>
      </c>
      <c r="F104" s="99">
        <v>638</v>
      </c>
      <c r="G104" s="99">
        <v>980</v>
      </c>
      <c r="H104" s="99">
        <v>788</v>
      </c>
      <c r="I104" s="99">
        <v>1214</v>
      </c>
      <c r="J104" s="99">
        <v>2210</v>
      </c>
      <c r="K104" s="99">
        <v>2810</v>
      </c>
      <c r="L104" s="99">
        <v>4498</v>
      </c>
      <c r="M104" s="99">
        <v>8314</v>
      </c>
      <c r="N104" s="99">
        <v>14068</v>
      </c>
      <c r="O104" s="99">
        <v>15826</v>
      </c>
      <c r="P104" s="99">
        <v>15403</v>
      </c>
      <c r="Q104" s="99">
        <v>11484</v>
      </c>
      <c r="R104" s="99">
        <v>7101</v>
      </c>
      <c r="S104" s="99">
        <v>4392</v>
      </c>
      <c r="T104" s="99">
        <v>1815</v>
      </c>
      <c r="U104" s="99">
        <v>809</v>
      </c>
      <c r="V104" s="99">
        <v>93498</v>
      </c>
      <c r="W104" s="103"/>
    </row>
    <row r="105" spans="1:24" ht="11.25" customHeight="1">
      <c r="B105" s="99"/>
      <c r="C105" s="99" t="s">
        <v>33</v>
      </c>
      <c r="D105" s="99">
        <v>139181</v>
      </c>
      <c r="E105" s="99">
        <v>51672</v>
      </c>
      <c r="F105" s="99">
        <v>76440</v>
      </c>
      <c r="G105" s="99">
        <v>84346</v>
      </c>
      <c r="H105" s="99">
        <v>75454</v>
      </c>
      <c r="I105" s="99">
        <v>133937</v>
      </c>
      <c r="J105" s="99">
        <v>223817</v>
      </c>
      <c r="K105" s="99">
        <v>215352</v>
      </c>
      <c r="L105" s="99">
        <v>215064</v>
      </c>
      <c r="M105" s="99">
        <v>220833</v>
      </c>
      <c r="N105" s="99">
        <v>233194</v>
      </c>
      <c r="O105" s="99">
        <v>227594</v>
      </c>
      <c r="P105" s="99">
        <v>210185</v>
      </c>
      <c r="Q105" s="99">
        <v>167132</v>
      </c>
      <c r="R105" s="99">
        <v>126613</v>
      </c>
      <c r="S105" s="99">
        <v>97760</v>
      </c>
      <c r="T105" s="99">
        <v>56963</v>
      </c>
      <c r="U105" s="99">
        <v>61592</v>
      </c>
      <c r="V105" s="99">
        <v>2617129</v>
      </c>
      <c r="W105" s="103"/>
    </row>
    <row r="106" spans="1:24" ht="11.25" customHeight="1">
      <c r="A106" s="20"/>
      <c r="B106" s="99"/>
      <c r="C106" s="99" t="s">
        <v>35</v>
      </c>
      <c r="D106" s="99">
        <v>8610</v>
      </c>
      <c r="E106" s="99">
        <v>55328</v>
      </c>
      <c r="F106" s="99">
        <v>140638</v>
      </c>
      <c r="G106" s="99">
        <v>186758</v>
      </c>
      <c r="H106" s="99">
        <v>132922</v>
      </c>
      <c r="I106" s="99">
        <v>170838</v>
      </c>
      <c r="J106" s="99">
        <v>222737</v>
      </c>
      <c r="K106" s="99">
        <v>179063</v>
      </c>
      <c r="L106" s="99">
        <v>134904</v>
      </c>
      <c r="M106" s="99">
        <v>98112</v>
      </c>
      <c r="N106" s="99">
        <v>66468</v>
      </c>
      <c r="O106" s="99">
        <v>44031</v>
      </c>
      <c r="P106" s="99">
        <v>28017</v>
      </c>
      <c r="Q106" s="99">
        <v>13751</v>
      </c>
      <c r="R106" s="99">
        <v>6480</v>
      </c>
      <c r="S106" s="99">
        <v>3652</v>
      </c>
      <c r="T106" s="99">
        <v>1491</v>
      </c>
      <c r="U106" s="99">
        <v>688</v>
      </c>
      <c r="V106" s="99">
        <v>1494488</v>
      </c>
      <c r="W106" s="103"/>
    </row>
    <row r="107" spans="1:24" ht="11.25" customHeight="1">
      <c r="A107" s="20"/>
      <c r="B107" s="99"/>
      <c r="C107" s="99" t="s">
        <v>75</v>
      </c>
      <c r="D107" s="99">
        <v>2123</v>
      </c>
      <c r="E107" s="99">
        <v>15480</v>
      </c>
      <c r="F107" s="99">
        <v>41541</v>
      </c>
      <c r="G107" s="99">
        <v>59940</v>
      </c>
      <c r="H107" s="99">
        <v>52838</v>
      </c>
      <c r="I107" s="99">
        <v>58616</v>
      </c>
      <c r="J107" s="99">
        <v>66001</v>
      </c>
      <c r="K107" s="99">
        <v>51264</v>
      </c>
      <c r="L107" s="99">
        <v>39490</v>
      </c>
      <c r="M107" s="99">
        <v>28008</v>
      </c>
      <c r="N107" s="99">
        <v>20426</v>
      </c>
      <c r="O107" s="99">
        <v>13052</v>
      </c>
      <c r="P107" s="99">
        <v>7365</v>
      </c>
      <c r="Q107" s="99">
        <v>3465</v>
      </c>
      <c r="R107" s="99">
        <v>1275</v>
      </c>
      <c r="S107" s="99">
        <v>643</v>
      </c>
      <c r="T107" s="99">
        <v>202</v>
      </c>
      <c r="U107" s="99">
        <v>106</v>
      </c>
      <c r="V107" s="99">
        <v>461835</v>
      </c>
      <c r="W107" s="103"/>
      <c r="X107" s="6"/>
    </row>
    <row r="108" spans="1:24" ht="11.25" customHeight="1">
      <c r="A108" s="99"/>
      <c r="B108" s="99"/>
      <c r="C108" s="99" t="s">
        <v>76</v>
      </c>
      <c r="D108" s="99">
        <v>159</v>
      </c>
      <c r="E108" s="99">
        <v>755</v>
      </c>
      <c r="F108" s="99">
        <v>2251</v>
      </c>
      <c r="G108" s="99">
        <v>3961</v>
      </c>
      <c r="H108" s="99">
        <v>4044</v>
      </c>
      <c r="I108" s="99">
        <v>6758</v>
      </c>
      <c r="J108" s="99">
        <v>8140</v>
      </c>
      <c r="K108" s="99">
        <v>4966</v>
      </c>
      <c r="L108" s="99">
        <v>3216</v>
      </c>
      <c r="M108" s="99">
        <v>1850</v>
      </c>
      <c r="N108" s="99">
        <v>1253</v>
      </c>
      <c r="O108" s="99">
        <v>915</v>
      </c>
      <c r="P108" s="99">
        <v>734</v>
      </c>
      <c r="Q108" s="99">
        <v>248</v>
      </c>
      <c r="R108" s="99">
        <v>114</v>
      </c>
      <c r="S108" s="99">
        <v>105</v>
      </c>
      <c r="T108" s="99">
        <v>26</v>
      </c>
      <c r="U108" s="99">
        <v>10</v>
      </c>
      <c r="V108" s="99">
        <v>39505</v>
      </c>
      <c r="W108" s="103"/>
    </row>
    <row r="109" spans="1:24" ht="11.25" customHeight="1">
      <c r="A109" s="20"/>
      <c r="B109" s="99"/>
      <c r="C109" s="99" t="s">
        <v>36</v>
      </c>
      <c r="D109" s="99">
        <v>16</v>
      </c>
      <c r="E109" s="99">
        <v>194</v>
      </c>
      <c r="F109" s="99">
        <v>55</v>
      </c>
      <c r="G109" s="99">
        <v>22</v>
      </c>
      <c r="H109" s="99">
        <v>31</v>
      </c>
      <c r="I109" s="99">
        <v>120</v>
      </c>
      <c r="J109" s="99">
        <v>428</v>
      </c>
      <c r="K109" s="99">
        <v>321</v>
      </c>
      <c r="L109" s="99">
        <v>118</v>
      </c>
      <c r="M109" s="99">
        <v>53</v>
      </c>
      <c r="N109" s="99">
        <v>41</v>
      </c>
      <c r="O109" s="99">
        <v>30</v>
      </c>
      <c r="P109" s="99">
        <v>34</v>
      </c>
      <c r="Q109" s="99">
        <v>13</v>
      </c>
      <c r="R109" s="99">
        <v>19</v>
      </c>
      <c r="S109" s="99">
        <v>3</v>
      </c>
      <c r="T109" s="99">
        <v>1</v>
      </c>
      <c r="U109" s="99">
        <v>2</v>
      </c>
      <c r="V109" s="99">
        <v>1501</v>
      </c>
      <c r="W109" s="103"/>
    </row>
    <row r="110" spans="1:24" ht="11.25" customHeight="1">
      <c r="A110" s="20"/>
      <c r="B110" s="99"/>
      <c r="C110" s="99" t="s">
        <v>37</v>
      </c>
      <c r="D110" s="99">
        <v>2874</v>
      </c>
      <c r="E110" s="99">
        <v>1817</v>
      </c>
      <c r="F110" s="99">
        <v>2487</v>
      </c>
      <c r="G110" s="99">
        <v>2219</v>
      </c>
      <c r="H110" s="99">
        <v>2040</v>
      </c>
      <c r="I110" s="99">
        <v>3139</v>
      </c>
      <c r="J110" s="99">
        <v>4839</v>
      </c>
      <c r="K110" s="99">
        <v>5385</v>
      </c>
      <c r="L110" s="99">
        <v>6163</v>
      </c>
      <c r="M110" s="99">
        <v>7052</v>
      </c>
      <c r="N110" s="99">
        <v>7357</v>
      </c>
      <c r="O110" s="99">
        <v>6836</v>
      </c>
      <c r="P110" s="99">
        <v>5651</v>
      </c>
      <c r="Q110" s="99">
        <v>4210</v>
      </c>
      <c r="R110" s="99">
        <v>2783</v>
      </c>
      <c r="S110" s="99">
        <v>2131</v>
      </c>
      <c r="T110" s="99">
        <v>994</v>
      </c>
      <c r="U110" s="99">
        <v>581</v>
      </c>
      <c r="V110" s="99">
        <v>68558</v>
      </c>
      <c r="W110" s="103"/>
    </row>
    <row r="111" spans="1:24" ht="11.25" customHeight="1">
      <c r="A111" s="99"/>
      <c r="B111" s="99"/>
      <c r="C111" s="99" t="s">
        <v>38</v>
      </c>
      <c r="D111" s="99">
        <v>3114</v>
      </c>
      <c r="E111" s="99">
        <v>9004</v>
      </c>
      <c r="F111" s="99">
        <v>9164</v>
      </c>
      <c r="G111" s="99">
        <v>9407</v>
      </c>
      <c r="H111" s="99">
        <v>11311</v>
      </c>
      <c r="I111" s="99">
        <v>14994</v>
      </c>
      <c r="J111" s="99">
        <v>19730</v>
      </c>
      <c r="K111" s="99">
        <v>16649</v>
      </c>
      <c r="L111" s="99">
        <v>18132</v>
      </c>
      <c r="M111" s="99">
        <v>22705</v>
      </c>
      <c r="N111" s="99">
        <v>24187</v>
      </c>
      <c r="O111" s="99">
        <v>27806</v>
      </c>
      <c r="P111" s="99">
        <v>29511</v>
      </c>
      <c r="Q111" s="99">
        <v>25690</v>
      </c>
      <c r="R111" s="99">
        <v>20361</v>
      </c>
      <c r="S111" s="99">
        <v>15693</v>
      </c>
      <c r="T111" s="99">
        <v>8575</v>
      </c>
      <c r="U111" s="99">
        <v>4746</v>
      </c>
      <c r="V111" s="99">
        <v>290779</v>
      </c>
      <c r="W111" s="103"/>
    </row>
    <row r="112" spans="1:24" ht="11.25" customHeight="1">
      <c r="A112" s="20"/>
      <c r="B112" s="99"/>
      <c r="C112" s="99" t="s">
        <v>39</v>
      </c>
      <c r="D112" s="99">
        <v>11883</v>
      </c>
      <c r="E112" s="99">
        <v>4817</v>
      </c>
      <c r="F112" s="99">
        <v>2761</v>
      </c>
      <c r="G112" s="99">
        <v>3388</v>
      </c>
      <c r="H112" s="99">
        <v>3577</v>
      </c>
      <c r="I112" s="99">
        <v>5038</v>
      </c>
      <c r="J112" s="99">
        <v>7288</v>
      </c>
      <c r="K112" s="99">
        <v>6996</v>
      </c>
      <c r="L112" s="99">
        <v>6837</v>
      </c>
      <c r="M112" s="99">
        <v>6929</v>
      </c>
      <c r="N112" s="99">
        <v>6679</v>
      </c>
      <c r="O112" s="99">
        <v>7252</v>
      </c>
      <c r="P112" s="99">
        <v>7462</v>
      </c>
      <c r="Q112" s="99">
        <v>6387</v>
      </c>
      <c r="R112" s="99">
        <v>4808</v>
      </c>
      <c r="S112" s="99">
        <v>4011</v>
      </c>
      <c r="T112" s="99">
        <v>2362</v>
      </c>
      <c r="U112" s="99">
        <v>1754</v>
      </c>
      <c r="V112" s="99">
        <v>100229</v>
      </c>
      <c r="W112" s="103"/>
    </row>
    <row r="113" spans="1:23" ht="11.25" customHeight="1">
      <c r="A113" s="20"/>
      <c r="B113" s="99"/>
      <c r="C113" s="99" t="s">
        <v>40</v>
      </c>
      <c r="D113" s="99">
        <v>131</v>
      </c>
      <c r="E113" s="99">
        <v>678</v>
      </c>
      <c r="F113" s="99">
        <v>1541</v>
      </c>
      <c r="G113" s="99">
        <v>1995</v>
      </c>
      <c r="H113" s="99">
        <v>1895</v>
      </c>
      <c r="I113" s="99">
        <v>3175</v>
      </c>
      <c r="J113" s="99">
        <v>5894</v>
      </c>
      <c r="K113" s="99">
        <v>6698</v>
      </c>
      <c r="L113" s="99">
        <v>6662</v>
      </c>
      <c r="M113" s="99">
        <v>6249</v>
      </c>
      <c r="N113" s="99">
        <v>4502</v>
      </c>
      <c r="O113" s="99">
        <v>4401</v>
      </c>
      <c r="P113" s="99">
        <v>3456</v>
      </c>
      <c r="Q113" s="99">
        <v>2138</v>
      </c>
      <c r="R113" s="99">
        <v>1353</v>
      </c>
      <c r="S113" s="99">
        <v>962</v>
      </c>
      <c r="T113" s="99">
        <v>343</v>
      </c>
      <c r="U113" s="99">
        <v>192</v>
      </c>
      <c r="V113" s="99">
        <v>52265</v>
      </c>
      <c r="W113" s="103"/>
    </row>
    <row r="114" spans="1:23" ht="11.25" customHeight="1">
      <c r="A114" s="99"/>
      <c r="B114" s="99"/>
      <c r="C114" s="99" t="s">
        <v>41</v>
      </c>
      <c r="D114" s="99">
        <v>10503</v>
      </c>
      <c r="E114" s="99">
        <v>10403</v>
      </c>
      <c r="F114" s="99">
        <v>14222</v>
      </c>
      <c r="G114" s="99">
        <v>16289</v>
      </c>
      <c r="H114" s="99">
        <v>13576</v>
      </c>
      <c r="I114" s="99">
        <v>18777</v>
      </c>
      <c r="J114" s="99">
        <v>28975</v>
      </c>
      <c r="K114" s="99">
        <v>31524</v>
      </c>
      <c r="L114" s="99">
        <v>37595</v>
      </c>
      <c r="M114" s="99">
        <v>41060</v>
      </c>
      <c r="N114" s="99">
        <v>40206</v>
      </c>
      <c r="O114" s="99">
        <v>42362</v>
      </c>
      <c r="P114" s="99">
        <v>42786</v>
      </c>
      <c r="Q114" s="99">
        <v>36867</v>
      </c>
      <c r="R114" s="99">
        <v>28343</v>
      </c>
      <c r="S114" s="99">
        <v>21055</v>
      </c>
      <c r="T114" s="99">
        <v>12864</v>
      </c>
      <c r="U114" s="99">
        <v>9459</v>
      </c>
      <c r="V114" s="99">
        <v>456866</v>
      </c>
      <c r="W114" s="103"/>
    </row>
    <row r="115" spans="1:23" ht="11.25" customHeight="1">
      <c r="A115" s="20"/>
      <c r="B115" s="99"/>
      <c r="C115" s="99" t="s">
        <v>42</v>
      </c>
      <c r="D115" s="99">
        <v>257</v>
      </c>
      <c r="E115" s="99">
        <v>278</v>
      </c>
      <c r="F115" s="99">
        <v>616</v>
      </c>
      <c r="G115" s="99">
        <v>3484</v>
      </c>
      <c r="H115" s="99">
        <v>6235</v>
      </c>
      <c r="I115" s="99">
        <v>10749</v>
      </c>
      <c r="J115" s="99">
        <v>15978</v>
      </c>
      <c r="K115" s="99">
        <v>16221</v>
      </c>
      <c r="L115" s="99">
        <v>19338</v>
      </c>
      <c r="M115" s="99">
        <v>20123</v>
      </c>
      <c r="N115" s="99">
        <v>19636</v>
      </c>
      <c r="O115" s="99">
        <v>20536</v>
      </c>
      <c r="P115" s="99">
        <v>19581</v>
      </c>
      <c r="Q115" s="99">
        <v>14779</v>
      </c>
      <c r="R115" s="99">
        <v>9537</v>
      </c>
      <c r="S115" s="99">
        <v>5393</v>
      </c>
      <c r="T115" s="99">
        <v>1967</v>
      </c>
      <c r="U115" s="99">
        <v>806</v>
      </c>
      <c r="V115" s="99">
        <v>185514</v>
      </c>
      <c r="W115" s="103"/>
    </row>
    <row r="116" spans="1:23" ht="11.25" customHeight="1">
      <c r="A116" s="20"/>
      <c r="B116" s="99"/>
      <c r="C116" s="99" t="s">
        <v>43</v>
      </c>
      <c r="D116" s="99">
        <v>2045</v>
      </c>
      <c r="E116" s="99">
        <v>315</v>
      </c>
      <c r="F116" s="99">
        <v>131</v>
      </c>
      <c r="G116" s="99">
        <v>83</v>
      </c>
      <c r="H116" s="99">
        <v>342</v>
      </c>
      <c r="I116" s="99">
        <v>656</v>
      </c>
      <c r="J116" s="99">
        <v>777</v>
      </c>
      <c r="K116" s="99">
        <v>912</v>
      </c>
      <c r="L116" s="99">
        <v>1141</v>
      </c>
      <c r="M116" s="99">
        <v>1199</v>
      </c>
      <c r="N116" s="99">
        <v>1202</v>
      </c>
      <c r="O116" s="99">
        <v>1547</v>
      </c>
      <c r="P116" s="99">
        <v>1590</v>
      </c>
      <c r="Q116" s="99">
        <v>1675</v>
      </c>
      <c r="R116" s="99">
        <v>1349</v>
      </c>
      <c r="S116" s="99">
        <v>1220</v>
      </c>
      <c r="T116" s="99">
        <v>1065</v>
      </c>
      <c r="U116" s="99">
        <v>628</v>
      </c>
      <c r="V116" s="99">
        <v>17877</v>
      </c>
      <c r="W116" s="103"/>
    </row>
    <row r="117" spans="1:23" ht="11.25" customHeight="1">
      <c r="A117" s="99"/>
      <c r="B117" s="99"/>
      <c r="C117" s="99" t="s">
        <v>44</v>
      </c>
      <c r="D117" s="99">
        <v>3747</v>
      </c>
      <c r="E117" s="99">
        <v>5</v>
      </c>
      <c r="F117" s="99">
        <v>64</v>
      </c>
      <c r="G117" s="99">
        <v>849</v>
      </c>
      <c r="H117" s="99">
        <v>2364</v>
      </c>
      <c r="I117" s="99">
        <v>7734</v>
      </c>
      <c r="J117" s="99">
        <v>18071</v>
      </c>
      <c r="K117" s="99">
        <v>15013</v>
      </c>
      <c r="L117" s="99">
        <v>7141</v>
      </c>
      <c r="M117" s="99">
        <v>3497</v>
      </c>
      <c r="N117" s="99">
        <v>1981</v>
      </c>
      <c r="O117" s="99">
        <v>1173</v>
      </c>
      <c r="P117" s="99">
        <v>743</v>
      </c>
      <c r="Q117" s="99">
        <v>476</v>
      </c>
      <c r="R117" s="99">
        <v>219</v>
      </c>
      <c r="S117" s="99">
        <v>141</v>
      </c>
      <c r="T117" s="99">
        <v>52</v>
      </c>
      <c r="U117" s="99">
        <v>10</v>
      </c>
      <c r="V117" s="99">
        <v>63280</v>
      </c>
      <c r="W117" s="103"/>
    </row>
    <row r="118" spans="1:23" ht="11.25" customHeight="1">
      <c r="A118" s="20"/>
      <c r="B118" s="99"/>
      <c r="C118" s="99" t="s">
        <v>45</v>
      </c>
      <c r="D118" s="99">
        <v>40</v>
      </c>
      <c r="E118" s="99"/>
      <c r="F118" s="99">
        <v>7</v>
      </c>
      <c r="G118" s="99">
        <v>317</v>
      </c>
      <c r="H118" s="99">
        <v>2799</v>
      </c>
      <c r="I118" s="99">
        <v>15289</v>
      </c>
      <c r="J118" s="99">
        <v>41321</v>
      </c>
      <c r="K118" s="99">
        <v>31918</v>
      </c>
      <c r="L118" s="99">
        <v>8263</v>
      </c>
      <c r="M118" s="99">
        <v>576</v>
      </c>
      <c r="N118" s="99">
        <v>49</v>
      </c>
      <c r="O118" s="99">
        <v>4</v>
      </c>
      <c r="P118" s="99">
        <v>1</v>
      </c>
      <c r="Q118" s="99"/>
      <c r="R118" s="99">
        <v>1</v>
      </c>
      <c r="S118" s="99"/>
      <c r="T118" s="99"/>
      <c r="U118" s="99"/>
      <c r="V118" s="99">
        <v>100585</v>
      </c>
      <c r="W118" s="103"/>
    </row>
    <row r="119" spans="1:23" ht="11.25" customHeight="1">
      <c r="A119" s="20"/>
      <c r="B119" s="99"/>
      <c r="C119" s="99" t="s">
        <v>46</v>
      </c>
      <c r="D119" s="99">
        <v>298</v>
      </c>
      <c r="E119" s="99">
        <v>476</v>
      </c>
      <c r="F119" s="99">
        <v>397</v>
      </c>
      <c r="G119" s="99">
        <v>215</v>
      </c>
      <c r="H119" s="99">
        <v>262</v>
      </c>
      <c r="I119" s="99">
        <v>398</v>
      </c>
      <c r="J119" s="99">
        <v>812</v>
      </c>
      <c r="K119" s="99">
        <v>1001</v>
      </c>
      <c r="L119" s="99">
        <v>1204</v>
      </c>
      <c r="M119" s="99">
        <v>1603</v>
      </c>
      <c r="N119" s="99">
        <v>2160</v>
      </c>
      <c r="O119" s="99">
        <v>2298</v>
      </c>
      <c r="P119" s="99">
        <v>2105</v>
      </c>
      <c r="Q119" s="99">
        <v>1574</v>
      </c>
      <c r="R119" s="99">
        <v>1381</v>
      </c>
      <c r="S119" s="99">
        <v>954</v>
      </c>
      <c r="T119" s="99">
        <v>501</v>
      </c>
      <c r="U119" s="99">
        <v>321</v>
      </c>
      <c r="V119" s="99">
        <v>17960</v>
      </c>
      <c r="W119" s="103"/>
    </row>
    <row r="120" spans="1:23" ht="11.25" customHeight="1">
      <c r="A120" s="99"/>
      <c r="B120" s="99"/>
      <c r="C120" s="99" t="s">
        <v>255</v>
      </c>
      <c r="D120" s="99">
        <v>68533</v>
      </c>
      <c r="E120" s="99">
        <v>56187</v>
      </c>
      <c r="F120" s="99">
        <v>11429</v>
      </c>
      <c r="G120" s="99">
        <v>4331</v>
      </c>
      <c r="H120" s="99">
        <v>2166</v>
      </c>
      <c r="I120" s="99">
        <v>2634</v>
      </c>
      <c r="J120" s="99">
        <v>3500</v>
      </c>
      <c r="K120" s="99">
        <v>3474</v>
      </c>
      <c r="L120" s="99">
        <v>3570</v>
      </c>
      <c r="M120" s="99">
        <v>2485</v>
      </c>
      <c r="N120" s="99">
        <v>2227</v>
      </c>
      <c r="O120" s="99">
        <v>3402</v>
      </c>
      <c r="P120" s="99">
        <v>2813</v>
      </c>
      <c r="Q120" s="99">
        <v>3756</v>
      </c>
      <c r="R120" s="99">
        <v>2906</v>
      </c>
      <c r="S120" s="99">
        <v>3477</v>
      </c>
      <c r="T120" s="99">
        <v>2265</v>
      </c>
      <c r="U120" s="99">
        <v>4420</v>
      </c>
      <c r="V120" s="99">
        <v>183575</v>
      </c>
      <c r="W120" s="103"/>
    </row>
    <row r="121" spans="1:23" ht="11.25" customHeight="1">
      <c r="A121" s="113"/>
      <c r="B121" s="99"/>
      <c r="C121" s="99" t="s">
        <v>34</v>
      </c>
      <c r="D121" s="99">
        <v>2958</v>
      </c>
      <c r="E121" s="99">
        <v>835</v>
      </c>
      <c r="F121" s="99">
        <v>949</v>
      </c>
      <c r="G121" s="99">
        <v>1022</v>
      </c>
      <c r="H121" s="99">
        <v>596</v>
      </c>
      <c r="I121" s="99">
        <v>1047</v>
      </c>
      <c r="J121" s="99">
        <v>1430</v>
      </c>
      <c r="K121" s="99">
        <v>1310</v>
      </c>
      <c r="L121" s="99">
        <v>1713</v>
      </c>
      <c r="M121" s="99">
        <v>2020</v>
      </c>
      <c r="N121" s="99">
        <v>1678</v>
      </c>
      <c r="O121" s="99">
        <v>2634</v>
      </c>
      <c r="P121" s="99">
        <v>2191</v>
      </c>
      <c r="Q121" s="99">
        <v>2107</v>
      </c>
      <c r="R121" s="99">
        <v>2027</v>
      </c>
      <c r="S121" s="99">
        <v>1721</v>
      </c>
      <c r="T121" s="99">
        <v>1284</v>
      </c>
      <c r="U121" s="99">
        <v>1139</v>
      </c>
      <c r="V121" s="99">
        <v>28661</v>
      </c>
      <c r="W121" s="103"/>
    </row>
    <row r="122" spans="1:23" ht="11.25" customHeight="1">
      <c r="A122" s="118"/>
      <c r="B122" s="99"/>
      <c r="C122" s="100" t="s">
        <v>14</v>
      </c>
      <c r="D122" s="100">
        <v>257198</v>
      </c>
      <c r="E122" s="100">
        <v>208666</v>
      </c>
      <c r="F122" s="100">
        <v>305331</v>
      </c>
      <c r="G122" s="100">
        <v>379606</v>
      </c>
      <c r="H122" s="100">
        <v>313240</v>
      </c>
      <c r="I122" s="100">
        <v>455113</v>
      </c>
      <c r="J122" s="100">
        <v>671948</v>
      </c>
      <c r="K122" s="100">
        <v>590877</v>
      </c>
      <c r="L122" s="100">
        <v>515049</v>
      </c>
      <c r="M122" s="100">
        <v>472668</v>
      </c>
      <c r="N122" s="100">
        <v>447314</v>
      </c>
      <c r="O122" s="100">
        <v>421699</v>
      </c>
      <c r="P122" s="100">
        <v>379628</v>
      </c>
      <c r="Q122" s="100">
        <v>295752</v>
      </c>
      <c r="R122" s="100">
        <v>216670</v>
      </c>
      <c r="S122" s="100">
        <v>163313</v>
      </c>
      <c r="T122" s="100">
        <v>92770</v>
      </c>
      <c r="U122" s="100">
        <v>87263</v>
      </c>
      <c r="V122" s="100">
        <v>6274105</v>
      </c>
      <c r="W122" s="103"/>
    </row>
    <row r="123" spans="1:23" ht="11.25" customHeight="1">
      <c r="A123" s="20"/>
      <c r="B123" s="99" t="s">
        <v>100</v>
      </c>
      <c r="C123" s="99" t="s">
        <v>47</v>
      </c>
      <c r="D123" s="99">
        <v>113</v>
      </c>
      <c r="E123" s="99">
        <v>59</v>
      </c>
      <c r="F123" s="99">
        <v>68</v>
      </c>
      <c r="G123" s="99">
        <v>144</v>
      </c>
      <c r="H123" s="99">
        <v>142</v>
      </c>
      <c r="I123" s="99">
        <v>299</v>
      </c>
      <c r="J123" s="99">
        <v>763</v>
      </c>
      <c r="K123" s="99">
        <v>962</v>
      </c>
      <c r="L123" s="99">
        <v>1148</v>
      </c>
      <c r="M123" s="99">
        <v>1449</v>
      </c>
      <c r="N123" s="99">
        <v>1575</v>
      </c>
      <c r="O123" s="99">
        <v>1428</v>
      </c>
      <c r="P123" s="99">
        <v>1382</v>
      </c>
      <c r="Q123" s="99">
        <v>1087</v>
      </c>
      <c r="R123" s="99">
        <v>847</v>
      </c>
      <c r="S123" s="99">
        <v>532</v>
      </c>
      <c r="T123" s="99">
        <v>287</v>
      </c>
      <c r="U123" s="99">
        <v>134</v>
      </c>
      <c r="V123" s="99">
        <v>12419</v>
      </c>
      <c r="W123" s="103"/>
    </row>
    <row r="124" spans="1:23" ht="11.25" customHeight="1">
      <c r="A124" s="20"/>
      <c r="B124" s="99"/>
      <c r="C124" s="99" t="s">
        <v>38</v>
      </c>
      <c r="D124" s="99">
        <v>125</v>
      </c>
      <c r="E124" s="99">
        <v>158</v>
      </c>
      <c r="F124" s="99">
        <v>194</v>
      </c>
      <c r="G124" s="99">
        <v>343</v>
      </c>
      <c r="H124" s="99">
        <v>1312</v>
      </c>
      <c r="I124" s="99">
        <v>2210</v>
      </c>
      <c r="J124" s="99">
        <v>2911</v>
      </c>
      <c r="K124" s="99">
        <v>2297</v>
      </c>
      <c r="L124" s="99">
        <v>1721</v>
      </c>
      <c r="M124" s="99">
        <v>2056</v>
      </c>
      <c r="N124" s="99">
        <v>2713</v>
      </c>
      <c r="O124" s="99">
        <v>3395</v>
      </c>
      <c r="P124" s="99">
        <v>3981</v>
      </c>
      <c r="Q124" s="99">
        <v>3358</v>
      </c>
      <c r="R124" s="99">
        <v>3002</v>
      </c>
      <c r="S124" s="99">
        <v>2539</v>
      </c>
      <c r="T124" s="99">
        <v>1518</v>
      </c>
      <c r="U124" s="99">
        <v>786</v>
      </c>
      <c r="V124" s="99">
        <v>34619</v>
      </c>
      <c r="W124" s="103"/>
    </row>
    <row r="125" spans="1:23" ht="11.25" customHeight="1">
      <c r="B125" s="99"/>
      <c r="C125" s="99" t="s">
        <v>39</v>
      </c>
      <c r="D125" s="99">
        <v>1401</v>
      </c>
      <c r="E125" s="99">
        <v>759</v>
      </c>
      <c r="F125" s="99">
        <v>348</v>
      </c>
      <c r="G125" s="99">
        <v>1720</v>
      </c>
      <c r="H125" s="99">
        <v>1924</v>
      </c>
      <c r="I125" s="99">
        <v>2083</v>
      </c>
      <c r="J125" s="99">
        <v>2283</v>
      </c>
      <c r="K125" s="99">
        <v>1640</v>
      </c>
      <c r="L125" s="99">
        <v>1188</v>
      </c>
      <c r="M125" s="99">
        <v>927</v>
      </c>
      <c r="N125" s="99">
        <v>743</v>
      </c>
      <c r="O125" s="99">
        <v>603</v>
      </c>
      <c r="P125" s="99">
        <v>482</v>
      </c>
      <c r="Q125" s="99">
        <v>254</v>
      </c>
      <c r="R125" s="99">
        <v>149</v>
      </c>
      <c r="S125" s="99">
        <v>89</v>
      </c>
      <c r="T125" s="99">
        <v>37</v>
      </c>
      <c r="U125" s="99">
        <v>17</v>
      </c>
      <c r="V125" s="99">
        <v>16647</v>
      </c>
      <c r="W125" s="103"/>
    </row>
    <row r="126" spans="1:23" ht="11.25" customHeight="1">
      <c r="A126" s="99"/>
      <c r="B126" s="99"/>
      <c r="C126" s="99" t="s">
        <v>48</v>
      </c>
      <c r="D126" s="99">
        <v>32</v>
      </c>
      <c r="E126" s="99">
        <v>41</v>
      </c>
      <c r="F126" s="99">
        <v>69</v>
      </c>
      <c r="G126" s="99">
        <v>416</v>
      </c>
      <c r="H126" s="99">
        <v>560</v>
      </c>
      <c r="I126" s="99">
        <v>635</v>
      </c>
      <c r="J126" s="99">
        <v>884</v>
      </c>
      <c r="K126" s="99">
        <v>913</v>
      </c>
      <c r="L126" s="99">
        <v>842</v>
      </c>
      <c r="M126" s="99">
        <v>843</v>
      </c>
      <c r="N126" s="99">
        <v>618</v>
      </c>
      <c r="O126" s="99">
        <v>634</v>
      </c>
      <c r="P126" s="99">
        <v>528</v>
      </c>
      <c r="Q126" s="99">
        <v>403</v>
      </c>
      <c r="R126" s="99">
        <v>211</v>
      </c>
      <c r="S126" s="99">
        <v>135</v>
      </c>
      <c r="T126" s="99">
        <v>42</v>
      </c>
      <c r="U126" s="99">
        <v>13</v>
      </c>
      <c r="V126" s="99">
        <v>7819</v>
      </c>
      <c r="W126" s="103"/>
    </row>
    <row r="127" spans="1:23" ht="11.25" customHeight="1">
      <c r="A127" s="20"/>
      <c r="B127" s="99"/>
      <c r="C127" s="99" t="s">
        <v>49</v>
      </c>
      <c r="D127" s="99">
        <v>559</v>
      </c>
      <c r="E127" s="99">
        <v>439</v>
      </c>
      <c r="F127" s="99">
        <v>230</v>
      </c>
      <c r="G127" s="99">
        <v>397</v>
      </c>
      <c r="H127" s="99">
        <v>405</v>
      </c>
      <c r="I127" s="99">
        <v>468</v>
      </c>
      <c r="J127" s="99">
        <v>578</v>
      </c>
      <c r="K127" s="99">
        <v>762</v>
      </c>
      <c r="L127" s="99">
        <v>949</v>
      </c>
      <c r="M127" s="99">
        <v>881</v>
      </c>
      <c r="N127" s="99">
        <v>765</v>
      </c>
      <c r="O127" s="99">
        <v>638</v>
      </c>
      <c r="P127" s="99">
        <v>501</v>
      </c>
      <c r="Q127" s="99">
        <v>379</v>
      </c>
      <c r="R127" s="99">
        <v>209</v>
      </c>
      <c r="S127" s="99">
        <v>197</v>
      </c>
      <c r="T127" s="99">
        <v>82</v>
      </c>
      <c r="U127" s="99">
        <v>123</v>
      </c>
      <c r="V127" s="99">
        <v>8562</v>
      </c>
      <c r="W127" s="103"/>
    </row>
    <row r="128" spans="1:23" ht="11.25" customHeight="1">
      <c r="A128" s="20"/>
      <c r="B128" s="99"/>
      <c r="C128" s="99" t="s">
        <v>50</v>
      </c>
      <c r="D128" s="99">
        <v>500</v>
      </c>
      <c r="E128" s="99">
        <v>770</v>
      </c>
      <c r="F128" s="99">
        <v>1334</v>
      </c>
      <c r="G128" s="99">
        <v>1612</v>
      </c>
      <c r="H128" s="99">
        <v>1720</v>
      </c>
      <c r="I128" s="99">
        <v>2692</v>
      </c>
      <c r="J128" s="99">
        <v>4771</v>
      </c>
      <c r="K128" s="99">
        <v>5475</v>
      </c>
      <c r="L128" s="99">
        <v>5655</v>
      </c>
      <c r="M128" s="99">
        <v>5239</v>
      </c>
      <c r="N128" s="99">
        <v>4963</v>
      </c>
      <c r="O128" s="99">
        <v>5122</v>
      </c>
      <c r="P128" s="99">
        <v>4420</v>
      </c>
      <c r="Q128" s="99">
        <v>3532</v>
      </c>
      <c r="R128" s="99">
        <v>2350</v>
      </c>
      <c r="S128" s="99">
        <v>1773</v>
      </c>
      <c r="T128" s="99">
        <v>856</v>
      </c>
      <c r="U128" s="99">
        <v>705</v>
      </c>
      <c r="V128" s="99">
        <v>53489</v>
      </c>
      <c r="W128" s="103"/>
    </row>
    <row r="129" spans="1:23" ht="11.25" customHeight="1">
      <c r="A129" s="99"/>
      <c r="B129" s="99"/>
      <c r="C129" s="99" t="s">
        <v>51</v>
      </c>
      <c r="D129" s="99">
        <v>45</v>
      </c>
      <c r="E129" s="99">
        <v>13</v>
      </c>
      <c r="F129" s="99">
        <v>26</v>
      </c>
      <c r="G129" s="99">
        <v>88</v>
      </c>
      <c r="H129" s="99">
        <v>100</v>
      </c>
      <c r="I129" s="99">
        <v>185</v>
      </c>
      <c r="J129" s="99">
        <v>428</v>
      </c>
      <c r="K129" s="99">
        <v>659</v>
      </c>
      <c r="L129" s="99">
        <v>836</v>
      </c>
      <c r="M129" s="99">
        <v>961</v>
      </c>
      <c r="N129" s="99">
        <v>850</v>
      </c>
      <c r="O129" s="99">
        <v>946</v>
      </c>
      <c r="P129" s="99">
        <v>799</v>
      </c>
      <c r="Q129" s="99">
        <v>639</v>
      </c>
      <c r="R129" s="99">
        <v>436</v>
      </c>
      <c r="S129" s="99">
        <v>287</v>
      </c>
      <c r="T129" s="99">
        <v>177</v>
      </c>
      <c r="U129" s="99">
        <v>116</v>
      </c>
      <c r="V129" s="99">
        <v>7591</v>
      </c>
      <c r="W129" s="103"/>
    </row>
    <row r="130" spans="1:23" ht="11.25" customHeight="1">
      <c r="A130" s="20"/>
      <c r="B130" s="99"/>
      <c r="C130" s="99" t="s">
        <v>174</v>
      </c>
      <c r="D130" s="99">
        <v>67</v>
      </c>
      <c r="E130" s="99">
        <v>7</v>
      </c>
      <c r="F130" s="99">
        <v>15</v>
      </c>
      <c r="G130" s="99">
        <v>21</v>
      </c>
      <c r="H130" s="99">
        <v>31</v>
      </c>
      <c r="I130" s="99">
        <v>28</v>
      </c>
      <c r="J130" s="99">
        <v>52</v>
      </c>
      <c r="K130" s="99">
        <v>73</v>
      </c>
      <c r="L130" s="99">
        <v>94</v>
      </c>
      <c r="M130" s="99">
        <v>80</v>
      </c>
      <c r="N130" s="99">
        <v>77</v>
      </c>
      <c r="O130" s="99">
        <v>157</v>
      </c>
      <c r="P130" s="99">
        <v>145</v>
      </c>
      <c r="Q130" s="99">
        <v>137</v>
      </c>
      <c r="R130" s="99">
        <v>138</v>
      </c>
      <c r="S130" s="99">
        <v>78</v>
      </c>
      <c r="T130" s="99">
        <v>52</v>
      </c>
      <c r="U130" s="99">
        <v>35</v>
      </c>
      <c r="V130" s="99">
        <v>1287</v>
      </c>
      <c r="W130" s="103"/>
    </row>
    <row r="131" spans="1:23" ht="11.25" customHeight="1">
      <c r="A131" s="20"/>
      <c r="B131" s="99"/>
      <c r="C131" s="99" t="s">
        <v>52</v>
      </c>
      <c r="D131" s="99">
        <v>459</v>
      </c>
      <c r="E131" s="99">
        <v>370</v>
      </c>
      <c r="F131" s="99">
        <v>407</v>
      </c>
      <c r="G131" s="99">
        <v>741</v>
      </c>
      <c r="H131" s="99">
        <v>1125</v>
      </c>
      <c r="I131" s="99">
        <v>1872</v>
      </c>
      <c r="J131" s="99">
        <v>3490</v>
      </c>
      <c r="K131" s="99">
        <v>3404</v>
      </c>
      <c r="L131" s="99">
        <v>3348</v>
      </c>
      <c r="M131" s="99">
        <v>2648</v>
      </c>
      <c r="N131" s="99">
        <v>2315</v>
      </c>
      <c r="O131" s="99">
        <v>2107</v>
      </c>
      <c r="P131" s="99">
        <v>1780</v>
      </c>
      <c r="Q131" s="99">
        <v>1272</v>
      </c>
      <c r="R131" s="99">
        <v>770</v>
      </c>
      <c r="S131" s="99">
        <v>481</v>
      </c>
      <c r="T131" s="99">
        <v>246</v>
      </c>
      <c r="U131" s="99">
        <v>141</v>
      </c>
      <c r="V131" s="99">
        <v>26976</v>
      </c>
      <c r="W131" s="103"/>
    </row>
    <row r="132" spans="1:23" ht="11.25" customHeight="1">
      <c r="A132" s="99"/>
      <c r="B132" s="99"/>
      <c r="C132" s="99" t="s">
        <v>53</v>
      </c>
      <c r="D132" s="99">
        <v>12</v>
      </c>
      <c r="E132" s="99">
        <v>4</v>
      </c>
      <c r="F132" s="99">
        <v>33</v>
      </c>
      <c r="G132" s="99">
        <v>104</v>
      </c>
      <c r="H132" s="99">
        <v>108</v>
      </c>
      <c r="I132" s="99">
        <v>138</v>
      </c>
      <c r="J132" s="99">
        <v>279</v>
      </c>
      <c r="K132" s="99">
        <v>279</v>
      </c>
      <c r="L132" s="99">
        <v>265</v>
      </c>
      <c r="M132" s="99">
        <v>238</v>
      </c>
      <c r="N132" s="99">
        <v>195</v>
      </c>
      <c r="O132" s="99">
        <v>147</v>
      </c>
      <c r="P132" s="99">
        <v>149</v>
      </c>
      <c r="Q132" s="99">
        <v>107</v>
      </c>
      <c r="R132" s="99">
        <v>54</v>
      </c>
      <c r="S132" s="99">
        <v>25</v>
      </c>
      <c r="T132" s="99">
        <v>11</v>
      </c>
      <c r="U132" s="99">
        <v>7</v>
      </c>
      <c r="V132" s="99">
        <v>2155</v>
      </c>
      <c r="W132" s="103"/>
    </row>
    <row r="133" spans="1:23" ht="11.25" customHeight="1">
      <c r="A133" s="20"/>
      <c r="B133" s="99"/>
      <c r="C133" s="99" t="s">
        <v>54</v>
      </c>
      <c r="D133" s="99">
        <v>95</v>
      </c>
      <c r="E133" s="99">
        <v>41</v>
      </c>
      <c r="F133" s="99">
        <v>10</v>
      </c>
      <c r="G133" s="99">
        <v>68</v>
      </c>
      <c r="H133" s="99">
        <v>99</v>
      </c>
      <c r="I133" s="99">
        <v>195</v>
      </c>
      <c r="J133" s="99">
        <v>333</v>
      </c>
      <c r="K133" s="99">
        <v>417</v>
      </c>
      <c r="L133" s="99">
        <v>455</v>
      </c>
      <c r="M133" s="99">
        <v>498</v>
      </c>
      <c r="N133" s="99">
        <v>436</v>
      </c>
      <c r="O133" s="99">
        <v>420</v>
      </c>
      <c r="P133" s="99">
        <v>350</v>
      </c>
      <c r="Q133" s="99">
        <v>244</v>
      </c>
      <c r="R133" s="99">
        <v>165</v>
      </c>
      <c r="S133" s="99">
        <v>133</v>
      </c>
      <c r="T133" s="99">
        <v>55</v>
      </c>
      <c r="U133" s="99">
        <v>35</v>
      </c>
      <c r="V133" s="99">
        <v>4049</v>
      </c>
      <c r="W133" s="103"/>
    </row>
    <row r="134" spans="1:23" ht="11.25" customHeight="1">
      <c r="A134" s="20"/>
      <c r="B134" s="99"/>
      <c r="C134" s="99" t="s">
        <v>55</v>
      </c>
      <c r="D134" s="99"/>
      <c r="E134" s="99">
        <v>2</v>
      </c>
      <c r="F134" s="99">
        <v>16</v>
      </c>
      <c r="G134" s="99">
        <v>138</v>
      </c>
      <c r="H134" s="99">
        <v>156</v>
      </c>
      <c r="I134" s="99">
        <v>180</v>
      </c>
      <c r="J134" s="99">
        <v>227</v>
      </c>
      <c r="K134" s="99">
        <v>305</v>
      </c>
      <c r="L134" s="99">
        <v>398</v>
      </c>
      <c r="M134" s="99">
        <v>454</v>
      </c>
      <c r="N134" s="99">
        <v>265</v>
      </c>
      <c r="O134" s="99">
        <v>190</v>
      </c>
      <c r="P134" s="99">
        <v>158</v>
      </c>
      <c r="Q134" s="99">
        <v>176</v>
      </c>
      <c r="R134" s="99">
        <v>83</v>
      </c>
      <c r="S134" s="99">
        <v>48</v>
      </c>
      <c r="T134" s="99">
        <v>41</v>
      </c>
      <c r="U134" s="99">
        <v>20</v>
      </c>
      <c r="V134" s="99">
        <v>2857</v>
      </c>
      <c r="W134" s="103"/>
    </row>
    <row r="135" spans="1:23" ht="11.25" customHeight="1">
      <c r="A135" s="99"/>
      <c r="B135" s="99"/>
      <c r="C135" s="99" t="s">
        <v>229</v>
      </c>
      <c r="D135" s="99">
        <v>16</v>
      </c>
      <c r="E135" s="99">
        <v>14</v>
      </c>
      <c r="F135" s="99">
        <v>81</v>
      </c>
      <c r="G135" s="99">
        <v>219</v>
      </c>
      <c r="H135" s="99">
        <v>353</v>
      </c>
      <c r="I135" s="99">
        <v>927</v>
      </c>
      <c r="J135" s="99">
        <v>2312</v>
      </c>
      <c r="K135" s="99">
        <v>3062</v>
      </c>
      <c r="L135" s="99">
        <v>3452</v>
      </c>
      <c r="M135" s="99">
        <v>3180</v>
      </c>
      <c r="N135" s="99">
        <v>1546</v>
      </c>
      <c r="O135" s="99">
        <v>858</v>
      </c>
      <c r="P135" s="99">
        <v>672</v>
      </c>
      <c r="Q135" s="99">
        <v>484</v>
      </c>
      <c r="R135" s="99">
        <v>292</v>
      </c>
      <c r="S135" s="99">
        <v>181</v>
      </c>
      <c r="T135" s="99">
        <v>57</v>
      </c>
      <c r="U135" s="99">
        <v>26</v>
      </c>
      <c r="V135" s="99">
        <v>17732</v>
      </c>
      <c r="W135" s="103"/>
    </row>
    <row r="136" spans="1:23" ht="11.25" customHeight="1">
      <c r="A136" s="20"/>
      <c r="B136" s="99"/>
      <c r="C136" s="99" t="s">
        <v>230</v>
      </c>
      <c r="D136" s="99"/>
      <c r="E136" s="99">
        <v>1</v>
      </c>
      <c r="F136" s="99">
        <v>1</v>
      </c>
      <c r="G136" s="99">
        <v>25</v>
      </c>
      <c r="H136" s="99">
        <v>178</v>
      </c>
      <c r="I136" s="99">
        <v>571</v>
      </c>
      <c r="J136" s="99">
        <v>1461</v>
      </c>
      <c r="K136" s="99">
        <v>1669</v>
      </c>
      <c r="L136" s="99">
        <v>1016</v>
      </c>
      <c r="M136" s="99">
        <v>440</v>
      </c>
      <c r="N136" s="99">
        <v>313</v>
      </c>
      <c r="O136" s="99">
        <v>197</v>
      </c>
      <c r="P136" s="99">
        <v>170</v>
      </c>
      <c r="Q136" s="99">
        <v>58</v>
      </c>
      <c r="R136" s="99">
        <v>35</v>
      </c>
      <c r="S136" s="99">
        <v>22</v>
      </c>
      <c r="T136" s="99">
        <v>3</v>
      </c>
      <c r="U136" s="99">
        <v>1</v>
      </c>
      <c r="V136" s="99">
        <v>6161</v>
      </c>
      <c r="W136" s="103"/>
    </row>
    <row r="137" spans="1:23" ht="11.25" customHeight="1">
      <c r="A137" s="20"/>
      <c r="B137" s="99"/>
      <c r="C137" s="99" t="s">
        <v>231</v>
      </c>
      <c r="D137" s="99">
        <v>20</v>
      </c>
      <c r="E137" s="99"/>
      <c r="F137" s="99">
        <v>3</v>
      </c>
      <c r="G137" s="99">
        <v>90</v>
      </c>
      <c r="H137" s="99">
        <v>603</v>
      </c>
      <c r="I137" s="99">
        <v>3110</v>
      </c>
      <c r="J137" s="99">
        <v>8290</v>
      </c>
      <c r="K137" s="99">
        <v>6791</v>
      </c>
      <c r="L137" s="99">
        <v>2103</v>
      </c>
      <c r="M137" s="99">
        <v>173</v>
      </c>
      <c r="N137" s="99">
        <v>16</v>
      </c>
      <c r="O137" s="99"/>
      <c r="P137" s="99"/>
      <c r="Q137" s="99"/>
      <c r="R137" s="99"/>
      <c r="S137" s="99"/>
      <c r="T137" s="99"/>
      <c r="U137" s="99"/>
      <c r="V137" s="99">
        <v>21199</v>
      </c>
      <c r="W137" s="103"/>
    </row>
    <row r="138" spans="1:23" ht="11.25" customHeight="1">
      <c r="A138" s="99"/>
      <c r="B138" s="99"/>
      <c r="C138" s="99" t="s">
        <v>56</v>
      </c>
      <c r="D138" s="99">
        <v>328</v>
      </c>
      <c r="E138" s="99">
        <v>489</v>
      </c>
      <c r="F138" s="99">
        <v>992</v>
      </c>
      <c r="G138" s="99">
        <v>1082</v>
      </c>
      <c r="H138" s="99">
        <v>1000</v>
      </c>
      <c r="I138" s="99">
        <v>1263</v>
      </c>
      <c r="J138" s="99">
        <v>1846</v>
      </c>
      <c r="K138" s="99">
        <v>1732</v>
      </c>
      <c r="L138" s="99">
        <v>1937</v>
      </c>
      <c r="M138" s="99">
        <v>2179</v>
      </c>
      <c r="N138" s="99">
        <v>2655</v>
      </c>
      <c r="O138" s="99">
        <v>3035</v>
      </c>
      <c r="P138" s="99">
        <v>3024</v>
      </c>
      <c r="Q138" s="99">
        <v>2187</v>
      </c>
      <c r="R138" s="99">
        <v>1524</v>
      </c>
      <c r="S138" s="99">
        <v>1005</v>
      </c>
      <c r="T138" s="99">
        <v>598</v>
      </c>
      <c r="U138" s="99">
        <v>486</v>
      </c>
      <c r="V138" s="99">
        <v>27362</v>
      </c>
      <c r="W138" s="103"/>
    </row>
    <row r="139" spans="1:23" ht="11.25" customHeight="1">
      <c r="A139" s="118"/>
      <c r="B139" s="99"/>
      <c r="C139" s="100" t="s">
        <v>14</v>
      </c>
      <c r="D139" s="100">
        <v>3772</v>
      </c>
      <c r="E139" s="100">
        <v>3167</v>
      </c>
      <c r="F139" s="100">
        <v>3827</v>
      </c>
      <c r="G139" s="100">
        <v>7208</v>
      </c>
      <c r="H139" s="100">
        <v>9816</v>
      </c>
      <c r="I139" s="100">
        <v>16856</v>
      </c>
      <c r="J139" s="100">
        <v>30908</v>
      </c>
      <c r="K139" s="100">
        <v>30440</v>
      </c>
      <c r="L139" s="100">
        <v>25407</v>
      </c>
      <c r="M139" s="100">
        <v>22246</v>
      </c>
      <c r="N139" s="100">
        <v>20045</v>
      </c>
      <c r="O139" s="100">
        <v>19877</v>
      </c>
      <c r="P139" s="100">
        <v>18541</v>
      </c>
      <c r="Q139" s="100">
        <v>14317</v>
      </c>
      <c r="R139" s="100">
        <v>10265</v>
      </c>
      <c r="S139" s="100">
        <v>7525</v>
      </c>
      <c r="T139" s="100">
        <v>4062</v>
      </c>
      <c r="U139" s="100">
        <v>2645</v>
      </c>
      <c r="V139" s="100">
        <v>250924</v>
      </c>
      <c r="W139" s="103"/>
    </row>
    <row r="140" spans="1:23" ht="11.25" customHeight="1">
      <c r="A140" s="20"/>
      <c r="B140" s="99" t="s">
        <v>25</v>
      </c>
      <c r="C140" s="99" t="s">
        <v>101</v>
      </c>
      <c r="D140" s="99">
        <v>1287</v>
      </c>
      <c r="E140" s="99">
        <v>929</v>
      </c>
      <c r="F140" s="99">
        <v>715</v>
      </c>
      <c r="G140" s="99">
        <v>659</v>
      </c>
      <c r="H140" s="99">
        <v>746</v>
      </c>
      <c r="I140" s="99">
        <v>862</v>
      </c>
      <c r="J140" s="99">
        <v>1748</v>
      </c>
      <c r="K140" s="99">
        <v>2592</v>
      </c>
      <c r="L140" s="99">
        <v>2356</v>
      </c>
      <c r="M140" s="99">
        <v>1856</v>
      </c>
      <c r="N140" s="99">
        <v>1595</v>
      </c>
      <c r="O140" s="99">
        <v>1657</v>
      </c>
      <c r="P140" s="99">
        <v>1642</v>
      </c>
      <c r="Q140" s="99">
        <v>1538</v>
      </c>
      <c r="R140" s="99">
        <v>1082</v>
      </c>
      <c r="S140" s="99">
        <v>706</v>
      </c>
      <c r="T140" s="99">
        <v>470</v>
      </c>
      <c r="U140" s="99">
        <v>333</v>
      </c>
      <c r="V140" s="99">
        <v>22773</v>
      </c>
      <c r="W140" s="103"/>
    </row>
    <row r="141" spans="1:23" ht="11.25" customHeight="1">
      <c r="A141" s="20"/>
      <c r="B141" s="99"/>
      <c r="C141" s="99" t="s">
        <v>57</v>
      </c>
      <c r="D141" s="99">
        <v>92186</v>
      </c>
      <c r="E141" s="99">
        <v>15251</v>
      </c>
      <c r="F141" s="99">
        <v>14705</v>
      </c>
      <c r="G141" s="99">
        <v>23539</v>
      </c>
      <c r="H141" s="99">
        <v>20387</v>
      </c>
      <c r="I141" s="99">
        <v>37593</v>
      </c>
      <c r="J141" s="99">
        <v>75308</v>
      </c>
      <c r="K141" s="99">
        <v>67354</v>
      </c>
      <c r="L141" s="99">
        <v>46422</v>
      </c>
      <c r="M141" s="99">
        <v>38533</v>
      </c>
      <c r="N141" s="99">
        <v>30918</v>
      </c>
      <c r="O141" s="99">
        <v>33168</v>
      </c>
      <c r="P141" s="99">
        <v>33829</v>
      </c>
      <c r="Q141" s="99">
        <v>33385</v>
      </c>
      <c r="R141" s="99">
        <v>27088</v>
      </c>
      <c r="S141" s="99">
        <v>24246</v>
      </c>
      <c r="T141" s="99">
        <v>18526</v>
      </c>
      <c r="U141" s="99">
        <v>20997</v>
      </c>
      <c r="V141" s="99">
        <v>653435</v>
      </c>
      <c r="W141" s="103"/>
    </row>
    <row r="142" spans="1:23" ht="11.25" customHeight="1">
      <c r="A142" s="99"/>
      <c r="B142" s="99"/>
      <c r="C142" s="99" t="s">
        <v>58</v>
      </c>
      <c r="D142" s="99">
        <v>4145</v>
      </c>
      <c r="E142" s="99">
        <v>3324</v>
      </c>
      <c r="F142" s="99">
        <v>4131</v>
      </c>
      <c r="G142" s="99">
        <v>9131</v>
      </c>
      <c r="H142" s="99">
        <v>13770</v>
      </c>
      <c r="I142" s="99">
        <v>25595</v>
      </c>
      <c r="J142" s="99">
        <v>46323</v>
      </c>
      <c r="K142" s="99">
        <v>45377</v>
      </c>
      <c r="L142" s="99">
        <v>39428</v>
      </c>
      <c r="M142" s="99">
        <v>35854</v>
      </c>
      <c r="N142" s="99">
        <v>33496</v>
      </c>
      <c r="O142" s="99">
        <v>33388</v>
      </c>
      <c r="P142" s="99">
        <v>31719</v>
      </c>
      <c r="Q142" s="99">
        <v>24600</v>
      </c>
      <c r="R142" s="99">
        <v>17140</v>
      </c>
      <c r="S142" s="99">
        <v>11633</v>
      </c>
      <c r="T142" s="99">
        <v>5692</v>
      </c>
      <c r="U142" s="99">
        <v>3355</v>
      </c>
      <c r="V142" s="99">
        <v>388101</v>
      </c>
      <c r="W142" s="103"/>
    </row>
    <row r="143" spans="1:23" ht="11.25" customHeight="1">
      <c r="B143" s="99"/>
      <c r="C143" s="99" t="s">
        <v>163</v>
      </c>
      <c r="D143" s="99">
        <v>1219</v>
      </c>
      <c r="E143" s="99">
        <v>1687</v>
      </c>
      <c r="F143" s="99">
        <v>3563</v>
      </c>
      <c r="G143" s="99">
        <v>6276</v>
      </c>
      <c r="H143" s="99">
        <v>5976</v>
      </c>
      <c r="I143" s="99">
        <v>7551</v>
      </c>
      <c r="J143" s="99">
        <v>9075</v>
      </c>
      <c r="K143" s="99">
        <v>7153</v>
      </c>
      <c r="L143" s="99">
        <v>6072</v>
      </c>
      <c r="M143" s="99">
        <v>6633</v>
      </c>
      <c r="N143" s="99">
        <v>7477</v>
      </c>
      <c r="O143" s="99">
        <v>8249</v>
      </c>
      <c r="P143" s="99">
        <v>8187</v>
      </c>
      <c r="Q143" s="99">
        <v>6871</v>
      </c>
      <c r="R143" s="99">
        <v>5714</v>
      </c>
      <c r="S143" s="99">
        <v>4242</v>
      </c>
      <c r="T143" s="99">
        <v>2488</v>
      </c>
      <c r="U143" s="99">
        <v>1791</v>
      </c>
      <c r="V143" s="99">
        <v>100224</v>
      </c>
      <c r="W143" s="103"/>
    </row>
    <row r="144" spans="1:23" ht="11.25" customHeight="1">
      <c r="A144" s="99"/>
      <c r="B144" s="99"/>
      <c r="C144" s="99" t="s">
        <v>59</v>
      </c>
      <c r="D144" s="99">
        <v>298</v>
      </c>
      <c r="E144" s="99">
        <v>2418</v>
      </c>
      <c r="F144" s="99">
        <v>4124</v>
      </c>
      <c r="G144" s="99">
        <v>4856</v>
      </c>
      <c r="H144" s="99">
        <v>4427</v>
      </c>
      <c r="I144" s="99">
        <v>6053</v>
      </c>
      <c r="J144" s="99">
        <v>7823</v>
      </c>
      <c r="K144" s="99">
        <v>6178</v>
      </c>
      <c r="L144" s="99">
        <v>6442</v>
      </c>
      <c r="M144" s="99">
        <v>8335</v>
      </c>
      <c r="N144" s="99">
        <v>7188</v>
      </c>
      <c r="O144" s="99">
        <v>16546</v>
      </c>
      <c r="P144" s="99">
        <v>14036</v>
      </c>
      <c r="Q144" s="99">
        <v>8634</v>
      </c>
      <c r="R144" s="99">
        <v>5094</v>
      </c>
      <c r="S144" s="99">
        <v>3062</v>
      </c>
      <c r="T144" s="99">
        <v>1453</v>
      </c>
      <c r="U144" s="99">
        <v>759</v>
      </c>
      <c r="V144" s="99">
        <v>107726</v>
      </c>
      <c r="W144" s="103"/>
    </row>
    <row r="145" spans="1:23" ht="11.25" customHeight="1">
      <c r="A145" s="20"/>
      <c r="B145" s="99"/>
      <c r="C145" s="99" t="s">
        <v>257</v>
      </c>
      <c r="D145" s="99">
        <v>8</v>
      </c>
      <c r="E145" s="99">
        <v>8</v>
      </c>
      <c r="F145" s="99">
        <v>6</v>
      </c>
      <c r="G145" s="99">
        <v>13</v>
      </c>
      <c r="H145" s="99">
        <v>4</v>
      </c>
      <c r="I145" s="99">
        <v>8</v>
      </c>
      <c r="J145" s="99">
        <v>9</v>
      </c>
      <c r="K145" s="99">
        <v>18</v>
      </c>
      <c r="L145" s="99">
        <v>21</v>
      </c>
      <c r="M145" s="99">
        <v>29</v>
      </c>
      <c r="N145" s="99">
        <v>44</v>
      </c>
      <c r="O145" s="99">
        <v>181</v>
      </c>
      <c r="P145" s="99">
        <v>241</v>
      </c>
      <c r="Q145" s="99">
        <v>269</v>
      </c>
      <c r="R145" s="99">
        <v>284</v>
      </c>
      <c r="S145" s="99">
        <v>367</v>
      </c>
      <c r="T145" s="99">
        <v>299</v>
      </c>
      <c r="U145" s="99">
        <v>335</v>
      </c>
      <c r="V145" s="99">
        <v>2144</v>
      </c>
      <c r="W145" s="103"/>
    </row>
    <row r="146" spans="1:23" ht="11.25" customHeight="1">
      <c r="A146" s="20"/>
      <c r="B146" s="99"/>
      <c r="C146" s="99" t="s">
        <v>60</v>
      </c>
      <c r="D146" s="99">
        <v>644</v>
      </c>
      <c r="E146" s="99">
        <v>161</v>
      </c>
      <c r="F146" s="99">
        <v>289</v>
      </c>
      <c r="G146" s="99">
        <v>204</v>
      </c>
      <c r="H146" s="99">
        <v>189</v>
      </c>
      <c r="I146" s="99">
        <v>184</v>
      </c>
      <c r="J146" s="99">
        <v>329</v>
      </c>
      <c r="K146" s="99">
        <v>558</v>
      </c>
      <c r="L146" s="99">
        <v>310</v>
      </c>
      <c r="M146" s="99">
        <v>487</v>
      </c>
      <c r="N146" s="99">
        <v>887</v>
      </c>
      <c r="O146" s="99">
        <v>654</v>
      </c>
      <c r="P146" s="99">
        <v>939</v>
      </c>
      <c r="Q146" s="99">
        <v>1172</v>
      </c>
      <c r="R146" s="99">
        <v>1166</v>
      </c>
      <c r="S146" s="99">
        <v>921</v>
      </c>
      <c r="T146" s="99">
        <v>1616</v>
      </c>
      <c r="U146" s="99">
        <v>1149</v>
      </c>
      <c r="V146" s="99">
        <v>11859</v>
      </c>
      <c r="W146" s="103"/>
    </row>
    <row r="147" spans="1:23" ht="11.25" customHeight="1">
      <c r="A147" s="99"/>
      <c r="B147" s="99"/>
      <c r="C147" s="99" t="s">
        <v>70</v>
      </c>
      <c r="D147" s="99">
        <v>48</v>
      </c>
      <c r="E147" s="99">
        <v>111</v>
      </c>
      <c r="F147" s="99">
        <v>31</v>
      </c>
      <c r="G147" s="99">
        <v>83</v>
      </c>
      <c r="H147" s="99">
        <v>6</v>
      </c>
      <c r="I147" s="99">
        <v>18</v>
      </c>
      <c r="J147" s="99">
        <v>33</v>
      </c>
      <c r="K147" s="99">
        <v>65</v>
      </c>
      <c r="L147" s="99">
        <v>42</v>
      </c>
      <c r="M147" s="99">
        <v>29</v>
      </c>
      <c r="N147" s="99">
        <v>150</v>
      </c>
      <c r="O147" s="99">
        <v>74</v>
      </c>
      <c r="P147" s="99">
        <v>258</v>
      </c>
      <c r="Q147" s="99">
        <v>102</v>
      </c>
      <c r="R147" s="99">
        <v>1208</v>
      </c>
      <c r="S147" s="99">
        <v>244</v>
      </c>
      <c r="T147" s="99">
        <v>458</v>
      </c>
      <c r="U147" s="99">
        <v>180</v>
      </c>
      <c r="V147" s="99">
        <v>3140</v>
      </c>
      <c r="W147" s="103"/>
    </row>
    <row r="148" spans="1:23" ht="11.25" customHeight="1">
      <c r="A148" s="20"/>
      <c r="B148" s="99"/>
      <c r="C148" s="99" t="s">
        <v>98</v>
      </c>
      <c r="D148" s="99">
        <v>548</v>
      </c>
      <c r="E148" s="99">
        <v>583</v>
      </c>
      <c r="F148" s="99">
        <v>1238</v>
      </c>
      <c r="G148" s="99">
        <v>2161</v>
      </c>
      <c r="H148" s="99">
        <v>1971</v>
      </c>
      <c r="I148" s="99">
        <v>4429</v>
      </c>
      <c r="J148" s="99">
        <v>6745</v>
      </c>
      <c r="K148" s="99">
        <v>5275</v>
      </c>
      <c r="L148" s="99">
        <v>3938</v>
      </c>
      <c r="M148" s="99">
        <v>2968</v>
      </c>
      <c r="N148" s="99">
        <v>2158</v>
      </c>
      <c r="O148" s="99">
        <v>1624</v>
      </c>
      <c r="P148" s="99">
        <v>1212</v>
      </c>
      <c r="Q148" s="99">
        <v>958</v>
      </c>
      <c r="R148" s="99">
        <v>641</v>
      </c>
      <c r="S148" s="99">
        <v>338</v>
      </c>
      <c r="T148" s="99">
        <v>131</v>
      </c>
      <c r="U148" s="99">
        <v>74</v>
      </c>
      <c r="V148" s="99">
        <v>36992</v>
      </c>
      <c r="W148" s="103"/>
    </row>
    <row r="149" spans="1:23" ht="11.25" customHeight="1">
      <c r="A149" s="20"/>
      <c r="B149" s="99"/>
      <c r="C149" s="99" t="s">
        <v>258</v>
      </c>
      <c r="D149" s="99"/>
      <c r="E149" s="99"/>
      <c r="F149" s="99"/>
      <c r="G149" s="99"/>
      <c r="H149" s="99"/>
      <c r="I149" s="99"/>
      <c r="J149" s="99"/>
      <c r="K149" s="99"/>
      <c r="L149" s="99"/>
      <c r="M149" s="99">
        <v>1</v>
      </c>
      <c r="N149" s="99"/>
      <c r="O149" s="99"/>
      <c r="P149" s="99"/>
      <c r="Q149" s="99"/>
      <c r="R149" s="99"/>
      <c r="S149" s="99"/>
      <c r="T149" s="99"/>
      <c r="U149" s="99"/>
      <c r="V149" s="99">
        <v>1</v>
      </c>
      <c r="W149" s="103"/>
    </row>
    <row r="150" spans="1:23" ht="11.25" customHeight="1">
      <c r="A150" s="20"/>
      <c r="B150" s="99"/>
      <c r="C150" s="99" t="s">
        <v>103</v>
      </c>
      <c r="D150" s="99"/>
      <c r="E150" s="99"/>
      <c r="F150" s="99">
        <v>45</v>
      </c>
      <c r="G150" s="99">
        <v>25</v>
      </c>
      <c r="H150" s="99">
        <v>7</v>
      </c>
      <c r="I150" s="99">
        <v>26</v>
      </c>
      <c r="J150" s="99">
        <v>33</v>
      </c>
      <c r="K150" s="99">
        <v>2</v>
      </c>
      <c r="L150" s="99">
        <v>1</v>
      </c>
      <c r="M150" s="99"/>
      <c r="N150" s="99"/>
      <c r="O150" s="99"/>
      <c r="P150" s="99">
        <v>1</v>
      </c>
      <c r="Q150" s="99"/>
      <c r="R150" s="99">
        <v>2</v>
      </c>
      <c r="S150" s="99"/>
      <c r="T150" s="99"/>
      <c r="U150" s="99"/>
      <c r="V150" s="99">
        <v>142</v>
      </c>
      <c r="W150" s="103"/>
    </row>
    <row r="151" spans="1:23" ht="11.25" customHeight="1">
      <c r="A151" s="20"/>
      <c r="B151" s="99"/>
      <c r="C151" s="99" t="s">
        <v>259</v>
      </c>
      <c r="D151" s="99">
        <v>50</v>
      </c>
      <c r="E151" s="99">
        <v>117</v>
      </c>
      <c r="F151" s="99">
        <v>130</v>
      </c>
      <c r="G151" s="99">
        <v>65</v>
      </c>
      <c r="H151" s="99">
        <v>88</v>
      </c>
      <c r="I151" s="99">
        <v>57</v>
      </c>
      <c r="J151" s="99">
        <v>40</v>
      </c>
      <c r="K151" s="99">
        <v>83</v>
      </c>
      <c r="L151" s="99">
        <v>35</v>
      </c>
      <c r="M151" s="99">
        <v>85</v>
      </c>
      <c r="N151" s="99">
        <v>67</v>
      </c>
      <c r="O151" s="99">
        <v>73</v>
      </c>
      <c r="P151" s="99">
        <v>106</v>
      </c>
      <c r="Q151" s="99">
        <v>43</v>
      </c>
      <c r="R151" s="99">
        <v>36</v>
      </c>
      <c r="S151" s="99">
        <v>18</v>
      </c>
      <c r="T151" s="99">
        <v>16</v>
      </c>
      <c r="U151" s="99">
        <v>8</v>
      </c>
      <c r="V151" s="99">
        <v>1117</v>
      </c>
      <c r="W151" s="103"/>
    </row>
    <row r="152" spans="1:23" ht="11.25" customHeight="1">
      <c r="A152" s="20"/>
      <c r="B152" s="99"/>
      <c r="C152" s="99" t="s">
        <v>260</v>
      </c>
      <c r="D152" s="99">
        <v>33</v>
      </c>
      <c r="E152" s="99">
        <v>1</v>
      </c>
      <c r="F152" s="99">
        <v>25</v>
      </c>
      <c r="G152" s="99">
        <v>127</v>
      </c>
      <c r="H152" s="99">
        <v>213</v>
      </c>
      <c r="I152" s="99">
        <v>863</v>
      </c>
      <c r="J152" s="99">
        <v>2011</v>
      </c>
      <c r="K152" s="99">
        <v>1533</v>
      </c>
      <c r="L152" s="99">
        <v>490</v>
      </c>
      <c r="M152" s="99">
        <v>109</v>
      </c>
      <c r="N152" s="99">
        <v>50</v>
      </c>
      <c r="O152" s="99">
        <v>44</v>
      </c>
      <c r="P152" s="99">
        <v>48</v>
      </c>
      <c r="Q152" s="99">
        <v>21</v>
      </c>
      <c r="R152" s="99">
        <v>13</v>
      </c>
      <c r="S152" s="99">
        <v>10</v>
      </c>
      <c r="T152" s="99">
        <v>4</v>
      </c>
      <c r="U152" s="99"/>
      <c r="V152" s="99">
        <v>5595</v>
      </c>
      <c r="W152" s="103"/>
    </row>
    <row r="153" spans="1:23" ht="11.25" customHeight="1">
      <c r="A153" s="20"/>
      <c r="B153" s="99"/>
      <c r="C153" s="99" t="s">
        <v>261</v>
      </c>
      <c r="D153" s="99"/>
      <c r="E153" s="99">
        <v>3</v>
      </c>
      <c r="F153" s="99"/>
      <c r="G153" s="99">
        <v>2</v>
      </c>
      <c r="H153" s="99">
        <v>11</v>
      </c>
      <c r="I153" s="99">
        <v>10</v>
      </c>
      <c r="J153" s="99">
        <v>61</v>
      </c>
      <c r="K153" s="99">
        <v>125</v>
      </c>
      <c r="L153" s="99">
        <v>55</v>
      </c>
      <c r="M153" s="99">
        <v>48</v>
      </c>
      <c r="N153" s="99">
        <v>82</v>
      </c>
      <c r="O153" s="99">
        <v>24</v>
      </c>
      <c r="P153" s="99">
        <v>40</v>
      </c>
      <c r="Q153" s="99">
        <v>26</v>
      </c>
      <c r="R153" s="99">
        <v>36</v>
      </c>
      <c r="S153" s="99">
        <v>27</v>
      </c>
      <c r="T153" s="99"/>
      <c r="U153" s="99">
        <v>1</v>
      </c>
      <c r="V153" s="99">
        <v>551</v>
      </c>
      <c r="W153" s="103"/>
    </row>
    <row r="154" spans="1:23" ht="11.25" customHeight="1">
      <c r="A154" s="118"/>
      <c r="B154" s="99"/>
      <c r="C154" s="100" t="s">
        <v>14</v>
      </c>
      <c r="D154" s="100">
        <v>100466</v>
      </c>
      <c r="E154" s="100">
        <v>24593</v>
      </c>
      <c r="F154" s="100">
        <v>29002</v>
      </c>
      <c r="G154" s="100">
        <v>47141</v>
      </c>
      <c r="H154" s="100">
        <v>47795</v>
      </c>
      <c r="I154" s="100">
        <v>83249</v>
      </c>
      <c r="J154" s="100">
        <v>149538</v>
      </c>
      <c r="K154" s="100">
        <v>136313</v>
      </c>
      <c r="L154" s="100">
        <v>105612</v>
      </c>
      <c r="M154" s="100">
        <v>94967</v>
      </c>
      <c r="N154" s="100">
        <v>84112</v>
      </c>
      <c r="O154" s="100">
        <v>95682</v>
      </c>
      <c r="P154" s="100">
        <v>92258</v>
      </c>
      <c r="Q154" s="100">
        <v>77619</v>
      </c>
      <c r="R154" s="100">
        <v>59504</v>
      </c>
      <c r="S154" s="100">
        <v>45814</v>
      </c>
      <c r="T154" s="100">
        <v>31153</v>
      </c>
      <c r="U154" s="100">
        <v>28982</v>
      </c>
      <c r="V154" s="100">
        <v>1333800</v>
      </c>
      <c r="W154" s="103"/>
    </row>
    <row r="155" spans="1:23" ht="11.25" customHeight="1">
      <c r="A155" s="99"/>
      <c r="B155" s="99" t="s">
        <v>97</v>
      </c>
      <c r="C155" s="99" t="s">
        <v>93</v>
      </c>
      <c r="D155" s="99">
        <v>69606</v>
      </c>
      <c r="E155" s="99">
        <v>102768</v>
      </c>
      <c r="F155" s="99">
        <v>74393</v>
      </c>
      <c r="G155" s="99">
        <v>133051</v>
      </c>
      <c r="H155" s="99">
        <v>157247</v>
      </c>
      <c r="I155" s="99">
        <v>185103</v>
      </c>
      <c r="J155" s="99">
        <v>269555</v>
      </c>
      <c r="K155" s="99">
        <v>294212</v>
      </c>
      <c r="L155" s="99">
        <v>310356</v>
      </c>
      <c r="M155" s="99">
        <v>387043</v>
      </c>
      <c r="N155" s="99">
        <v>491186</v>
      </c>
      <c r="O155" s="99">
        <v>690637</v>
      </c>
      <c r="P155" s="99">
        <v>838442</v>
      </c>
      <c r="Q155" s="99">
        <v>816638</v>
      </c>
      <c r="R155" s="99">
        <v>664473</v>
      </c>
      <c r="S155" s="99">
        <v>466514</v>
      </c>
      <c r="T155" s="99">
        <v>234498</v>
      </c>
      <c r="U155" s="99">
        <v>153190</v>
      </c>
      <c r="V155" s="99">
        <v>6338912</v>
      </c>
      <c r="W155" s="103"/>
    </row>
    <row r="156" spans="1:23" ht="11.25" customHeight="1">
      <c r="A156" s="20"/>
      <c r="B156" s="99"/>
      <c r="C156" s="99" t="s">
        <v>96</v>
      </c>
      <c r="D156" s="99">
        <v>228169</v>
      </c>
      <c r="E156" s="99">
        <v>43507</v>
      </c>
      <c r="F156" s="99">
        <v>45344</v>
      </c>
      <c r="G156" s="99">
        <v>70295</v>
      </c>
      <c r="H156" s="99">
        <v>79706</v>
      </c>
      <c r="I156" s="99">
        <v>140809</v>
      </c>
      <c r="J156" s="99">
        <v>244714</v>
      </c>
      <c r="K156" s="99">
        <v>257384</v>
      </c>
      <c r="L156" s="99">
        <v>212938</v>
      </c>
      <c r="M156" s="99">
        <v>162690</v>
      </c>
      <c r="N156" s="99">
        <v>140246</v>
      </c>
      <c r="O156" s="99">
        <v>130204</v>
      </c>
      <c r="P156" s="99">
        <v>137968</v>
      </c>
      <c r="Q156" s="99">
        <v>139851</v>
      </c>
      <c r="R156" s="99">
        <v>106890</v>
      </c>
      <c r="S156" s="99">
        <v>87347</v>
      </c>
      <c r="T156" s="99">
        <v>70252</v>
      </c>
      <c r="U156" s="99">
        <v>68590</v>
      </c>
      <c r="V156" s="99">
        <v>2366904</v>
      </c>
      <c r="W156" s="103"/>
    </row>
    <row r="157" spans="1:23" ht="11.25" customHeight="1">
      <c r="A157" s="20"/>
      <c r="B157" s="99"/>
      <c r="C157" s="99" t="s">
        <v>87</v>
      </c>
      <c r="D157" s="99">
        <v>73024</v>
      </c>
      <c r="E157" s="99">
        <v>16013</v>
      </c>
      <c r="F157" s="99">
        <v>20005</v>
      </c>
      <c r="G157" s="99">
        <v>34145</v>
      </c>
      <c r="H157" s="99">
        <v>33548</v>
      </c>
      <c r="I157" s="99">
        <v>57443</v>
      </c>
      <c r="J157" s="99">
        <v>102816</v>
      </c>
      <c r="K157" s="99">
        <v>106134</v>
      </c>
      <c r="L157" s="99">
        <v>94732</v>
      </c>
      <c r="M157" s="99">
        <v>68366</v>
      </c>
      <c r="N157" s="99">
        <v>62474</v>
      </c>
      <c r="O157" s="99">
        <v>55977</v>
      </c>
      <c r="P157" s="99">
        <v>59498</v>
      </c>
      <c r="Q157" s="99">
        <v>65572</v>
      </c>
      <c r="R157" s="99">
        <v>52599</v>
      </c>
      <c r="S157" s="99">
        <v>43914</v>
      </c>
      <c r="T157" s="99">
        <v>35255</v>
      </c>
      <c r="U157" s="99">
        <v>34897</v>
      </c>
      <c r="V157" s="99">
        <v>1016412</v>
      </c>
      <c r="W157" s="103"/>
    </row>
    <row r="158" spans="1:23" ht="11.25" customHeight="1">
      <c r="A158" s="99"/>
      <c r="B158" s="99"/>
      <c r="C158" s="99" t="s">
        <v>61</v>
      </c>
      <c r="D158" s="99">
        <v>447</v>
      </c>
      <c r="E158" s="99">
        <v>1567</v>
      </c>
      <c r="F158" s="99">
        <v>3168</v>
      </c>
      <c r="G158" s="99">
        <v>2546</v>
      </c>
      <c r="H158" s="99">
        <v>2147</v>
      </c>
      <c r="I158" s="99">
        <v>1779</v>
      </c>
      <c r="J158" s="99">
        <v>2751</v>
      </c>
      <c r="K158" s="99">
        <v>2099</v>
      </c>
      <c r="L158" s="99">
        <v>2913</v>
      </c>
      <c r="M158" s="99">
        <v>3123</v>
      </c>
      <c r="N158" s="99">
        <v>2965</v>
      </c>
      <c r="O158" s="99">
        <v>2628</v>
      </c>
      <c r="P158" s="99">
        <v>1774</v>
      </c>
      <c r="Q158" s="99">
        <v>1106</v>
      </c>
      <c r="R158" s="99">
        <v>689</v>
      </c>
      <c r="S158" s="99">
        <v>320</v>
      </c>
      <c r="T158" s="99">
        <v>252</v>
      </c>
      <c r="U158" s="99">
        <v>42</v>
      </c>
      <c r="V158" s="99">
        <v>32316</v>
      </c>
      <c r="W158" s="103"/>
    </row>
    <row r="159" spans="1:23" ht="11.25" customHeight="1">
      <c r="B159" s="99"/>
      <c r="C159" s="99" t="s">
        <v>94</v>
      </c>
      <c r="D159" s="99">
        <v>185</v>
      </c>
      <c r="E159" s="99">
        <v>203</v>
      </c>
      <c r="F159" s="99">
        <v>142</v>
      </c>
      <c r="G159" s="99">
        <v>162</v>
      </c>
      <c r="H159" s="99">
        <v>207</v>
      </c>
      <c r="I159" s="99">
        <v>251</v>
      </c>
      <c r="J159" s="99">
        <v>852</v>
      </c>
      <c r="K159" s="99">
        <v>1683</v>
      </c>
      <c r="L159" s="99">
        <v>2096</v>
      </c>
      <c r="M159" s="99">
        <v>2522</v>
      </c>
      <c r="N159" s="99">
        <v>2330</v>
      </c>
      <c r="O159" s="99">
        <v>3486</v>
      </c>
      <c r="P159" s="99">
        <v>3540</v>
      </c>
      <c r="Q159" s="99">
        <v>4280</v>
      </c>
      <c r="R159" s="99">
        <v>3131</v>
      </c>
      <c r="S159" s="99">
        <v>2181</v>
      </c>
      <c r="T159" s="99">
        <v>796</v>
      </c>
      <c r="U159" s="99">
        <v>334</v>
      </c>
      <c r="V159" s="99">
        <v>28381</v>
      </c>
      <c r="W159" s="103"/>
    </row>
    <row r="160" spans="1:23" ht="11.25" customHeight="1">
      <c r="A160" s="99"/>
      <c r="B160" s="99"/>
      <c r="C160" s="99" t="s">
        <v>95</v>
      </c>
      <c r="D160" s="99"/>
      <c r="E160" s="99">
        <v>3</v>
      </c>
      <c r="F160" s="99">
        <v>30</v>
      </c>
      <c r="G160" s="99">
        <v>6</v>
      </c>
      <c r="H160" s="99">
        <v>4</v>
      </c>
      <c r="I160" s="99">
        <v>10</v>
      </c>
      <c r="J160" s="99">
        <v>22</v>
      </c>
      <c r="K160" s="99">
        <v>76</v>
      </c>
      <c r="L160" s="99">
        <v>47</v>
      </c>
      <c r="M160" s="99">
        <v>17</v>
      </c>
      <c r="N160" s="99">
        <v>18</v>
      </c>
      <c r="O160" s="99">
        <v>15</v>
      </c>
      <c r="P160" s="99">
        <v>39</v>
      </c>
      <c r="Q160" s="99">
        <v>43</v>
      </c>
      <c r="R160" s="99">
        <v>25</v>
      </c>
      <c r="S160" s="99">
        <v>3</v>
      </c>
      <c r="T160" s="99"/>
      <c r="U160" s="99"/>
      <c r="V160" s="99">
        <v>358</v>
      </c>
      <c r="W160" s="103"/>
    </row>
    <row r="161" spans="1:24" ht="11.25" customHeight="1">
      <c r="A161" s="20"/>
      <c r="B161" s="99"/>
      <c r="C161" s="99" t="s">
        <v>161</v>
      </c>
      <c r="D161" s="99">
        <v>51831</v>
      </c>
      <c r="E161" s="99">
        <v>28380</v>
      </c>
      <c r="F161" s="99">
        <v>33258</v>
      </c>
      <c r="G161" s="99">
        <v>39116</v>
      </c>
      <c r="H161" s="99">
        <v>39968</v>
      </c>
      <c r="I161" s="99">
        <v>59006</v>
      </c>
      <c r="J161" s="99">
        <v>89210</v>
      </c>
      <c r="K161" s="99">
        <v>81428</v>
      </c>
      <c r="L161" s="99">
        <v>76900</v>
      </c>
      <c r="M161" s="99">
        <v>73219</v>
      </c>
      <c r="N161" s="99">
        <v>72644</v>
      </c>
      <c r="O161" s="99">
        <v>62754</v>
      </c>
      <c r="P161" s="99">
        <v>52438</v>
      </c>
      <c r="Q161" s="99">
        <v>40322</v>
      </c>
      <c r="R161" s="99">
        <v>35247</v>
      </c>
      <c r="S161" s="99">
        <v>23820</v>
      </c>
      <c r="T161" s="99">
        <v>15341</v>
      </c>
      <c r="U161" s="99">
        <v>17038</v>
      </c>
      <c r="V161" s="99">
        <v>891920</v>
      </c>
      <c r="W161" s="103"/>
    </row>
    <row r="162" spans="1:24" ht="11.25" customHeight="1">
      <c r="A162" s="118"/>
      <c r="B162" s="99"/>
      <c r="C162" s="100" t="s">
        <v>14</v>
      </c>
      <c r="D162" s="100">
        <v>423262</v>
      </c>
      <c r="E162" s="100">
        <v>192441</v>
      </c>
      <c r="F162" s="100">
        <v>176340</v>
      </c>
      <c r="G162" s="100">
        <v>279321</v>
      </c>
      <c r="H162" s="100">
        <v>312827</v>
      </c>
      <c r="I162" s="100">
        <v>444401</v>
      </c>
      <c r="J162" s="100">
        <v>709920</v>
      </c>
      <c r="K162" s="100">
        <v>743016</v>
      </c>
      <c r="L162" s="100">
        <v>699982</v>
      </c>
      <c r="M162" s="100">
        <v>696980</v>
      </c>
      <c r="N162" s="100">
        <v>771863</v>
      </c>
      <c r="O162" s="100">
        <v>945701</v>
      </c>
      <c r="P162" s="100">
        <v>1093699</v>
      </c>
      <c r="Q162" s="100">
        <v>1067812</v>
      </c>
      <c r="R162" s="100">
        <v>863054</v>
      </c>
      <c r="S162" s="100">
        <v>624099</v>
      </c>
      <c r="T162" s="100">
        <v>356394</v>
      </c>
      <c r="U162" s="100">
        <v>274091</v>
      </c>
      <c r="V162" s="100">
        <v>10675203</v>
      </c>
      <c r="W162" s="103"/>
    </row>
    <row r="163" spans="1:24" ht="11.25" customHeight="1">
      <c r="A163" s="99"/>
      <c r="B163" s="99" t="s">
        <v>164</v>
      </c>
      <c r="C163" s="99" t="s">
        <v>165</v>
      </c>
      <c r="D163" s="99"/>
      <c r="E163" s="99"/>
      <c r="F163" s="99"/>
      <c r="G163" s="99">
        <v>1</v>
      </c>
      <c r="H163" s="99">
        <v>5</v>
      </c>
      <c r="I163" s="99">
        <v>15</v>
      </c>
      <c r="J163" s="99">
        <v>11</v>
      </c>
      <c r="K163" s="99">
        <v>25</v>
      </c>
      <c r="L163" s="99">
        <v>21</v>
      </c>
      <c r="M163" s="99">
        <v>26</v>
      </c>
      <c r="N163" s="99">
        <v>13</v>
      </c>
      <c r="O163" s="99">
        <v>25</v>
      </c>
      <c r="P163" s="99">
        <v>32</v>
      </c>
      <c r="Q163" s="99">
        <v>25</v>
      </c>
      <c r="R163" s="99">
        <v>10</v>
      </c>
      <c r="S163" s="99">
        <v>5</v>
      </c>
      <c r="T163" s="99">
        <v>9</v>
      </c>
      <c r="U163" s="99">
        <v>5</v>
      </c>
      <c r="V163" s="99">
        <v>228</v>
      </c>
      <c r="W163" s="103"/>
    </row>
    <row r="164" spans="1:24" ht="11.25" customHeight="1">
      <c r="A164" s="99"/>
      <c r="B164" s="111"/>
      <c r="C164" s="99" t="s">
        <v>166</v>
      </c>
      <c r="D164" s="99">
        <v>1</v>
      </c>
      <c r="E164" s="99">
        <v>4</v>
      </c>
      <c r="F164" s="99">
        <v>8</v>
      </c>
      <c r="G164" s="99">
        <v>12</v>
      </c>
      <c r="H164" s="99">
        <v>21</v>
      </c>
      <c r="I164" s="99">
        <v>17</v>
      </c>
      <c r="J164" s="99">
        <v>27</v>
      </c>
      <c r="K164" s="99">
        <v>84</v>
      </c>
      <c r="L164" s="99">
        <v>115</v>
      </c>
      <c r="M164" s="99">
        <v>179</v>
      </c>
      <c r="N164" s="99">
        <v>176</v>
      </c>
      <c r="O164" s="99">
        <v>164</v>
      </c>
      <c r="P164" s="99">
        <v>154</v>
      </c>
      <c r="Q164" s="99">
        <v>163</v>
      </c>
      <c r="R164" s="99">
        <v>111</v>
      </c>
      <c r="S164" s="99">
        <v>88</v>
      </c>
      <c r="T164" s="99">
        <v>55</v>
      </c>
      <c r="U164" s="99">
        <v>26</v>
      </c>
      <c r="V164" s="99">
        <v>1405</v>
      </c>
      <c r="W164" s="103"/>
    </row>
    <row r="165" spans="1:24" ht="11.25" customHeight="1">
      <c r="A165" s="81"/>
      <c r="B165" s="99"/>
      <c r="C165" s="99" t="s">
        <v>167</v>
      </c>
      <c r="D165" s="99"/>
      <c r="E165" s="99"/>
      <c r="F165" s="99">
        <v>2</v>
      </c>
      <c r="G165" s="99">
        <v>22</v>
      </c>
      <c r="H165" s="99">
        <v>36</v>
      </c>
      <c r="I165" s="99">
        <v>109</v>
      </c>
      <c r="J165" s="99">
        <v>129</v>
      </c>
      <c r="K165" s="99">
        <v>206</v>
      </c>
      <c r="L165" s="99">
        <v>414</v>
      </c>
      <c r="M165" s="99">
        <v>584</v>
      </c>
      <c r="N165" s="99">
        <v>637</v>
      </c>
      <c r="O165" s="99">
        <v>727</v>
      </c>
      <c r="P165" s="99">
        <v>778</v>
      </c>
      <c r="Q165" s="99">
        <v>500</v>
      </c>
      <c r="R165" s="99">
        <v>451</v>
      </c>
      <c r="S165" s="99">
        <v>216</v>
      </c>
      <c r="T165" s="99">
        <v>109</v>
      </c>
      <c r="U165" s="99">
        <v>25</v>
      </c>
      <c r="V165" s="99">
        <v>4945</v>
      </c>
      <c r="W165" s="103"/>
    </row>
    <row r="166" spans="1:24" ht="11.25" customHeight="1">
      <c r="B166" s="99"/>
      <c r="C166" s="100" t="s">
        <v>14</v>
      </c>
      <c r="D166" s="100">
        <v>1</v>
      </c>
      <c r="E166" s="100">
        <v>4</v>
      </c>
      <c r="F166" s="100">
        <v>10</v>
      </c>
      <c r="G166" s="100">
        <v>35</v>
      </c>
      <c r="H166" s="100">
        <v>62</v>
      </c>
      <c r="I166" s="100">
        <v>141</v>
      </c>
      <c r="J166" s="100">
        <v>167</v>
      </c>
      <c r="K166" s="100">
        <v>315</v>
      </c>
      <c r="L166" s="100">
        <v>550</v>
      </c>
      <c r="M166" s="100">
        <v>789</v>
      </c>
      <c r="N166" s="100">
        <v>826</v>
      </c>
      <c r="O166" s="100">
        <v>916</v>
      </c>
      <c r="P166" s="100">
        <v>964</v>
      </c>
      <c r="Q166" s="100">
        <v>688</v>
      </c>
      <c r="R166" s="100">
        <v>572</v>
      </c>
      <c r="S166" s="100">
        <v>309</v>
      </c>
      <c r="T166" s="100">
        <v>173</v>
      </c>
      <c r="U166" s="100">
        <v>56</v>
      </c>
      <c r="V166" s="100">
        <v>6578</v>
      </c>
      <c r="W166" s="103"/>
    </row>
    <row r="167" spans="1:24" ht="11.25" customHeight="1">
      <c r="B167" s="99" t="s">
        <v>168</v>
      </c>
      <c r="C167" s="99" t="s">
        <v>169</v>
      </c>
      <c r="D167" s="99">
        <v>613</v>
      </c>
      <c r="E167" s="99">
        <v>3</v>
      </c>
      <c r="F167" s="99"/>
      <c r="G167" s="99">
        <v>5</v>
      </c>
      <c r="H167" s="99">
        <v>7</v>
      </c>
      <c r="I167" s="99">
        <v>42</v>
      </c>
      <c r="J167" s="99">
        <v>169</v>
      </c>
      <c r="K167" s="99">
        <v>113</v>
      </c>
      <c r="L167" s="99">
        <v>36</v>
      </c>
      <c r="M167" s="99">
        <v>1</v>
      </c>
      <c r="N167" s="99">
        <v>7</v>
      </c>
      <c r="O167" s="99">
        <v>2</v>
      </c>
      <c r="P167" s="99">
        <v>5</v>
      </c>
      <c r="Q167" s="99">
        <v>4</v>
      </c>
      <c r="R167" s="99"/>
      <c r="S167" s="99">
        <v>6</v>
      </c>
      <c r="T167" s="99"/>
      <c r="U167" s="99">
        <v>3</v>
      </c>
      <c r="V167" s="99">
        <v>1016</v>
      </c>
      <c r="W167" s="103"/>
    </row>
    <row r="168" spans="1:24" ht="11.25" customHeight="1">
      <c r="B168" s="99"/>
      <c r="C168" s="99" t="s">
        <v>235</v>
      </c>
      <c r="D168" s="99"/>
      <c r="E168" s="99"/>
      <c r="F168" s="99"/>
      <c r="G168" s="99">
        <v>11</v>
      </c>
      <c r="H168" s="99">
        <v>143</v>
      </c>
      <c r="I168" s="99">
        <v>715</v>
      </c>
      <c r="J168" s="99">
        <v>6562</v>
      </c>
      <c r="K168" s="99">
        <v>13149</v>
      </c>
      <c r="L168" s="99">
        <v>8151</v>
      </c>
      <c r="M168" s="99">
        <v>866</v>
      </c>
      <c r="N168" s="99">
        <v>53</v>
      </c>
      <c r="O168" s="99"/>
      <c r="P168" s="99"/>
      <c r="Q168" s="99"/>
      <c r="R168" s="99"/>
      <c r="S168" s="99"/>
      <c r="T168" s="99"/>
      <c r="U168" s="99"/>
      <c r="V168" s="99">
        <v>29650</v>
      </c>
      <c r="W168" s="103"/>
    </row>
    <row r="169" spans="1:24" ht="11.25" customHeight="1">
      <c r="B169" s="99"/>
      <c r="C169" s="99" t="s">
        <v>263</v>
      </c>
      <c r="D169" s="99">
        <v>1</v>
      </c>
      <c r="E169" s="99">
        <v>3</v>
      </c>
      <c r="F169" s="99">
        <v>3</v>
      </c>
      <c r="G169" s="99">
        <v>1</v>
      </c>
      <c r="H169" s="99"/>
      <c r="I169" s="99">
        <v>2</v>
      </c>
      <c r="J169" s="99"/>
      <c r="K169" s="99"/>
      <c r="L169" s="99">
        <v>1</v>
      </c>
      <c r="M169" s="99"/>
      <c r="N169" s="99"/>
      <c r="O169" s="99"/>
      <c r="P169" s="99"/>
      <c r="Q169" s="99"/>
      <c r="R169" s="99"/>
      <c r="S169" s="99"/>
      <c r="T169" s="99"/>
      <c r="U169" s="99"/>
      <c r="V169" s="99">
        <v>11</v>
      </c>
      <c r="W169" s="103"/>
    </row>
    <row r="170" spans="1:24" ht="11.25" customHeight="1">
      <c r="B170" s="99"/>
      <c r="C170" s="100" t="s">
        <v>14</v>
      </c>
      <c r="D170" s="100">
        <v>614</v>
      </c>
      <c r="E170" s="100">
        <v>6</v>
      </c>
      <c r="F170" s="100">
        <v>3</v>
      </c>
      <c r="G170" s="100">
        <v>17</v>
      </c>
      <c r="H170" s="100">
        <v>150</v>
      </c>
      <c r="I170" s="100">
        <v>759</v>
      </c>
      <c r="J170" s="100">
        <v>6731</v>
      </c>
      <c r="K170" s="100">
        <v>13262</v>
      </c>
      <c r="L170" s="100">
        <v>8188</v>
      </c>
      <c r="M170" s="100">
        <v>867</v>
      </c>
      <c r="N170" s="100">
        <v>60</v>
      </c>
      <c r="O170" s="100">
        <v>2</v>
      </c>
      <c r="P170" s="100">
        <v>5</v>
      </c>
      <c r="Q170" s="100">
        <v>4</v>
      </c>
      <c r="R170" s="100"/>
      <c r="S170" s="100">
        <v>6</v>
      </c>
      <c r="T170" s="100"/>
      <c r="U170" s="100">
        <v>3</v>
      </c>
      <c r="V170" s="100">
        <v>30677</v>
      </c>
      <c r="W170" s="103"/>
    </row>
    <row r="171" spans="1:24" ht="11.25" customHeight="1">
      <c r="B171" s="99"/>
      <c r="C171" s="99" t="s">
        <v>15</v>
      </c>
      <c r="D171" s="99">
        <v>27131</v>
      </c>
      <c r="E171" s="99">
        <v>17276</v>
      </c>
      <c r="F171" s="99">
        <v>24365</v>
      </c>
      <c r="G171" s="99">
        <v>40962</v>
      </c>
      <c r="H171" s="99">
        <v>32854</v>
      </c>
      <c r="I171" s="99">
        <v>25152</v>
      </c>
      <c r="J171" s="99">
        <v>51498</v>
      </c>
      <c r="K171" s="99">
        <v>57929</v>
      </c>
      <c r="L171" s="99">
        <v>65240</v>
      </c>
      <c r="M171" s="99">
        <v>72311</v>
      </c>
      <c r="N171" s="99">
        <v>83021</v>
      </c>
      <c r="O171" s="99">
        <v>132040</v>
      </c>
      <c r="P171" s="99">
        <v>188020</v>
      </c>
      <c r="Q171" s="99">
        <v>101324</v>
      </c>
      <c r="R171" s="99">
        <v>81863</v>
      </c>
      <c r="S171" s="99">
        <v>46100</v>
      </c>
      <c r="T171" s="99">
        <v>21393</v>
      </c>
      <c r="U171" s="99">
        <v>20479</v>
      </c>
      <c r="V171" s="99">
        <v>1088958</v>
      </c>
      <c r="W171" s="103"/>
    </row>
    <row r="172" spans="1:24" s="186" customFormat="1" ht="11.25" customHeight="1">
      <c r="A172" s="102"/>
      <c r="B172" s="102"/>
      <c r="C172" s="102" t="s">
        <v>173</v>
      </c>
      <c r="D172" s="102">
        <v>2125503</v>
      </c>
      <c r="E172" s="102">
        <v>1364291</v>
      </c>
      <c r="F172" s="102">
        <v>1520951</v>
      </c>
      <c r="G172" s="102">
        <v>2041304</v>
      </c>
      <c r="H172" s="102">
        <v>2107810</v>
      </c>
      <c r="I172" s="102">
        <v>3196086</v>
      </c>
      <c r="J172" s="102">
        <v>5055111</v>
      </c>
      <c r="K172" s="102">
        <v>4798969</v>
      </c>
      <c r="L172" s="102">
        <v>4320264</v>
      </c>
      <c r="M172" s="102">
        <v>4092315</v>
      </c>
      <c r="N172" s="102">
        <v>3792950</v>
      </c>
      <c r="O172" s="102">
        <v>3816573</v>
      </c>
      <c r="P172" s="102">
        <v>3729265</v>
      </c>
      <c r="Q172" s="102">
        <v>3082209</v>
      </c>
      <c r="R172" s="102">
        <v>2320216</v>
      </c>
      <c r="S172" s="102">
        <v>1679873</v>
      </c>
      <c r="T172" s="102">
        <v>960321</v>
      </c>
      <c r="U172" s="102">
        <v>786121</v>
      </c>
      <c r="V172" s="102">
        <v>50790132</v>
      </c>
      <c r="W172" s="103"/>
    </row>
    <row r="173" spans="1:24" s="186" customFormat="1" ht="11.25" customHeight="1">
      <c r="A173" s="206"/>
      <c r="B173" s="79"/>
      <c r="C173" s="72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</row>
    <row r="174" spans="1:24" s="186" customFormat="1" ht="11.25" customHeight="1">
      <c r="A174" s="206"/>
      <c r="B174" s="79"/>
      <c r="C174" s="201"/>
      <c r="D174" s="202"/>
      <c r="E174" s="202"/>
      <c r="F174" s="202"/>
      <c r="G174" s="202"/>
      <c r="H174" s="202"/>
      <c r="I174" s="202"/>
      <c r="J174" s="202"/>
      <c r="K174" s="202"/>
      <c r="L174" s="202"/>
      <c r="M174" s="202"/>
      <c r="N174" s="202"/>
      <c r="O174" s="202"/>
      <c r="P174" s="202"/>
      <c r="Q174" s="202"/>
      <c r="R174" s="202"/>
      <c r="S174" s="202"/>
      <c r="T174" s="202"/>
      <c r="U174" s="202"/>
      <c r="V174" s="202"/>
    </row>
    <row r="175" spans="1:24" ht="10.5" customHeight="1">
      <c r="A175" s="12"/>
      <c r="V175" s="57"/>
      <c r="W175" s="57"/>
    </row>
    <row r="176" spans="1:24" ht="10.5" customHeight="1">
      <c r="V176" s="57"/>
      <c r="W176" s="57"/>
      <c r="X176" s="20"/>
    </row>
    <row r="177" spans="1:24">
      <c r="V177" s="57"/>
      <c r="W177" s="57"/>
      <c r="X177" s="20"/>
    </row>
    <row r="178" spans="1:24">
      <c r="A178" s="39"/>
      <c r="B178" s="185"/>
      <c r="C178" s="39"/>
      <c r="D178" s="186"/>
      <c r="E178" s="186"/>
      <c r="F178" s="186"/>
      <c r="G178" s="186"/>
      <c r="H178" s="186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186"/>
    </row>
    <row r="179" spans="1:24" s="20" customFormat="1">
      <c r="A179" s="186"/>
      <c r="B179" s="212"/>
      <c r="C179" s="186"/>
      <c r="D179" s="23"/>
      <c r="E179" s="186"/>
      <c r="F179" s="186"/>
      <c r="G179" s="186"/>
      <c r="H179" s="186"/>
      <c r="I179" s="186"/>
      <c r="J179" s="186"/>
      <c r="K179" s="186"/>
      <c r="L179" s="186"/>
      <c r="M179" s="186"/>
      <c r="N179" s="186"/>
      <c r="O179" s="186"/>
      <c r="P179" s="186"/>
      <c r="Q179" s="186"/>
      <c r="R179" s="186"/>
      <c r="S179" s="186"/>
      <c r="T179" s="186"/>
      <c r="U179" s="186"/>
      <c r="V179" s="186"/>
      <c r="W179" s="186"/>
      <c r="X179" s="186"/>
    </row>
    <row r="180" spans="1:24" s="20" customFormat="1">
      <c r="A180" s="186"/>
      <c r="B180" s="212"/>
      <c r="C180" s="186"/>
      <c r="D180" s="23"/>
      <c r="E180" s="186"/>
      <c r="F180" s="186"/>
      <c r="G180" s="186"/>
      <c r="H180" s="186"/>
      <c r="I180" s="186"/>
      <c r="J180" s="186"/>
      <c r="K180" s="186"/>
      <c r="L180" s="186"/>
      <c r="M180" s="186"/>
      <c r="N180" s="186"/>
      <c r="O180" s="186"/>
      <c r="P180" s="186"/>
      <c r="Q180" s="186"/>
      <c r="R180" s="186"/>
      <c r="S180" s="186"/>
      <c r="T180" s="186"/>
      <c r="U180" s="186"/>
      <c r="V180" s="186"/>
      <c r="W180" s="186"/>
      <c r="X180" s="186"/>
    </row>
    <row r="181" spans="1:24" s="20" customFormat="1" ht="10.15" customHeight="1">
      <c r="A181" s="186"/>
      <c r="B181" s="186"/>
      <c r="C181" s="186"/>
      <c r="D181" s="186"/>
      <c r="E181" s="186"/>
      <c r="F181" s="186"/>
      <c r="G181" s="186"/>
      <c r="H181" s="186"/>
      <c r="I181" s="186"/>
      <c r="J181" s="186"/>
      <c r="K181" s="186"/>
      <c r="L181" s="186"/>
      <c r="M181" s="186"/>
      <c r="N181" s="186"/>
      <c r="O181" s="186"/>
      <c r="P181" s="186"/>
      <c r="Q181" s="186"/>
      <c r="R181" s="186"/>
      <c r="S181" s="186"/>
      <c r="T181" s="186"/>
      <c r="U181" s="186"/>
      <c r="V181" s="186"/>
      <c r="W181" s="186"/>
      <c r="X181" s="186"/>
    </row>
    <row r="182" spans="1:24" s="20" customFormat="1">
      <c r="A182" s="186"/>
      <c r="B182" s="186"/>
      <c r="C182" s="186"/>
      <c r="D182" s="186"/>
      <c r="E182" s="186"/>
      <c r="F182" s="186"/>
      <c r="G182" s="186"/>
      <c r="H182" s="186"/>
      <c r="I182" s="186"/>
      <c r="J182" s="186"/>
      <c r="K182" s="186"/>
      <c r="L182" s="186"/>
      <c r="M182" s="186"/>
      <c r="N182" s="186"/>
      <c r="O182" s="186"/>
      <c r="P182" s="186"/>
      <c r="Q182" s="186"/>
      <c r="R182" s="186"/>
      <c r="S182" s="186"/>
      <c r="T182" s="186"/>
      <c r="U182" s="186"/>
      <c r="V182" s="186"/>
      <c r="W182" s="186"/>
      <c r="X182" s="186"/>
    </row>
    <row r="183" spans="1:24" s="20" customFormat="1">
      <c r="A183" s="186"/>
      <c r="B183" s="186"/>
      <c r="C183" s="186"/>
      <c r="D183" s="186"/>
      <c r="E183" s="186"/>
      <c r="F183" s="186"/>
      <c r="G183" s="186"/>
      <c r="H183" s="186"/>
      <c r="I183" s="186"/>
      <c r="J183" s="186"/>
      <c r="K183" s="186"/>
      <c r="L183" s="186"/>
      <c r="M183" s="186"/>
      <c r="N183" s="186"/>
      <c r="O183" s="186"/>
      <c r="P183" s="186"/>
      <c r="Q183" s="186"/>
      <c r="R183" s="186"/>
      <c r="S183" s="186"/>
      <c r="T183" s="186"/>
      <c r="U183" s="186"/>
      <c r="V183" s="186"/>
      <c r="W183" s="186"/>
      <c r="X183" s="177"/>
    </row>
    <row r="184" spans="1:24" s="20" customFormat="1">
      <c r="A184" s="186"/>
      <c r="B184" s="186"/>
      <c r="C184" s="186"/>
      <c r="D184" s="186"/>
      <c r="E184" s="186"/>
      <c r="F184" s="186"/>
      <c r="G184" s="186"/>
      <c r="H184" s="186"/>
      <c r="I184" s="186"/>
      <c r="J184" s="186"/>
      <c r="K184" s="186"/>
      <c r="L184" s="186"/>
      <c r="M184" s="186"/>
      <c r="N184" s="186"/>
      <c r="O184" s="186"/>
      <c r="P184" s="186"/>
      <c r="Q184" s="186"/>
      <c r="R184" s="186"/>
      <c r="S184" s="186"/>
      <c r="T184" s="186"/>
      <c r="U184" s="186"/>
      <c r="V184" s="186"/>
      <c r="W184" s="186"/>
      <c r="X184" s="176"/>
    </row>
    <row r="185" spans="1:24" s="20" customFormat="1">
      <c r="A185" s="186"/>
      <c r="B185" s="186"/>
      <c r="C185" s="186"/>
      <c r="D185" s="186"/>
      <c r="E185" s="186"/>
      <c r="F185" s="186"/>
      <c r="G185" s="186"/>
      <c r="H185" s="186"/>
      <c r="I185" s="186"/>
      <c r="J185" s="186"/>
      <c r="K185" s="186"/>
      <c r="L185" s="186"/>
      <c r="M185" s="186"/>
      <c r="N185" s="186"/>
      <c r="O185" s="186"/>
      <c r="P185" s="186"/>
      <c r="Q185" s="186"/>
      <c r="R185" s="186"/>
      <c r="S185" s="186"/>
      <c r="T185" s="186"/>
      <c r="U185" s="186"/>
      <c r="V185" s="186"/>
      <c r="W185" s="186"/>
      <c r="X185" s="186"/>
    </row>
    <row r="186" spans="1:24" s="97" customFormat="1">
      <c r="A186" s="177"/>
      <c r="B186" s="177"/>
      <c r="C186" s="177"/>
      <c r="D186" s="177"/>
      <c r="E186" s="177"/>
      <c r="F186" s="177"/>
      <c r="G186" s="177"/>
      <c r="H186" s="177"/>
      <c r="I186" s="177"/>
      <c r="J186" s="177"/>
      <c r="K186" s="177"/>
      <c r="L186" s="177"/>
      <c r="M186" s="177"/>
      <c r="N186" s="177"/>
      <c r="O186" s="177"/>
      <c r="P186" s="177"/>
      <c r="Q186" s="177"/>
      <c r="R186" s="177"/>
      <c r="S186" s="177"/>
      <c r="T186" s="177"/>
      <c r="U186" s="177"/>
      <c r="V186" s="177"/>
      <c r="W186" s="177"/>
      <c r="X186" s="39"/>
    </row>
    <row r="187" spans="1:24" s="118" customFormat="1" ht="11.25" customHeight="1">
      <c r="A187" s="176"/>
      <c r="B187" s="176"/>
      <c r="C187" s="176"/>
      <c r="D187" s="176"/>
      <c r="E187" s="176"/>
      <c r="F187" s="176"/>
      <c r="G187" s="176"/>
      <c r="H187" s="176"/>
      <c r="I187" s="176"/>
      <c r="J187" s="176"/>
      <c r="K187" s="176"/>
      <c r="L187" s="176"/>
      <c r="M187" s="176"/>
      <c r="N187" s="176"/>
      <c r="O187" s="176"/>
      <c r="P187" s="176"/>
      <c r="Q187" s="176"/>
      <c r="R187" s="176"/>
      <c r="S187" s="176"/>
      <c r="T187" s="176"/>
      <c r="U187" s="176"/>
      <c r="V187" s="176"/>
      <c r="W187" s="176"/>
      <c r="X187" s="39"/>
    </row>
    <row r="188" spans="1:24" s="20" customFormat="1">
      <c r="A188" s="186"/>
      <c r="B188" s="186"/>
      <c r="C188" s="186"/>
      <c r="D188" s="186"/>
      <c r="E188" s="186"/>
      <c r="F188" s="186"/>
      <c r="G188" s="186"/>
      <c r="H188" s="186"/>
      <c r="I188" s="186"/>
      <c r="J188" s="186"/>
      <c r="K188" s="186"/>
      <c r="L188" s="186"/>
      <c r="M188" s="186"/>
      <c r="N188" s="186"/>
      <c r="O188" s="186"/>
      <c r="P188" s="186"/>
      <c r="Q188" s="186"/>
      <c r="R188" s="186"/>
      <c r="S188" s="186"/>
      <c r="T188" s="186"/>
      <c r="U188" s="186"/>
      <c r="V188" s="186"/>
      <c r="W188" s="186"/>
      <c r="X188" s="176"/>
    </row>
    <row r="189" spans="1:24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</row>
    <row r="190" spans="1:24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</row>
    <row r="191" spans="1:24" s="118" customFormat="1" ht="11.25" customHeight="1">
      <c r="A191" s="176"/>
      <c r="B191" s="176"/>
      <c r="C191" s="176"/>
      <c r="D191" s="176"/>
      <c r="E191" s="176"/>
      <c r="F191" s="176"/>
      <c r="G191" s="176"/>
      <c r="H191" s="176"/>
      <c r="I191" s="176"/>
      <c r="J191" s="176"/>
      <c r="K191" s="176"/>
      <c r="L191" s="176"/>
      <c r="M191" s="176"/>
      <c r="N191" s="176"/>
      <c r="O191" s="176"/>
      <c r="P191" s="176"/>
      <c r="Q191" s="176"/>
      <c r="R191" s="176"/>
      <c r="S191" s="176"/>
      <c r="T191" s="176"/>
      <c r="U191" s="176"/>
      <c r="V191" s="176"/>
      <c r="W191" s="176"/>
      <c r="X191" s="39"/>
    </row>
    <row r="192" spans="1:24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</row>
    <row r="193" spans="1:24" ht="10.9" customHeight="1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</row>
    <row r="194" spans="1:24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</row>
    <row r="195" spans="1:24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</row>
    <row r="196" spans="1:24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</row>
    <row r="197" spans="1:24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</row>
    <row r="198" spans="1:24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</row>
    <row r="199" spans="1:24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</row>
    <row r="200" spans="1:24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</row>
    <row r="201" spans="1:24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</row>
    <row r="202" spans="1:24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</row>
    <row r="203" spans="1:24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</row>
    <row r="204" spans="1:24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</row>
    <row r="205" spans="1:24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</row>
    <row r="206" spans="1:24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</row>
    <row r="207" spans="1:24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176"/>
    </row>
    <row r="208" spans="1:24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</row>
    <row r="209" spans="1:24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</row>
    <row r="210" spans="1:24" s="118" customFormat="1" ht="11.25" customHeight="1">
      <c r="A210" s="176"/>
      <c r="B210" s="176"/>
      <c r="C210" s="176"/>
      <c r="D210" s="176"/>
      <c r="E210" s="176"/>
      <c r="F210" s="176"/>
      <c r="G210" s="176"/>
      <c r="H210" s="176"/>
      <c r="I210" s="176"/>
      <c r="J210" s="176"/>
      <c r="K210" s="176"/>
      <c r="L210" s="176"/>
      <c r="M210" s="176"/>
      <c r="N210" s="176"/>
      <c r="O210" s="176"/>
      <c r="P210" s="176"/>
      <c r="Q210" s="176"/>
      <c r="R210" s="176"/>
      <c r="S210" s="176"/>
      <c r="T210" s="176"/>
      <c r="U210" s="176"/>
      <c r="V210" s="176"/>
      <c r="W210" s="176"/>
      <c r="X210" s="39"/>
    </row>
    <row r="211" spans="1:24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</row>
    <row r="212" spans="1:24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</row>
    <row r="213" spans="1:24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</row>
    <row r="214" spans="1:24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</row>
    <row r="215" spans="1:24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</row>
    <row r="216" spans="1:24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</row>
    <row r="217" spans="1:24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</row>
    <row r="218" spans="1:24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</row>
    <row r="219" spans="1:24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</row>
    <row r="220" spans="1:24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</row>
    <row r="221" spans="1:24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</row>
    <row r="222" spans="1:24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</row>
    <row r="223" spans="1:24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</row>
    <row r="224" spans="1:24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176"/>
    </row>
    <row r="225" spans="1:24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</row>
    <row r="226" spans="1:24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</row>
    <row r="227" spans="1:24" s="118" customFormat="1" ht="11.25" customHeight="1">
      <c r="A227" s="176"/>
      <c r="B227" s="176"/>
      <c r="C227" s="176"/>
      <c r="D227" s="176"/>
      <c r="E227" s="176"/>
      <c r="F227" s="176"/>
      <c r="G227" s="176"/>
      <c r="H227" s="176"/>
      <c r="I227" s="176"/>
      <c r="J227" s="176"/>
      <c r="K227" s="176"/>
      <c r="L227" s="176"/>
      <c r="M227" s="176"/>
      <c r="N227" s="176"/>
      <c r="O227" s="176"/>
      <c r="P227" s="176"/>
      <c r="Q227" s="176"/>
      <c r="R227" s="176"/>
      <c r="S227" s="176"/>
      <c r="T227" s="176"/>
      <c r="U227" s="176"/>
      <c r="V227" s="176"/>
      <c r="W227" s="176"/>
      <c r="X227" s="39"/>
    </row>
    <row r="228" spans="1:24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</row>
    <row r="229" spans="1:24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</row>
    <row r="230" spans="1:24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</row>
    <row r="231" spans="1:24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</row>
    <row r="232" spans="1:24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</row>
    <row r="233" spans="1:24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</row>
    <row r="234" spans="1:24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</row>
    <row r="235" spans="1:24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176"/>
    </row>
    <row r="236" spans="1:24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</row>
    <row r="237" spans="1:24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</row>
    <row r="238" spans="1:24" s="118" customFormat="1" ht="11.25" customHeight="1">
      <c r="A238" s="176"/>
      <c r="B238" s="176"/>
      <c r="C238" s="176"/>
      <c r="D238" s="176"/>
      <c r="E238" s="176"/>
      <c r="F238" s="176"/>
      <c r="G238" s="176"/>
      <c r="H238" s="176"/>
      <c r="I238" s="176"/>
      <c r="J238" s="176"/>
      <c r="K238" s="176"/>
      <c r="L238" s="176"/>
      <c r="M238" s="176"/>
      <c r="N238" s="176"/>
      <c r="O238" s="176"/>
      <c r="P238" s="176"/>
      <c r="Q238" s="176"/>
      <c r="R238" s="176"/>
      <c r="S238" s="176"/>
      <c r="T238" s="176"/>
      <c r="U238" s="176"/>
      <c r="V238" s="176"/>
      <c r="W238" s="176"/>
      <c r="X238" s="39"/>
    </row>
    <row r="239" spans="1:24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</row>
    <row r="240" spans="1:24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</row>
    <row r="241" spans="1:24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</row>
    <row r="242" spans="1:24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</row>
    <row r="243" spans="1:24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176"/>
    </row>
    <row r="244" spans="1:24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</row>
    <row r="245" spans="1:24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</row>
    <row r="246" spans="1:24" s="118" customFormat="1" ht="11.25" customHeight="1">
      <c r="A246" s="176"/>
      <c r="B246" s="176"/>
      <c r="C246" s="176"/>
      <c r="D246" s="176"/>
      <c r="E246" s="176"/>
      <c r="F246" s="176"/>
      <c r="G246" s="176"/>
      <c r="H246" s="176"/>
      <c r="I246" s="176"/>
      <c r="J246" s="176"/>
      <c r="K246" s="176"/>
      <c r="L246" s="176"/>
      <c r="M246" s="176"/>
      <c r="N246" s="176"/>
      <c r="O246" s="176"/>
      <c r="P246" s="176"/>
      <c r="Q246" s="176"/>
      <c r="R246" s="176"/>
      <c r="S246" s="176"/>
      <c r="T246" s="176"/>
      <c r="U246" s="176"/>
      <c r="V246" s="176"/>
      <c r="W246" s="176"/>
      <c r="X246" s="39"/>
    </row>
    <row r="247" spans="1:24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</row>
    <row r="248" spans="1:24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</row>
    <row r="249" spans="1:24">
      <c r="A249" s="39"/>
      <c r="B249" s="185"/>
      <c r="C249" s="39"/>
      <c r="D249" s="195"/>
      <c r="E249" s="195"/>
      <c r="F249" s="195"/>
      <c r="G249" s="195"/>
      <c r="H249" s="195"/>
      <c r="I249" s="195"/>
      <c r="J249" s="195"/>
      <c r="K249" s="195"/>
      <c r="L249" s="195"/>
      <c r="M249" s="195"/>
      <c r="N249" s="195"/>
      <c r="O249" s="195"/>
      <c r="P249" s="195"/>
      <c r="Q249" s="195"/>
      <c r="R249" s="195"/>
      <c r="S249" s="195"/>
      <c r="T249" s="195"/>
      <c r="U249" s="195"/>
      <c r="V249" s="195"/>
      <c r="W249" s="39"/>
      <c r="X249" s="39"/>
    </row>
    <row r="250" spans="1:24">
      <c r="A250" s="39"/>
      <c r="B250" s="185"/>
      <c r="C250" s="39"/>
      <c r="D250" s="195"/>
      <c r="E250" s="195"/>
      <c r="F250" s="195"/>
      <c r="G250" s="195"/>
      <c r="H250" s="195"/>
      <c r="I250" s="195"/>
      <c r="J250" s="195"/>
      <c r="K250" s="195"/>
      <c r="L250" s="195"/>
      <c r="M250" s="195"/>
      <c r="N250" s="195"/>
      <c r="O250" s="195"/>
      <c r="P250" s="195"/>
      <c r="Q250" s="195"/>
      <c r="R250" s="195"/>
      <c r="S250" s="195"/>
      <c r="T250" s="195"/>
      <c r="U250" s="195"/>
      <c r="V250" s="39"/>
      <c r="W250" s="39"/>
      <c r="X250" s="39"/>
    </row>
    <row r="251" spans="1:24">
      <c r="A251" s="39"/>
      <c r="B251" s="185"/>
      <c r="C251" s="39"/>
      <c r="D251" s="195"/>
      <c r="E251" s="195"/>
      <c r="F251" s="195"/>
      <c r="G251" s="195"/>
      <c r="H251" s="195"/>
      <c r="I251" s="195"/>
      <c r="J251" s="195"/>
      <c r="K251" s="195"/>
      <c r="L251" s="195"/>
      <c r="M251" s="195"/>
      <c r="N251" s="195"/>
      <c r="O251" s="195"/>
      <c r="P251" s="195"/>
      <c r="Q251" s="195"/>
      <c r="R251" s="195"/>
      <c r="S251" s="195"/>
      <c r="T251" s="195"/>
      <c r="U251" s="195"/>
      <c r="V251" s="39"/>
      <c r="W251" s="39"/>
      <c r="X251" s="39"/>
    </row>
    <row r="252" spans="1:24">
      <c r="A252" s="39"/>
      <c r="B252" s="185"/>
      <c r="C252" s="186"/>
      <c r="D252" s="186"/>
      <c r="E252" s="213"/>
      <c r="F252" s="214"/>
      <c r="G252" s="186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</row>
    <row r="253" spans="1:24">
      <c r="A253" s="39"/>
      <c r="B253" s="185"/>
      <c r="C253" s="186"/>
      <c r="D253" s="186"/>
      <c r="E253" s="39"/>
      <c r="F253" s="186"/>
      <c r="G253" s="186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</row>
    <row r="254" spans="1:24">
      <c r="A254" s="39"/>
      <c r="B254" s="185"/>
      <c r="C254" s="186"/>
      <c r="D254" s="23"/>
      <c r="E254" s="187"/>
      <c r="F254" s="23"/>
      <c r="G254" s="23"/>
      <c r="H254" s="187"/>
      <c r="I254" s="187"/>
      <c r="J254" s="187"/>
      <c r="K254" s="187"/>
      <c r="L254" s="187"/>
      <c r="M254" s="187"/>
      <c r="N254" s="187"/>
      <c r="O254" s="187"/>
      <c r="P254" s="187"/>
      <c r="Q254" s="187"/>
      <c r="R254" s="187"/>
      <c r="S254" s="187"/>
      <c r="T254" s="187"/>
      <c r="U254" s="187"/>
      <c r="V254" s="187"/>
      <c r="W254" s="39"/>
      <c r="X254" s="39"/>
    </row>
    <row r="255" spans="1:24">
      <c r="A255" s="39"/>
      <c r="B255" s="185"/>
      <c r="C255" s="186"/>
      <c r="D255" s="23"/>
      <c r="E255" s="187"/>
      <c r="F255" s="23"/>
      <c r="G255" s="23"/>
      <c r="H255" s="187"/>
      <c r="I255" s="187"/>
      <c r="J255" s="187"/>
      <c r="K255" s="187"/>
      <c r="L255" s="187"/>
      <c r="M255" s="187"/>
      <c r="N255" s="187"/>
      <c r="O255" s="187"/>
      <c r="P255" s="187"/>
      <c r="Q255" s="187"/>
      <c r="R255" s="187"/>
      <c r="S255" s="187"/>
      <c r="T255" s="187"/>
      <c r="U255" s="187"/>
      <c r="V255" s="187"/>
      <c r="W255" s="39"/>
      <c r="X255" s="39"/>
    </row>
    <row r="256" spans="1:24" ht="13.9" customHeight="1">
      <c r="A256" s="365"/>
      <c r="B256" s="368"/>
      <c r="C256" s="371"/>
      <c r="D256" s="372"/>
      <c r="E256" s="215"/>
      <c r="F256" s="216"/>
      <c r="G256" s="215"/>
      <c r="H256" s="216"/>
      <c r="I256" s="215"/>
      <c r="J256" s="216"/>
      <c r="K256" s="215"/>
      <c r="L256" s="217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</row>
    <row r="257" spans="1:24">
      <c r="A257" s="366"/>
      <c r="B257" s="369"/>
      <c r="C257" s="175"/>
      <c r="D257" s="218"/>
      <c r="E257" s="175"/>
      <c r="F257" s="218"/>
      <c r="G257" s="175"/>
      <c r="H257" s="218"/>
      <c r="I257" s="175"/>
      <c r="J257" s="218"/>
      <c r="K257" s="175"/>
      <c r="L257" s="21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</row>
    <row r="258" spans="1:24">
      <c r="A258" s="367"/>
      <c r="B258" s="370"/>
      <c r="C258" s="220"/>
      <c r="D258" s="221"/>
      <c r="E258" s="220"/>
      <c r="F258" s="221"/>
      <c r="G258" s="220"/>
      <c r="H258" s="221"/>
      <c r="I258" s="220"/>
      <c r="J258" s="221"/>
      <c r="K258" s="222"/>
      <c r="L258" s="223"/>
      <c r="M258" s="187"/>
      <c r="N258" s="187"/>
      <c r="O258" s="187"/>
      <c r="P258" s="187"/>
      <c r="Q258" s="187"/>
      <c r="R258" s="187"/>
      <c r="S258" s="187"/>
      <c r="T258" s="187"/>
      <c r="U258" s="187"/>
      <c r="V258" s="187"/>
      <c r="W258" s="39"/>
      <c r="X258" s="39"/>
    </row>
    <row r="259" spans="1:24">
      <c r="A259" s="39"/>
      <c r="B259" s="185"/>
      <c r="C259" s="39"/>
      <c r="D259" s="186"/>
      <c r="E259" s="186"/>
      <c r="F259" s="186"/>
      <c r="G259" s="186"/>
      <c r="H259" s="186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</row>
    <row r="260" spans="1:24">
      <c r="A260" s="39"/>
      <c r="B260" s="185"/>
      <c r="C260" s="39"/>
      <c r="D260" s="186"/>
      <c r="E260" s="186"/>
      <c r="F260" s="186"/>
      <c r="G260" s="186"/>
      <c r="H260" s="186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</row>
    <row r="261" spans="1:24">
      <c r="A261" s="39"/>
      <c r="B261" s="185"/>
      <c r="C261" s="39"/>
      <c r="D261" s="186"/>
      <c r="E261" s="186"/>
      <c r="F261" s="186"/>
      <c r="G261" s="186"/>
      <c r="H261" s="186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</row>
    <row r="262" spans="1:24">
      <c r="A262" s="39"/>
      <c r="B262" s="185"/>
      <c r="C262" s="39"/>
      <c r="D262" s="186"/>
      <c r="E262" s="186"/>
      <c r="F262" s="186"/>
      <c r="G262" s="186"/>
      <c r="H262" s="186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</row>
    <row r="263" spans="1:24">
      <c r="A263" s="39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</row>
    <row r="264" spans="1:24" ht="10.15" customHeight="1">
      <c r="A264" s="39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</row>
    <row r="265" spans="1:24" ht="10.15" customHeight="1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</row>
    <row r="266" spans="1:24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176"/>
    </row>
    <row r="267" spans="1:24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</row>
    <row r="268" spans="1:24">
      <c r="A268" s="39"/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</row>
    <row r="269" spans="1:24" s="118" customFormat="1" ht="11.25" customHeight="1">
      <c r="A269" s="176"/>
      <c r="B269" s="176"/>
      <c r="C269" s="176"/>
      <c r="D269" s="176"/>
      <c r="E269" s="176"/>
      <c r="F269" s="176"/>
      <c r="G269" s="176"/>
      <c r="H269" s="176"/>
      <c r="I269" s="176"/>
      <c r="J269" s="176"/>
      <c r="K269" s="176"/>
      <c r="L269" s="176"/>
      <c r="M269" s="176"/>
      <c r="N269" s="176"/>
      <c r="O269" s="176"/>
      <c r="P269" s="176"/>
      <c r="Q269" s="176"/>
      <c r="R269" s="176"/>
      <c r="S269" s="176"/>
      <c r="T269" s="176"/>
      <c r="U269" s="176"/>
      <c r="V269" s="176"/>
      <c r="W269" s="176"/>
      <c r="X269" s="39"/>
    </row>
    <row r="270" spans="1:24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176"/>
    </row>
    <row r="271" spans="1:24">
      <c r="A271" s="39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</row>
    <row r="272" spans="1:24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</row>
    <row r="273" spans="1:24" s="118" customFormat="1" ht="11.25" customHeight="1">
      <c r="A273" s="176"/>
      <c r="B273" s="176"/>
      <c r="C273" s="176"/>
      <c r="D273" s="176"/>
      <c r="E273" s="176"/>
      <c r="F273" s="176"/>
      <c r="G273" s="176"/>
      <c r="H273" s="176"/>
      <c r="I273" s="176"/>
      <c r="J273" s="176"/>
      <c r="K273" s="176"/>
      <c r="L273" s="176"/>
      <c r="M273" s="176"/>
      <c r="N273" s="176"/>
      <c r="O273" s="176"/>
      <c r="P273" s="176"/>
      <c r="Q273" s="176"/>
      <c r="R273" s="176"/>
      <c r="S273" s="176"/>
      <c r="T273" s="176"/>
      <c r="U273" s="176"/>
      <c r="V273" s="176"/>
      <c r="W273" s="176"/>
      <c r="X273" s="39"/>
    </row>
    <row r="274" spans="1:24">
      <c r="A274" s="39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</row>
    <row r="275" spans="1:24" ht="10.9" customHeight="1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</row>
    <row r="276" spans="1:24">
      <c r="A276" s="39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</row>
    <row r="277" spans="1:24">
      <c r="A277" s="39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</row>
    <row r="278" spans="1:24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</row>
    <row r="279" spans="1:24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</row>
    <row r="280" spans="1:24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</row>
    <row r="281" spans="1:24">
      <c r="A281" s="39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</row>
    <row r="282" spans="1:24">
      <c r="A282" s="39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</row>
    <row r="283" spans="1:24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</row>
    <row r="284" spans="1:24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</row>
    <row r="285" spans="1:24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</row>
    <row r="286" spans="1:24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</row>
    <row r="287" spans="1:24">
      <c r="A287" s="39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</row>
    <row r="288" spans="1:24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</row>
    <row r="289" spans="1:24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176"/>
    </row>
    <row r="290" spans="1:24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</row>
    <row r="291" spans="1:24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</row>
    <row r="292" spans="1:24" s="118" customFormat="1" ht="11.25" customHeight="1">
      <c r="A292" s="176"/>
      <c r="B292" s="176"/>
      <c r="C292" s="176"/>
      <c r="D292" s="176"/>
      <c r="E292" s="176"/>
      <c r="F292" s="176"/>
      <c r="G292" s="176"/>
      <c r="H292" s="176"/>
      <c r="I292" s="176"/>
      <c r="J292" s="176"/>
      <c r="K292" s="176"/>
      <c r="L292" s="176"/>
      <c r="M292" s="176"/>
      <c r="N292" s="176"/>
      <c r="O292" s="176"/>
      <c r="P292" s="176"/>
      <c r="Q292" s="176"/>
      <c r="R292" s="176"/>
      <c r="S292" s="176"/>
      <c r="T292" s="176"/>
      <c r="U292" s="176"/>
      <c r="V292" s="176"/>
      <c r="W292" s="176"/>
      <c r="X292" s="39"/>
    </row>
    <row r="293" spans="1:24">
      <c r="A293" s="39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</row>
    <row r="294" spans="1:24">
      <c r="A294" s="39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</row>
    <row r="295" spans="1:24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</row>
    <row r="296" spans="1:24">
      <c r="A296" s="39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</row>
    <row r="297" spans="1:24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</row>
    <row r="298" spans="1:24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</row>
    <row r="299" spans="1:24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</row>
    <row r="300" spans="1:24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</row>
    <row r="301" spans="1:24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</row>
    <row r="302" spans="1:24">
      <c r="A302" s="39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</row>
    <row r="303" spans="1:24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</row>
    <row r="304" spans="1:24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</row>
    <row r="305" spans="1:24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</row>
    <row r="306" spans="1:24">
      <c r="A306" s="39"/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176"/>
    </row>
    <row r="307" spans="1:24">
      <c r="A307" s="39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</row>
    <row r="308" spans="1:24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</row>
    <row r="309" spans="1:24" s="118" customFormat="1" ht="11.25" customHeight="1">
      <c r="A309" s="176"/>
      <c r="B309" s="176"/>
      <c r="C309" s="176"/>
      <c r="D309" s="176"/>
      <c r="E309" s="176"/>
      <c r="F309" s="176"/>
      <c r="G309" s="176"/>
      <c r="H309" s="176"/>
      <c r="I309" s="176"/>
      <c r="J309" s="176"/>
      <c r="K309" s="176"/>
      <c r="L309" s="176"/>
      <c r="M309" s="176"/>
      <c r="N309" s="176"/>
      <c r="O309" s="176"/>
      <c r="P309" s="176"/>
      <c r="Q309" s="176"/>
      <c r="R309" s="176"/>
      <c r="S309" s="176"/>
      <c r="T309" s="176"/>
      <c r="U309" s="176"/>
      <c r="V309" s="176"/>
      <c r="W309" s="176"/>
      <c r="X309" s="39"/>
    </row>
    <row r="310" spans="1:24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</row>
    <row r="311" spans="1:24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</row>
    <row r="312" spans="1:24">
      <c r="A312" s="39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</row>
    <row r="313" spans="1:24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</row>
    <row r="314" spans="1:24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</row>
    <row r="315" spans="1:24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</row>
    <row r="316" spans="1:24">
      <c r="A316" s="39"/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</row>
    <row r="317" spans="1:24">
      <c r="A317" s="39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176"/>
    </row>
    <row r="318" spans="1:24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</row>
    <row r="319" spans="1:24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</row>
    <row r="320" spans="1:24" s="118" customFormat="1" ht="11.25" customHeight="1">
      <c r="A320" s="176"/>
      <c r="B320" s="176"/>
      <c r="C320" s="176"/>
      <c r="D320" s="176"/>
      <c r="E320" s="176"/>
      <c r="F320" s="176"/>
      <c r="G320" s="176"/>
      <c r="H320" s="176"/>
      <c r="I320" s="176"/>
      <c r="J320" s="176"/>
      <c r="K320" s="176"/>
      <c r="L320" s="176"/>
      <c r="M320" s="176"/>
      <c r="N320" s="176"/>
      <c r="O320" s="176"/>
      <c r="P320" s="176"/>
      <c r="Q320" s="176"/>
      <c r="R320" s="176"/>
      <c r="S320" s="176"/>
      <c r="T320" s="176"/>
      <c r="U320" s="176"/>
      <c r="V320" s="176"/>
      <c r="W320" s="176"/>
      <c r="X320" s="39"/>
    </row>
    <row r="321" spans="1:24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</row>
    <row r="322" spans="1:24">
      <c r="A322" s="39"/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</row>
    <row r="323" spans="1:24">
      <c r="A323" s="39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</row>
    <row r="324" spans="1:24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</row>
    <row r="325" spans="1:24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176"/>
    </row>
    <row r="326" spans="1:24">
      <c r="A326" s="39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</row>
    <row r="327" spans="1:24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</row>
    <row r="328" spans="1:24" s="118" customFormat="1" ht="11.25" customHeight="1">
      <c r="A328" s="176"/>
      <c r="B328" s="176"/>
      <c r="C328" s="176"/>
      <c r="D328" s="176"/>
      <c r="E328" s="176"/>
      <c r="F328" s="176"/>
      <c r="G328" s="176"/>
      <c r="H328" s="176"/>
      <c r="I328" s="176"/>
      <c r="J328" s="176"/>
      <c r="K328" s="176"/>
      <c r="L328" s="176"/>
      <c r="M328" s="176"/>
      <c r="N328" s="176"/>
      <c r="O328" s="176"/>
      <c r="P328" s="176"/>
      <c r="Q328" s="176"/>
      <c r="R328" s="176"/>
      <c r="S328" s="176"/>
      <c r="T328" s="176"/>
      <c r="U328" s="176"/>
      <c r="V328" s="176"/>
      <c r="W328" s="176"/>
      <c r="X328" s="39"/>
    </row>
    <row r="329" spans="1:24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</row>
    <row r="330" spans="1:24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</row>
    <row r="331" spans="1:24">
      <c r="A331" s="189"/>
      <c r="B331" s="185"/>
      <c r="C331" s="39"/>
      <c r="D331" s="186"/>
      <c r="E331" s="186"/>
      <c r="F331" s="186"/>
      <c r="G331" s="186"/>
      <c r="H331" s="186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</row>
    <row r="332" spans="1:24">
      <c r="A332" s="39"/>
      <c r="B332" s="185"/>
      <c r="C332" s="39"/>
      <c r="D332" s="186"/>
      <c r="E332" s="186"/>
      <c r="F332" s="186"/>
      <c r="G332" s="186"/>
      <c r="H332" s="186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</row>
    <row r="333" spans="1:24">
      <c r="A333" s="39"/>
      <c r="B333" s="185"/>
      <c r="C333" s="39"/>
      <c r="D333" s="195"/>
      <c r="E333" s="195"/>
      <c r="F333" s="195"/>
      <c r="G333" s="195"/>
      <c r="H333" s="195"/>
      <c r="I333" s="195"/>
      <c r="J333" s="195"/>
      <c r="K333" s="195"/>
      <c r="L333" s="195"/>
      <c r="M333" s="195"/>
      <c r="N333" s="195"/>
      <c r="O333" s="195"/>
      <c r="P333" s="195"/>
      <c r="Q333" s="195"/>
      <c r="R333" s="195"/>
      <c r="S333" s="195"/>
      <c r="T333" s="195"/>
      <c r="U333" s="195"/>
      <c r="V333" s="195"/>
      <c r="W333" s="39"/>
      <c r="X333" s="39"/>
    </row>
    <row r="334" spans="1:24">
      <c r="A334" s="39"/>
      <c r="B334" s="185"/>
      <c r="C334" s="39"/>
      <c r="D334" s="195"/>
      <c r="E334" s="195"/>
      <c r="F334" s="195"/>
      <c r="G334" s="195"/>
      <c r="H334" s="195"/>
      <c r="I334" s="195"/>
      <c r="J334" s="195"/>
      <c r="K334" s="195"/>
      <c r="L334" s="195"/>
      <c r="M334" s="195"/>
      <c r="N334" s="195"/>
      <c r="O334" s="195"/>
      <c r="P334" s="195"/>
      <c r="Q334" s="195"/>
      <c r="R334" s="195"/>
      <c r="S334" s="195"/>
      <c r="T334" s="195"/>
      <c r="U334" s="195"/>
      <c r="V334" s="39"/>
      <c r="W334" s="39"/>
      <c r="X334" s="39"/>
    </row>
    <row r="335" spans="1:24">
      <c r="A335" s="39"/>
      <c r="B335" s="185"/>
      <c r="C335" s="39"/>
      <c r="D335" s="195"/>
      <c r="E335" s="195"/>
      <c r="F335" s="195"/>
      <c r="G335" s="195"/>
      <c r="H335" s="195"/>
      <c r="I335" s="195"/>
      <c r="J335" s="195"/>
      <c r="K335" s="195"/>
      <c r="L335" s="195"/>
      <c r="M335" s="195"/>
      <c r="N335" s="195"/>
      <c r="O335" s="195"/>
      <c r="P335" s="195"/>
      <c r="Q335" s="195"/>
      <c r="R335" s="195"/>
      <c r="S335" s="195"/>
      <c r="T335" s="195"/>
      <c r="U335" s="195"/>
      <c r="V335" s="39"/>
      <c r="W335" s="39"/>
      <c r="X335" s="39"/>
    </row>
    <row r="336" spans="1:24">
      <c r="A336" s="39"/>
      <c r="B336" s="185"/>
      <c r="C336" s="39"/>
      <c r="D336" s="186"/>
      <c r="E336" s="186"/>
      <c r="F336" s="186"/>
      <c r="G336" s="186"/>
      <c r="H336" s="186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</row>
    <row r="337" spans="1:24">
      <c r="A337" s="39"/>
      <c r="B337" s="185"/>
      <c r="C337" s="186"/>
      <c r="D337" s="23"/>
      <c r="E337" s="187"/>
      <c r="F337" s="23"/>
      <c r="G337" s="23"/>
      <c r="H337" s="187"/>
      <c r="I337" s="187"/>
      <c r="J337" s="187"/>
      <c r="K337" s="187"/>
      <c r="L337" s="187"/>
      <c r="M337" s="187"/>
      <c r="N337" s="187"/>
      <c r="O337" s="187"/>
      <c r="P337" s="187"/>
      <c r="Q337" s="187"/>
      <c r="R337" s="187"/>
      <c r="S337" s="187"/>
      <c r="T337" s="187"/>
      <c r="U337" s="187"/>
      <c r="V337" s="187"/>
      <c r="W337" s="39"/>
      <c r="X337" s="39"/>
    </row>
    <row r="338" spans="1:24">
      <c r="A338" s="39"/>
      <c r="B338" s="185"/>
      <c r="C338" s="39"/>
      <c r="D338" s="186"/>
      <c r="E338" s="186"/>
      <c r="F338" s="186"/>
      <c r="G338" s="224"/>
      <c r="H338" s="214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</row>
    <row r="339" spans="1:24">
      <c r="A339" s="39"/>
      <c r="B339" s="39"/>
      <c r="C339" s="186"/>
      <c r="D339" s="186"/>
      <c r="E339" s="186"/>
      <c r="F339" s="186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</row>
    <row r="340" spans="1:24">
      <c r="A340" s="39"/>
      <c r="B340" s="186"/>
      <c r="C340" s="23"/>
      <c r="D340" s="23"/>
      <c r="E340" s="187"/>
      <c r="F340" s="187"/>
      <c r="G340" s="187"/>
      <c r="H340" s="187"/>
      <c r="I340" s="187"/>
      <c r="J340" s="187"/>
      <c r="K340" s="187"/>
      <c r="L340" s="187"/>
      <c r="M340" s="187"/>
      <c r="N340" s="187"/>
      <c r="O340" s="187"/>
      <c r="P340" s="187"/>
      <c r="Q340" s="187"/>
      <c r="R340" s="187"/>
      <c r="S340" s="187"/>
      <c r="T340" s="187"/>
      <c r="U340" s="187"/>
      <c r="V340" s="187"/>
      <c r="W340" s="39"/>
      <c r="X340" s="39"/>
    </row>
    <row r="341" spans="1:24">
      <c r="A341" s="39"/>
      <c r="B341" s="186"/>
      <c r="C341" s="186"/>
      <c r="D341" s="23"/>
      <c r="E341" s="39"/>
      <c r="F341" s="39"/>
      <c r="G341" s="39"/>
      <c r="H341" s="187"/>
      <c r="I341" s="187"/>
      <c r="J341" s="39"/>
      <c r="K341" s="187"/>
      <c r="L341" s="187"/>
      <c r="M341" s="187"/>
      <c r="N341" s="187"/>
      <c r="O341" s="187"/>
      <c r="P341" s="39"/>
      <c r="Q341" s="39"/>
      <c r="R341" s="39"/>
      <c r="S341" s="39"/>
      <c r="T341" s="187"/>
      <c r="U341" s="187"/>
      <c r="V341" s="187"/>
      <c r="W341" s="39"/>
      <c r="X341" s="39"/>
    </row>
    <row r="342" spans="1:24">
      <c r="A342" s="39"/>
      <c r="B342" s="186"/>
      <c r="C342" s="23"/>
      <c r="D342" s="23"/>
      <c r="E342" s="187"/>
      <c r="F342" s="187"/>
      <c r="G342" s="187"/>
      <c r="H342" s="187"/>
      <c r="I342" s="187"/>
      <c r="J342" s="187"/>
      <c r="K342" s="187"/>
      <c r="L342" s="187"/>
      <c r="M342" s="187"/>
      <c r="N342" s="187"/>
      <c r="O342" s="187"/>
      <c r="P342" s="187"/>
      <c r="Q342" s="187"/>
      <c r="R342" s="187"/>
      <c r="S342" s="187"/>
      <c r="T342" s="187"/>
      <c r="U342" s="187"/>
      <c r="V342" s="187"/>
      <c r="W342" s="39"/>
      <c r="X342" s="39"/>
    </row>
    <row r="343" spans="1:24">
      <c r="A343" s="39"/>
      <c r="B343" s="186"/>
      <c r="C343" s="23"/>
      <c r="D343" s="23"/>
      <c r="E343" s="187"/>
      <c r="F343" s="187"/>
      <c r="G343" s="187"/>
      <c r="H343" s="187"/>
      <c r="I343" s="187"/>
      <c r="J343" s="187"/>
      <c r="K343" s="187"/>
      <c r="L343" s="187"/>
      <c r="M343" s="187"/>
      <c r="N343" s="187"/>
      <c r="O343" s="187"/>
      <c r="P343" s="187"/>
      <c r="Q343" s="187"/>
      <c r="R343" s="39"/>
      <c r="S343" s="39"/>
      <c r="T343" s="187"/>
      <c r="U343" s="39"/>
      <c r="V343" s="187"/>
      <c r="W343" s="39"/>
      <c r="X343" s="39"/>
    </row>
    <row r="344" spans="1:24">
      <c r="A344" s="39"/>
      <c r="B344" s="186"/>
      <c r="C344" s="23"/>
      <c r="D344" s="23"/>
      <c r="E344" s="187"/>
      <c r="F344" s="187"/>
      <c r="G344" s="187"/>
      <c r="H344" s="187"/>
      <c r="I344" s="187"/>
      <c r="J344" s="187"/>
      <c r="K344" s="187"/>
      <c r="L344" s="187"/>
      <c r="M344" s="187"/>
      <c r="N344" s="187"/>
      <c r="O344" s="187"/>
      <c r="P344" s="187"/>
      <c r="Q344" s="187"/>
      <c r="R344" s="187"/>
      <c r="S344" s="187"/>
      <c r="T344" s="187"/>
      <c r="U344" s="187"/>
      <c r="V344" s="187"/>
      <c r="W344" s="39"/>
      <c r="X344" s="39"/>
    </row>
    <row r="345" spans="1:24">
      <c r="A345" s="39"/>
      <c r="B345" s="186"/>
      <c r="C345" s="23"/>
      <c r="D345" s="23"/>
      <c r="E345" s="187"/>
      <c r="F345" s="187"/>
      <c r="G345" s="187"/>
      <c r="H345" s="187"/>
      <c r="I345" s="187"/>
      <c r="J345" s="187"/>
      <c r="K345" s="187"/>
      <c r="L345" s="187"/>
      <c r="M345" s="187"/>
      <c r="N345" s="187"/>
      <c r="O345" s="187"/>
      <c r="P345" s="187"/>
      <c r="Q345" s="187"/>
      <c r="R345" s="187"/>
      <c r="S345" s="187"/>
      <c r="T345" s="187"/>
      <c r="U345" s="187"/>
      <c r="V345" s="187"/>
      <c r="W345" s="39"/>
      <c r="X345" s="39"/>
    </row>
    <row r="346" spans="1:24">
      <c r="A346" s="39"/>
      <c r="B346" s="186"/>
      <c r="C346" s="23"/>
      <c r="D346" s="23"/>
      <c r="E346" s="187"/>
      <c r="F346" s="187"/>
      <c r="G346" s="187"/>
      <c r="H346" s="187"/>
      <c r="I346" s="187"/>
      <c r="J346" s="187"/>
      <c r="K346" s="187"/>
      <c r="L346" s="187"/>
      <c r="M346" s="187"/>
      <c r="N346" s="187"/>
      <c r="O346" s="187"/>
      <c r="P346" s="187"/>
      <c r="Q346" s="187"/>
      <c r="R346" s="187"/>
      <c r="S346" s="187"/>
      <c r="T346" s="187"/>
      <c r="U346" s="187"/>
      <c r="V346" s="187"/>
      <c r="W346" s="39"/>
      <c r="X346" s="39"/>
    </row>
    <row r="347" spans="1:24">
      <c r="A347" s="39"/>
      <c r="B347" s="186"/>
      <c r="C347" s="23"/>
      <c r="D347" s="23"/>
      <c r="E347" s="187"/>
      <c r="F347" s="187"/>
      <c r="G347" s="187"/>
      <c r="H347" s="187"/>
      <c r="I347" s="187"/>
      <c r="J347" s="187"/>
      <c r="K347" s="187"/>
      <c r="L347" s="187"/>
      <c r="M347" s="187"/>
      <c r="N347" s="187"/>
      <c r="O347" s="187"/>
      <c r="P347" s="187"/>
      <c r="Q347" s="187"/>
      <c r="R347" s="187"/>
      <c r="S347" s="187"/>
      <c r="T347" s="187"/>
      <c r="U347" s="187"/>
      <c r="V347" s="187"/>
      <c r="W347" s="39"/>
      <c r="X347" s="39"/>
    </row>
    <row r="348" spans="1:24">
      <c r="A348" s="39"/>
      <c r="B348" s="186"/>
      <c r="C348" s="23"/>
      <c r="D348" s="23"/>
      <c r="E348" s="187"/>
      <c r="F348" s="187"/>
      <c r="G348" s="187"/>
      <c r="H348" s="187"/>
      <c r="I348" s="187"/>
      <c r="J348" s="187"/>
      <c r="K348" s="187"/>
      <c r="L348" s="187"/>
      <c r="M348" s="187"/>
      <c r="N348" s="187"/>
      <c r="O348" s="187"/>
      <c r="P348" s="187"/>
      <c r="Q348" s="187"/>
      <c r="R348" s="187"/>
      <c r="S348" s="187"/>
      <c r="T348" s="187"/>
      <c r="U348" s="187"/>
      <c r="V348" s="187"/>
      <c r="W348" s="39"/>
      <c r="X348" s="39"/>
    </row>
    <row r="349" spans="1:24">
      <c r="A349" s="39"/>
      <c r="B349" s="186"/>
      <c r="C349" s="186"/>
      <c r="D349" s="23"/>
      <c r="E349" s="187"/>
      <c r="F349" s="187"/>
      <c r="G349" s="187"/>
      <c r="H349" s="187"/>
      <c r="I349" s="187"/>
      <c r="J349" s="187"/>
      <c r="K349" s="187"/>
      <c r="L349" s="187"/>
      <c r="M349" s="187"/>
      <c r="N349" s="187"/>
      <c r="O349" s="187"/>
      <c r="P349" s="187"/>
      <c r="Q349" s="187"/>
      <c r="R349" s="187"/>
      <c r="S349" s="187"/>
      <c r="T349" s="187"/>
      <c r="U349" s="187"/>
      <c r="V349" s="187"/>
      <c r="W349" s="39"/>
      <c r="X349" s="39"/>
    </row>
    <row r="350" spans="1:24">
      <c r="A350" s="39"/>
      <c r="B350" s="186"/>
      <c r="C350" s="23"/>
      <c r="D350" s="23"/>
      <c r="E350" s="187"/>
      <c r="F350" s="187"/>
      <c r="G350" s="187"/>
      <c r="H350" s="187"/>
      <c r="I350" s="187"/>
      <c r="J350" s="187"/>
      <c r="K350" s="187"/>
      <c r="L350" s="187"/>
      <c r="M350" s="187"/>
      <c r="N350" s="187"/>
      <c r="O350" s="187"/>
      <c r="P350" s="187"/>
      <c r="Q350" s="187"/>
      <c r="R350" s="187"/>
      <c r="S350" s="187"/>
      <c r="T350" s="187"/>
      <c r="U350" s="39"/>
      <c r="V350" s="187"/>
      <c r="W350" s="39"/>
      <c r="X350" s="39"/>
    </row>
    <row r="351" spans="1:24">
      <c r="A351" s="39"/>
      <c r="B351" s="186"/>
      <c r="C351" s="23"/>
      <c r="D351" s="23"/>
      <c r="E351" s="187"/>
      <c r="F351" s="187"/>
      <c r="G351" s="187"/>
      <c r="H351" s="187"/>
      <c r="I351" s="187"/>
      <c r="J351" s="187"/>
      <c r="K351" s="187"/>
      <c r="L351" s="187"/>
      <c r="M351" s="187"/>
      <c r="N351" s="187"/>
      <c r="O351" s="187"/>
      <c r="P351" s="187"/>
      <c r="Q351" s="187"/>
      <c r="R351" s="39"/>
      <c r="S351" s="39"/>
      <c r="T351" s="187"/>
      <c r="U351" s="39"/>
      <c r="V351" s="187"/>
      <c r="W351" s="39"/>
      <c r="X351" s="39"/>
    </row>
    <row r="352" spans="1:24">
      <c r="A352" s="39"/>
      <c r="B352" s="186"/>
      <c r="C352" s="186"/>
      <c r="D352" s="186"/>
      <c r="E352" s="39"/>
      <c r="F352" s="39"/>
      <c r="G352" s="39"/>
      <c r="H352" s="187"/>
      <c r="I352" s="187"/>
      <c r="J352" s="187"/>
      <c r="K352" s="39"/>
      <c r="L352" s="39"/>
      <c r="M352" s="39"/>
      <c r="N352" s="39"/>
      <c r="O352" s="39"/>
      <c r="P352" s="39"/>
      <c r="Q352" s="39"/>
      <c r="R352" s="39"/>
      <c r="S352" s="39"/>
      <c r="T352" s="187"/>
      <c r="U352" s="39"/>
      <c r="V352" s="187"/>
      <c r="W352" s="39"/>
      <c r="X352" s="39"/>
    </row>
    <row r="353" spans="1:24">
      <c r="A353" s="39"/>
      <c r="B353" s="186"/>
      <c r="C353" s="186"/>
      <c r="D353" s="186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</row>
    <row r="354" spans="1:24">
      <c r="A354" s="39"/>
      <c r="B354" s="186"/>
      <c r="C354" s="23"/>
      <c r="D354" s="23"/>
      <c r="E354" s="187"/>
      <c r="F354" s="187"/>
      <c r="G354" s="187"/>
      <c r="H354" s="187"/>
      <c r="I354" s="187"/>
      <c r="J354" s="187"/>
      <c r="K354" s="187"/>
      <c r="L354" s="187"/>
      <c r="M354" s="187"/>
      <c r="N354" s="187"/>
      <c r="O354" s="187"/>
      <c r="P354" s="187"/>
      <c r="Q354" s="187"/>
      <c r="R354" s="187"/>
      <c r="S354" s="187"/>
      <c r="T354" s="187"/>
      <c r="U354" s="39"/>
      <c r="V354" s="187"/>
      <c r="W354" s="39"/>
      <c r="X354" s="39"/>
    </row>
    <row r="355" spans="1:24">
      <c r="A355" s="39"/>
      <c r="B355" s="186"/>
      <c r="C355" s="23"/>
      <c r="D355" s="23"/>
      <c r="E355" s="187"/>
      <c r="F355" s="187"/>
      <c r="G355" s="187"/>
      <c r="H355" s="187"/>
      <c r="I355" s="187"/>
      <c r="J355" s="187"/>
      <c r="K355" s="187"/>
      <c r="L355" s="187"/>
      <c r="M355" s="187"/>
      <c r="N355" s="187"/>
      <c r="O355" s="187"/>
      <c r="P355" s="187"/>
      <c r="Q355" s="187"/>
      <c r="R355" s="187"/>
      <c r="S355" s="187"/>
      <c r="T355" s="187"/>
      <c r="U355" s="187"/>
      <c r="V355" s="187"/>
      <c r="W355" s="39"/>
      <c r="X355" s="39"/>
    </row>
    <row r="356" spans="1:24">
      <c r="A356" s="39"/>
      <c r="B356" s="186"/>
      <c r="C356" s="23"/>
      <c r="D356" s="23"/>
      <c r="E356" s="187"/>
      <c r="F356" s="187"/>
      <c r="G356" s="187"/>
      <c r="H356" s="187"/>
      <c r="I356" s="187"/>
      <c r="J356" s="187"/>
      <c r="K356" s="187"/>
      <c r="L356" s="187"/>
      <c r="M356" s="187"/>
      <c r="N356" s="187"/>
      <c r="O356" s="187"/>
      <c r="P356" s="187"/>
      <c r="Q356" s="187"/>
      <c r="R356" s="187"/>
      <c r="S356" s="187"/>
      <c r="T356" s="187"/>
      <c r="U356" s="39"/>
      <c r="V356" s="187"/>
      <c r="W356" s="39"/>
      <c r="X356" s="39"/>
    </row>
    <row r="357" spans="1:24">
      <c r="A357" s="39"/>
      <c r="B357" s="186"/>
      <c r="C357" s="186"/>
      <c r="D357" s="23"/>
      <c r="E357" s="187"/>
      <c r="F357" s="187"/>
      <c r="G357" s="187"/>
      <c r="H357" s="187"/>
      <c r="I357" s="187"/>
      <c r="J357" s="187"/>
      <c r="K357" s="187"/>
      <c r="L357" s="187"/>
      <c r="M357" s="187"/>
      <c r="N357" s="187"/>
      <c r="O357" s="187"/>
      <c r="P357" s="187"/>
      <c r="Q357" s="187"/>
      <c r="R357" s="39"/>
      <c r="S357" s="39"/>
      <c r="T357" s="187"/>
      <c r="U357" s="39"/>
      <c r="V357" s="187"/>
      <c r="W357" s="39"/>
      <c r="X357" s="39"/>
    </row>
    <row r="358" spans="1:24">
      <c r="A358" s="39"/>
      <c r="B358" s="186"/>
      <c r="C358" s="23"/>
      <c r="D358" s="23"/>
      <c r="E358" s="187"/>
      <c r="F358" s="187"/>
      <c r="G358" s="187"/>
      <c r="H358" s="187"/>
      <c r="I358" s="187"/>
      <c r="J358" s="187"/>
      <c r="K358" s="187"/>
      <c r="L358" s="187"/>
      <c r="M358" s="187"/>
      <c r="N358" s="187"/>
      <c r="O358" s="187"/>
      <c r="P358" s="187"/>
      <c r="Q358" s="187"/>
      <c r="R358" s="187"/>
      <c r="S358" s="187"/>
      <c r="T358" s="187"/>
      <c r="U358" s="187"/>
      <c r="V358" s="187"/>
      <c r="W358" s="39"/>
      <c r="X358" s="39"/>
    </row>
    <row r="359" spans="1:24">
      <c r="A359" s="39"/>
      <c r="B359" s="186"/>
      <c r="C359" s="186"/>
      <c r="D359" s="186"/>
      <c r="E359" s="187"/>
      <c r="F359" s="187"/>
      <c r="G359" s="187"/>
      <c r="H359" s="187"/>
      <c r="I359" s="187"/>
      <c r="J359" s="187"/>
      <c r="K359" s="187"/>
      <c r="L359" s="187"/>
      <c r="M359" s="187"/>
      <c r="N359" s="187"/>
      <c r="O359" s="187"/>
      <c r="P359" s="187"/>
      <c r="Q359" s="187"/>
      <c r="R359" s="187"/>
      <c r="S359" s="187"/>
      <c r="T359" s="187"/>
      <c r="U359" s="39"/>
      <c r="V359" s="187"/>
      <c r="W359" s="39"/>
      <c r="X359" s="39"/>
    </row>
    <row r="360" spans="1:24">
      <c r="A360" s="39"/>
      <c r="B360" s="186"/>
      <c r="C360" s="186"/>
      <c r="D360" s="23"/>
      <c r="E360" s="39"/>
      <c r="F360" s="39"/>
      <c r="G360" s="39"/>
      <c r="H360" s="187"/>
      <c r="I360" s="187"/>
      <c r="J360" s="187"/>
      <c r="K360" s="187"/>
      <c r="L360" s="187"/>
      <c r="M360" s="187"/>
      <c r="N360" s="187"/>
      <c r="O360" s="187"/>
      <c r="P360" s="187"/>
      <c r="Q360" s="187"/>
      <c r="R360" s="187"/>
      <c r="S360" s="187"/>
      <c r="T360" s="187"/>
      <c r="U360" s="39"/>
      <c r="V360" s="187"/>
      <c r="W360" s="39"/>
      <c r="X360" s="39"/>
    </row>
    <row r="361" spans="1:24">
      <c r="A361" s="39"/>
      <c r="B361" s="186"/>
      <c r="C361" s="186"/>
      <c r="D361" s="23"/>
      <c r="E361" s="39"/>
      <c r="F361" s="39"/>
      <c r="G361" s="39"/>
      <c r="H361" s="187"/>
      <c r="I361" s="187"/>
      <c r="J361" s="187"/>
      <c r="K361" s="187"/>
      <c r="L361" s="187"/>
      <c r="M361" s="187"/>
      <c r="N361" s="187"/>
      <c r="O361" s="39"/>
      <c r="P361" s="39"/>
      <c r="Q361" s="39"/>
      <c r="R361" s="39"/>
      <c r="S361" s="39"/>
      <c r="T361" s="187"/>
      <c r="U361" s="39"/>
      <c r="V361" s="187"/>
      <c r="W361" s="39"/>
      <c r="X361" s="39"/>
    </row>
    <row r="362" spans="1:24">
      <c r="A362" s="39"/>
      <c r="B362" s="186"/>
      <c r="C362" s="186"/>
      <c r="D362" s="186"/>
      <c r="E362" s="39"/>
      <c r="F362" s="39"/>
      <c r="G362" s="39"/>
      <c r="H362" s="187"/>
      <c r="I362" s="187"/>
      <c r="J362" s="187"/>
      <c r="K362" s="187"/>
      <c r="L362" s="187"/>
      <c r="M362" s="39"/>
      <c r="N362" s="39"/>
      <c r="O362" s="39"/>
      <c r="P362" s="39"/>
      <c r="Q362" s="39"/>
      <c r="R362" s="39"/>
      <c r="S362" s="39"/>
      <c r="T362" s="39"/>
      <c r="U362" s="39"/>
      <c r="V362" s="187"/>
      <c r="W362" s="39"/>
      <c r="X362" s="39"/>
    </row>
    <row r="363" spans="1:24">
      <c r="A363" s="39"/>
      <c r="B363" s="186"/>
      <c r="C363" s="186"/>
      <c r="D363" s="186"/>
      <c r="E363" s="39"/>
      <c r="F363" s="39"/>
      <c r="G363" s="39"/>
      <c r="H363" s="39"/>
      <c r="I363" s="39"/>
      <c r="J363" s="187"/>
      <c r="K363" s="187"/>
      <c r="L363" s="187"/>
      <c r="M363" s="187"/>
      <c r="N363" s="187"/>
      <c r="O363" s="187"/>
      <c r="P363" s="187"/>
      <c r="Q363" s="187"/>
      <c r="R363" s="39"/>
      <c r="S363" s="39"/>
      <c r="T363" s="187"/>
      <c r="U363" s="39"/>
      <c r="V363" s="187"/>
      <c r="W363" s="39"/>
      <c r="X363" s="39"/>
    </row>
    <row r="364" spans="1:24">
      <c r="A364" s="39"/>
      <c r="B364" s="186"/>
      <c r="C364" s="23"/>
      <c r="D364" s="23"/>
      <c r="E364" s="187"/>
      <c r="F364" s="187"/>
      <c r="G364" s="187"/>
      <c r="H364" s="187"/>
      <c r="I364" s="187"/>
      <c r="J364" s="187"/>
      <c r="K364" s="187"/>
      <c r="L364" s="187"/>
      <c r="M364" s="187"/>
      <c r="N364" s="187"/>
      <c r="O364" s="187"/>
      <c r="P364" s="187"/>
      <c r="Q364" s="187"/>
      <c r="R364" s="187"/>
      <c r="S364" s="187"/>
      <c r="T364" s="187"/>
      <c r="U364" s="187"/>
      <c r="V364" s="187"/>
      <c r="W364" s="39"/>
      <c r="X364" s="39"/>
    </row>
    <row r="365" spans="1:24">
      <c r="A365" s="39"/>
      <c r="B365" s="186"/>
      <c r="C365" s="186"/>
      <c r="D365" s="186"/>
      <c r="E365" s="39"/>
      <c r="F365" s="39"/>
      <c r="G365" s="39"/>
      <c r="H365" s="39"/>
      <c r="I365" s="39"/>
      <c r="J365" s="187"/>
      <c r="K365" s="39"/>
      <c r="L365" s="39"/>
      <c r="M365" s="187"/>
      <c r="N365" s="187"/>
      <c r="O365" s="187"/>
      <c r="P365" s="39"/>
      <c r="Q365" s="39"/>
      <c r="R365" s="39"/>
      <c r="S365" s="39"/>
      <c r="T365" s="187"/>
      <c r="U365" s="39"/>
      <c r="V365" s="187"/>
      <c r="W365" s="39"/>
      <c r="X365" s="39"/>
    </row>
    <row r="366" spans="1:24">
      <c r="A366" s="39"/>
      <c r="B366" s="186"/>
      <c r="C366" s="186"/>
      <c r="D366" s="186"/>
      <c r="E366" s="39"/>
      <c r="F366" s="39"/>
      <c r="G366" s="187"/>
      <c r="H366" s="187"/>
      <c r="I366" s="187"/>
      <c r="J366" s="187"/>
      <c r="K366" s="187"/>
      <c r="L366" s="187"/>
      <c r="M366" s="187"/>
      <c r="N366" s="187"/>
      <c r="O366" s="187"/>
      <c r="P366" s="187"/>
      <c r="Q366" s="187"/>
      <c r="R366" s="187"/>
      <c r="S366" s="39"/>
      <c r="T366" s="187"/>
      <c r="U366" s="39"/>
      <c r="V366" s="187"/>
      <c r="W366" s="39"/>
      <c r="X366" s="39"/>
    </row>
    <row r="367" spans="1:24">
      <c r="A367" s="39"/>
      <c r="B367" s="186"/>
      <c r="C367" s="23"/>
      <c r="D367" s="186"/>
      <c r="E367" s="39"/>
      <c r="F367" s="187"/>
      <c r="G367" s="187"/>
      <c r="H367" s="187"/>
      <c r="I367" s="187"/>
      <c r="J367" s="187"/>
      <c r="K367" s="39"/>
      <c r="L367" s="39"/>
      <c r="M367" s="39"/>
      <c r="N367" s="39"/>
      <c r="O367" s="39"/>
      <c r="P367" s="39"/>
      <c r="Q367" s="39"/>
      <c r="R367" s="39"/>
      <c r="S367" s="39"/>
      <c r="T367" s="187"/>
      <c r="U367" s="39"/>
      <c r="V367" s="187"/>
      <c r="W367" s="39"/>
      <c r="X367" s="39"/>
    </row>
    <row r="368" spans="1:24">
      <c r="A368" s="39"/>
      <c r="B368" s="186"/>
      <c r="C368" s="186"/>
      <c r="D368" s="186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187"/>
      <c r="U368" s="39"/>
      <c r="V368" s="187"/>
      <c r="W368" s="39"/>
      <c r="X368" s="39"/>
    </row>
    <row r="369" spans="1:24">
      <c r="A369" s="39"/>
      <c r="B369" s="186"/>
      <c r="C369" s="186"/>
      <c r="D369" s="186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187"/>
      <c r="U369" s="39"/>
      <c r="V369" s="187"/>
      <c r="W369" s="39"/>
      <c r="X369" s="39"/>
    </row>
    <row r="370" spans="1:24">
      <c r="A370" s="39"/>
      <c r="B370" s="186"/>
      <c r="C370" s="186"/>
      <c r="D370" s="23"/>
      <c r="E370" s="187"/>
      <c r="F370" s="187"/>
      <c r="G370" s="187"/>
      <c r="H370" s="187"/>
      <c r="I370" s="187"/>
      <c r="J370" s="187"/>
      <c r="K370" s="187"/>
      <c r="L370" s="187"/>
      <c r="M370" s="187"/>
      <c r="N370" s="187"/>
      <c r="O370" s="187"/>
      <c r="P370" s="187"/>
      <c r="Q370" s="187"/>
      <c r="R370" s="187"/>
      <c r="S370" s="39"/>
      <c r="T370" s="187"/>
      <c r="U370" s="39"/>
      <c r="V370" s="187"/>
      <c r="W370" s="39"/>
      <c r="X370" s="39"/>
    </row>
    <row r="371" spans="1:24">
      <c r="A371" s="39"/>
      <c r="B371" s="186"/>
      <c r="C371" s="186"/>
      <c r="D371" s="186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187"/>
      <c r="U371" s="39"/>
      <c r="V371" s="187"/>
      <c r="W371" s="39"/>
      <c r="X371" s="39"/>
    </row>
    <row r="372" spans="1:24">
      <c r="A372" s="39"/>
      <c r="B372" s="186"/>
      <c r="C372" s="186"/>
      <c r="D372" s="186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187"/>
      <c r="U372" s="39"/>
      <c r="V372" s="187"/>
      <c r="W372" s="39"/>
      <c r="X372" s="39"/>
    </row>
    <row r="373" spans="1:24">
      <c r="A373" s="39"/>
      <c r="B373" s="186"/>
      <c r="C373" s="186"/>
      <c r="D373" s="186"/>
      <c r="E373" s="39"/>
      <c r="F373" s="39"/>
      <c r="G373" s="187"/>
      <c r="H373" s="187"/>
      <c r="I373" s="187"/>
      <c r="J373" s="187"/>
      <c r="K373" s="187"/>
      <c r="L373" s="187"/>
      <c r="M373" s="187"/>
      <c r="N373" s="187"/>
      <c r="O373" s="187"/>
      <c r="P373" s="187"/>
      <c r="Q373" s="39"/>
      <c r="R373" s="39"/>
      <c r="S373" s="39"/>
      <c r="T373" s="187"/>
      <c r="U373" s="39"/>
      <c r="V373" s="187"/>
      <c r="W373" s="39"/>
      <c r="X373" s="39"/>
    </row>
    <row r="374" spans="1:24">
      <c r="A374" s="39"/>
      <c r="B374" s="186"/>
      <c r="C374" s="186"/>
      <c r="D374" s="186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187"/>
      <c r="U374" s="39"/>
      <c r="V374" s="187"/>
      <c r="W374" s="39"/>
      <c r="X374" s="39"/>
    </row>
    <row r="375" spans="1:24">
      <c r="A375" s="39"/>
      <c r="B375" s="186"/>
      <c r="C375" s="23"/>
      <c r="D375" s="186"/>
      <c r="E375" s="39"/>
      <c r="F375" s="39"/>
      <c r="G375" s="187"/>
      <c r="H375" s="187"/>
      <c r="I375" s="187"/>
      <c r="J375" s="187"/>
      <c r="K375" s="187"/>
      <c r="L375" s="187"/>
      <c r="M375" s="187"/>
      <c r="N375" s="187"/>
      <c r="O375" s="39"/>
      <c r="P375" s="39"/>
      <c r="Q375" s="39"/>
      <c r="R375" s="39"/>
      <c r="S375" s="39"/>
      <c r="T375" s="187"/>
      <c r="U375" s="39"/>
      <c r="V375" s="187"/>
      <c r="W375" s="39"/>
      <c r="X375" s="39"/>
    </row>
    <row r="376" spans="1:24">
      <c r="A376" s="39"/>
      <c r="B376" s="186"/>
      <c r="C376" s="186"/>
      <c r="D376" s="186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187"/>
      <c r="W376" s="39"/>
      <c r="X376" s="39"/>
    </row>
    <row r="377" spans="1:24">
      <c r="A377" s="39"/>
      <c r="B377" s="186"/>
      <c r="C377" s="186"/>
      <c r="D377" s="186"/>
      <c r="E377" s="39"/>
      <c r="F377" s="39"/>
      <c r="G377" s="39"/>
      <c r="H377" s="39"/>
      <c r="I377" s="39"/>
      <c r="J377" s="187"/>
      <c r="K377" s="187"/>
      <c r="L377" s="187"/>
      <c r="M377" s="187"/>
      <c r="N377" s="39"/>
      <c r="O377" s="39"/>
      <c r="P377" s="39"/>
      <c r="Q377" s="39"/>
      <c r="R377" s="39"/>
      <c r="S377" s="39"/>
      <c r="T377" s="39"/>
      <c r="U377" s="39"/>
      <c r="V377" s="187"/>
      <c r="W377" s="39"/>
      <c r="X377" s="39"/>
    </row>
    <row r="378" spans="1:24">
      <c r="A378" s="39"/>
      <c r="B378" s="186"/>
      <c r="C378" s="186"/>
      <c r="D378" s="186"/>
      <c r="E378" s="39"/>
      <c r="F378" s="39"/>
      <c r="G378" s="39"/>
      <c r="H378" s="39"/>
      <c r="I378" s="39"/>
      <c r="J378" s="187"/>
      <c r="K378" s="187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187"/>
      <c r="W378" s="39"/>
      <c r="X378" s="39"/>
    </row>
    <row r="379" spans="1:24">
      <c r="A379" s="39"/>
      <c r="B379" s="186"/>
      <c r="C379" s="186"/>
      <c r="D379" s="186"/>
      <c r="E379" s="39"/>
      <c r="F379" s="39"/>
      <c r="G379" s="39"/>
      <c r="H379" s="39"/>
      <c r="I379" s="187"/>
      <c r="J379" s="187"/>
      <c r="K379" s="187"/>
      <c r="L379" s="187"/>
      <c r="M379" s="39"/>
      <c r="N379" s="39"/>
      <c r="O379" s="39"/>
      <c r="P379" s="39"/>
      <c r="Q379" s="39"/>
      <c r="R379" s="39"/>
      <c r="S379" s="39"/>
      <c r="T379" s="39"/>
      <c r="U379" s="39"/>
      <c r="V379" s="187"/>
      <c r="W379" s="39"/>
      <c r="X379" s="39"/>
    </row>
    <row r="380" spans="1:24">
      <c r="A380" s="39"/>
      <c r="B380" s="186"/>
      <c r="C380" s="186"/>
      <c r="D380" s="186"/>
      <c r="E380" s="187"/>
      <c r="F380" s="187"/>
      <c r="G380" s="187"/>
      <c r="H380" s="187"/>
      <c r="I380" s="187"/>
      <c r="J380" s="187"/>
      <c r="K380" s="187"/>
      <c r="L380" s="187"/>
      <c r="M380" s="187"/>
      <c r="N380" s="187"/>
      <c r="O380" s="187"/>
      <c r="P380" s="187"/>
      <c r="Q380" s="187"/>
      <c r="R380" s="39"/>
      <c r="S380" s="39"/>
      <c r="T380" s="187"/>
      <c r="U380" s="39"/>
      <c r="V380" s="187"/>
      <c r="W380" s="39"/>
      <c r="X380" s="39"/>
    </row>
    <row r="381" spans="1:24">
      <c r="A381" s="39"/>
      <c r="B381" s="186"/>
      <c r="C381" s="23"/>
      <c r="D381" s="23"/>
      <c r="E381" s="39"/>
      <c r="F381" s="39"/>
      <c r="G381" s="39"/>
      <c r="H381" s="39"/>
      <c r="I381" s="39"/>
      <c r="J381" s="187"/>
      <c r="K381" s="187"/>
      <c r="L381" s="187"/>
      <c r="M381" s="187"/>
      <c r="N381" s="187"/>
      <c r="O381" s="187"/>
      <c r="P381" s="39"/>
      <c r="Q381" s="39"/>
      <c r="R381" s="39"/>
      <c r="S381" s="39"/>
      <c r="T381" s="187"/>
      <c r="U381" s="39"/>
      <c r="V381" s="187"/>
      <c r="W381" s="39"/>
      <c r="X381" s="39"/>
    </row>
    <row r="382" spans="1:24">
      <c r="A382" s="39"/>
      <c r="B382" s="186"/>
      <c r="C382" s="23"/>
      <c r="D382" s="23"/>
      <c r="E382" s="187"/>
      <c r="F382" s="187"/>
      <c r="G382" s="187"/>
      <c r="H382" s="187"/>
      <c r="I382" s="187"/>
      <c r="J382" s="187"/>
      <c r="K382" s="187"/>
      <c r="L382" s="187"/>
      <c r="M382" s="187"/>
      <c r="N382" s="187"/>
      <c r="O382" s="187"/>
      <c r="P382" s="187"/>
      <c r="Q382" s="187"/>
      <c r="R382" s="187"/>
      <c r="S382" s="187"/>
      <c r="T382" s="187"/>
      <c r="U382" s="187"/>
      <c r="V382" s="187"/>
      <c r="W382" s="39"/>
      <c r="X382" s="39"/>
    </row>
    <row r="383" spans="1:24">
      <c r="A383" s="39"/>
      <c r="B383" s="186"/>
      <c r="C383" s="23"/>
      <c r="D383" s="23"/>
      <c r="E383" s="187"/>
      <c r="F383" s="187"/>
      <c r="G383" s="187"/>
      <c r="H383" s="187"/>
      <c r="I383" s="187"/>
      <c r="J383" s="187"/>
      <c r="K383" s="187"/>
      <c r="L383" s="187"/>
      <c r="M383" s="187"/>
      <c r="N383" s="187"/>
      <c r="O383" s="187"/>
      <c r="P383" s="187"/>
      <c r="Q383" s="187"/>
      <c r="R383" s="187"/>
      <c r="S383" s="187"/>
      <c r="T383" s="187"/>
      <c r="U383" s="187"/>
      <c r="V383" s="187"/>
      <c r="W383" s="39"/>
      <c r="X383" s="39"/>
    </row>
    <row r="384" spans="1:24">
      <c r="A384" s="39"/>
      <c r="B384" s="186"/>
      <c r="C384" s="23"/>
      <c r="D384" s="23"/>
      <c r="E384" s="187"/>
      <c r="F384" s="187"/>
      <c r="G384" s="187"/>
      <c r="H384" s="187"/>
      <c r="I384" s="187"/>
      <c r="J384" s="187"/>
      <c r="K384" s="187"/>
      <c r="L384" s="187"/>
      <c r="M384" s="187"/>
      <c r="N384" s="187"/>
      <c r="O384" s="187"/>
      <c r="P384" s="187"/>
      <c r="Q384" s="187"/>
      <c r="R384" s="187"/>
      <c r="S384" s="187"/>
      <c r="T384" s="187"/>
      <c r="U384" s="187"/>
      <c r="V384" s="187"/>
      <c r="W384" s="39"/>
      <c r="X384" s="39"/>
    </row>
    <row r="385" spans="1:24">
      <c r="A385" s="39"/>
      <c r="B385" s="186"/>
      <c r="C385" s="23"/>
      <c r="D385" s="23"/>
      <c r="E385" s="187"/>
      <c r="F385" s="187"/>
      <c r="G385" s="187"/>
      <c r="H385" s="187"/>
      <c r="I385" s="187"/>
      <c r="J385" s="187"/>
      <c r="K385" s="187"/>
      <c r="L385" s="187"/>
      <c r="M385" s="187"/>
      <c r="N385" s="187"/>
      <c r="O385" s="187"/>
      <c r="P385" s="187"/>
      <c r="Q385" s="187"/>
      <c r="R385" s="187"/>
      <c r="S385" s="187"/>
      <c r="T385" s="187"/>
      <c r="U385" s="39"/>
      <c r="V385" s="187"/>
      <c r="W385" s="39"/>
      <c r="X385" s="39"/>
    </row>
    <row r="386" spans="1:24">
      <c r="A386" s="39"/>
      <c r="B386" s="186"/>
      <c r="C386" s="186"/>
      <c r="D386" s="186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187"/>
      <c r="U386" s="39"/>
      <c r="V386" s="187"/>
      <c r="W386" s="39"/>
      <c r="X386" s="39"/>
    </row>
    <row r="387" spans="1:24">
      <c r="A387" s="39"/>
      <c r="B387" s="186"/>
      <c r="C387" s="186"/>
      <c r="D387" s="186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187"/>
      <c r="P387" s="39"/>
      <c r="Q387" s="39"/>
      <c r="R387" s="39"/>
      <c r="S387" s="187"/>
      <c r="T387" s="187"/>
      <c r="U387" s="39"/>
      <c r="V387" s="187"/>
      <c r="W387" s="39"/>
      <c r="X387" s="39"/>
    </row>
    <row r="388" spans="1:24">
      <c r="A388" s="39"/>
      <c r="B388" s="186"/>
      <c r="C388" s="186"/>
      <c r="D388" s="186"/>
      <c r="E388" s="39"/>
      <c r="F388" s="39"/>
      <c r="G388" s="39"/>
      <c r="H388" s="39"/>
      <c r="I388" s="39"/>
      <c r="J388" s="39"/>
      <c r="K388" s="39"/>
      <c r="L388" s="39"/>
      <c r="M388" s="39"/>
      <c r="N388" s="187"/>
      <c r="O388" s="39"/>
      <c r="P388" s="39"/>
      <c r="Q388" s="39"/>
      <c r="R388" s="39"/>
      <c r="S388" s="39"/>
      <c r="T388" s="187"/>
      <c r="U388" s="39"/>
      <c r="V388" s="187"/>
      <c r="W388" s="39"/>
      <c r="X388" s="39"/>
    </row>
    <row r="389" spans="1:24">
      <c r="A389" s="39"/>
      <c r="B389" s="186"/>
      <c r="C389" s="186"/>
      <c r="D389" s="186"/>
      <c r="E389" s="39"/>
      <c r="F389" s="187"/>
      <c r="G389" s="187"/>
      <c r="H389" s="187"/>
      <c r="I389" s="187"/>
      <c r="J389" s="187"/>
      <c r="K389" s="187"/>
      <c r="L389" s="187"/>
      <c r="M389" s="187"/>
      <c r="N389" s="187"/>
      <c r="O389" s="187"/>
      <c r="P389" s="39"/>
      <c r="Q389" s="39"/>
      <c r="R389" s="39"/>
      <c r="S389" s="39"/>
      <c r="T389" s="187"/>
      <c r="U389" s="39"/>
      <c r="V389" s="187"/>
      <c r="W389" s="39"/>
      <c r="X389" s="39"/>
    </row>
    <row r="390" spans="1:24">
      <c r="A390" s="39"/>
      <c r="B390" s="186"/>
      <c r="C390" s="186"/>
      <c r="D390" s="186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</row>
    <row r="391" spans="1:24">
      <c r="A391" s="39"/>
      <c r="B391" s="186"/>
      <c r="C391" s="23"/>
      <c r="D391" s="23"/>
      <c r="E391" s="187"/>
      <c r="F391" s="187"/>
      <c r="G391" s="187"/>
      <c r="H391" s="187"/>
      <c r="I391" s="187"/>
      <c r="J391" s="187"/>
      <c r="K391" s="187"/>
      <c r="L391" s="187"/>
      <c r="M391" s="187"/>
      <c r="N391" s="187"/>
      <c r="O391" s="187"/>
      <c r="P391" s="187"/>
      <c r="Q391" s="187"/>
      <c r="R391" s="187"/>
      <c r="S391" s="187"/>
      <c r="T391" s="187"/>
      <c r="U391" s="187"/>
      <c r="V391" s="187"/>
      <c r="W391" s="39"/>
      <c r="X391" s="39"/>
    </row>
    <row r="392" spans="1:24">
      <c r="A392" s="39"/>
      <c r="B392" s="186"/>
      <c r="C392" s="23"/>
      <c r="D392" s="23"/>
      <c r="E392" s="187"/>
      <c r="F392" s="187"/>
      <c r="G392" s="187"/>
      <c r="H392" s="187"/>
      <c r="I392" s="187"/>
      <c r="J392" s="187"/>
      <c r="K392" s="187"/>
      <c r="L392" s="187"/>
      <c r="M392" s="187"/>
      <c r="N392" s="187"/>
      <c r="O392" s="187"/>
      <c r="P392" s="187"/>
      <c r="Q392" s="187"/>
      <c r="R392" s="187"/>
      <c r="S392" s="187"/>
      <c r="T392" s="187"/>
      <c r="U392" s="187"/>
      <c r="V392" s="187"/>
      <c r="W392" s="39"/>
      <c r="X392" s="39"/>
    </row>
    <row r="393" spans="1:24">
      <c r="A393" s="39"/>
      <c r="B393" s="186"/>
      <c r="C393" s="23"/>
      <c r="D393" s="23"/>
      <c r="E393" s="187"/>
      <c r="F393" s="187"/>
      <c r="G393" s="187"/>
      <c r="H393" s="187"/>
      <c r="I393" s="187"/>
      <c r="J393" s="187"/>
      <c r="K393" s="187"/>
      <c r="L393" s="187"/>
      <c r="M393" s="187"/>
      <c r="N393" s="187"/>
      <c r="O393" s="187"/>
      <c r="P393" s="187"/>
      <c r="Q393" s="187"/>
      <c r="R393" s="187"/>
      <c r="S393" s="187"/>
      <c r="T393" s="187"/>
      <c r="U393" s="187"/>
      <c r="V393" s="187"/>
      <c r="W393" s="39"/>
      <c r="X393" s="39"/>
    </row>
    <row r="394" spans="1:24">
      <c r="A394" s="39"/>
      <c r="B394" s="186"/>
      <c r="C394" s="186"/>
      <c r="D394" s="23"/>
      <c r="E394" s="187"/>
      <c r="F394" s="187"/>
      <c r="G394" s="187"/>
      <c r="H394" s="187"/>
      <c r="I394" s="39"/>
      <c r="J394" s="39"/>
      <c r="K394" s="187"/>
      <c r="L394" s="187"/>
      <c r="M394" s="187"/>
      <c r="N394" s="39"/>
      <c r="O394" s="39"/>
      <c r="P394" s="39"/>
      <c r="Q394" s="39"/>
      <c r="R394" s="39"/>
      <c r="S394" s="39"/>
      <c r="T394" s="187"/>
      <c r="U394" s="39"/>
      <c r="V394" s="187"/>
      <c r="W394" s="39"/>
      <c r="X394" s="39"/>
    </row>
    <row r="395" spans="1:24">
      <c r="A395" s="39"/>
      <c r="B395" s="186"/>
      <c r="C395" s="186"/>
      <c r="D395" s="186"/>
      <c r="E395" s="39"/>
      <c r="F395" s="39"/>
      <c r="G395" s="39"/>
      <c r="H395" s="39"/>
      <c r="I395" s="39"/>
      <c r="J395" s="187"/>
      <c r="K395" s="187"/>
      <c r="L395" s="187"/>
      <c r="M395" s="187"/>
      <c r="N395" s="187"/>
      <c r="O395" s="187"/>
      <c r="P395" s="187"/>
      <c r="Q395" s="187"/>
      <c r="R395" s="187"/>
      <c r="S395" s="187"/>
      <c r="T395" s="187"/>
      <c r="U395" s="39"/>
      <c r="V395" s="187"/>
      <c r="W395" s="39"/>
      <c r="X395" s="39"/>
    </row>
    <row r="396" spans="1:24">
      <c r="A396" s="39"/>
      <c r="B396" s="186"/>
      <c r="C396" s="186"/>
      <c r="D396" s="186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</row>
    <row r="397" spans="1:24">
      <c r="A397" s="39"/>
      <c r="B397" s="186"/>
      <c r="C397" s="23"/>
      <c r="D397" s="23"/>
      <c r="E397" s="187"/>
      <c r="F397" s="187"/>
      <c r="G397" s="187"/>
      <c r="H397" s="187"/>
      <c r="I397" s="187"/>
      <c r="J397" s="187"/>
      <c r="K397" s="187"/>
      <c r="L397" s="187"/>
      <c r="M397" s="187"/>
      <c r="N397" s="187"/>
      <c r="O397" s="187"/>
      <c r="P397" s="187"/>
      <c r="Q397" s="187"/>
      <c r="R397" s="187"/>
      <c r="S397" s="187"/>
      <c r="T397" s="187"/>
      <c r="U397" s="187"/>
      <c r="V397" s="187"/>
      <c r="W397" s="39"/>
      <c r="X397" s="39"/>
    </row>
    <row r="398" spans="1:24">
      <c r="A398" s="39"/>
      <c r="B398" s="186"/>
      <c r="C398" s="186"/>
      <c r="D398" s="186"/>
      <c r="E398" s="186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</row>
    <row r="399" spans="1:24">
      <c r="A399" s="39"/>
      <c r="B399" s="186"/>
      <c r="C399" s="186"/>
      <c r="D399" s="186"/>
      <c r="E399" s="186"/>
      <c r="F399" s="186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</row>
    <row r="400" spans="1:24">
      <c r="A400" s="188"/>
      <c r="B400" s="39"/>
      <c r="C400" s="186"/>
      <c r="D400" s="186"/>
      <c r="E400" s="186"/>
      <c r="F400" s="186"/>
      <c r="G400" s="186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</row>
    <row r="401" spans="1:1">
      <c r="A401" s="81"/>
    </row>
  </sheetData>
  <mergeCells count="18">
    <mergeCell ref="A89:V89"/>
    <mergeCell ref="V93:V94"/>
    <mergeCell ref="A3:V3"/>
    <mergeCell ref="A2:V2"/>
    <mergeCell ref="A88:V88"/>
    <mergeCell ref="A90:V90"/>
    <mergeCell ref="A256:A258"/>
    <mergeCell ref="B256:B258"/>
    <mergeCell ref="C256:D256"/>
    <mergeCell ref="V6:V7"/>
    <mergeCell ref="A6:A7"/>
    <mergeCell ref="B6:B7"/>
    <mergeCell ref="C6:C7"/>
    <mergeCell ref="D6:U6"/>
    <mergeCell ref="A93:A94"/>
    <mergeCell ref="B93:B94"/>
    <mergeCell ref="C93:C94"/>
    <mergeCell ref="D93:U93"/>
  </mergeCells>
  <phoneticPr fontId="0" type="noConversion"/>
  <printOptions horizontalCentered="1" verticalCentered="1"/>
  <pageMargins left="0.78740157480314965" right="0.39370078740157483" top="0.59055118110236227" bottom="0.59055118110236227" header="0" footer="0"/>
  <pageSetup scale="42" orientation="landscape" r:id="rId1"/>
  <headerFooter alignWithMargins="0"/>
  <ignoredErrors>
    <ignoredError sqref="F7 F94" twoDigitTextYear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6" operator="equal" id="{62A382DD-7EF2-4E13-AB98-A1687136AA81}">
            <xm:f>'\OneDrive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cellIs" priority="35" operator="equal" id="{A1887DF6-6EB2-4C80-9B86-D73F2C128731}">
            <xm:f>'\OneDrive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E16</xm:sqref>
        </x14:conditionalFormatting>
        <x14:conditionalFormatting xmlns:xm="http://schemas.microsoft.com/office/excel/2006/main">
          <x14:cfRule type="cellIs" priority="34" operator="equal" id="{FD0D511A-4B6F-425C-BDD5-0C94C5D5FFA6}">
            <xm:f>'\OneDrive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F36</xm:sqref>
        </x14:conditionalFormatting>
        <x14:conditionalFormatting xmlns:xm="http://schemas.microsoft.com/office/excel/2006/main">
          <x14:cfRule type="cellIs" priority="33" operator="equal" id="{8A486209-DF82-4A2D-A2E9-5DBDECE822B1}">
            <xm:f>'\OneDrive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D86:V86</xm:sqref>
        </x14:conditionalFormatting>
        <x14:conditionalFormatting xmlns:xm="http://schemas.microsoft.com/office/excel/2006/main">
          <x14:cfRule type="cellIs" priority="32" operator="equal" id="{8D37B41F-850E-4257-B155-FEB9D93E7483}">
            <xm:f>'\OneDrive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F86</xm:sqref>
        </x14:conditionalFormatting>
        <x14:conditionalFormatting xmlns:xm="http://schemas.microsoft.com/office/excel/2006/main">
          <x14:cfRule type="cellIs" priority="31" operator="equal" id="{B49E77C1-CD10-4574-B57E-CE580F98685B}">
            <xm:f>'\OneDrive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H86</xm:sqref>
        </x14:conditionalFormatting>
        <x14:conditionalFormatting xmlns:xm="http://schemas.microsoft.com/office/excel/2006/main">
          <x14:cfRule type="cellIs" priority="30" operator="equal" id="{C6A265EC-F431-4FED-B870-C43FFEA733EB}">
            <xm:f>'\OneDrive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J86</xm:sqref>
        </x14:conditionalFormatting>
        <x14:conditionalFormatting xmlns:xm="http://schemas.microsoft.com/office/excel/2006/main">
          <x14:cfRule type="cellIs" priority="29" operator="equal" id="{2CE0DBD6-3C69-4B00-BE7D-6A82153CE114}">
            <xm:f>'\OneDrive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L86</xm:sqref>
        </x14:conditionalFormatting>
        <x14:conditionalFormatting xmlns:xm="http://schemas.microsoft.com/office/excel/2006/main">
          <x14:cfRule type="cellIs" priority="27" operator="equal" id="{9A41705B-1AD3-4758-8A68-F0161C09E46D}">
            <xm:f>'\OneDrive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8" operator="equal" id="{190F831F-60AB-40D5-B21B-9577C7477C0B}">
            <xm:f>'\OneDrive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N86</xm:sqref>
        </x14:conditionalFormatting>
        <x14:conditionalFormatting xmlns:xm="http://schemas.microsoft.com/office/excel/2006/main">
          <x14:cfRule type="cellIs" priority="25" operator="equal" id="{1EEF0A94-F464-43AD-B852-C0E869793BEF}">
            <xm:f>'\OneDrive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6" operator="equal" id="{C760167B-1501-4D04-96B7-C70376F87C23}">
            <xm:f>'\OneDrive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P86</xm:sqref>
        </x14:conditionalFormatting>
        <x14:conditionalFormatting xmlns:xm="http://schemas.microsoft.com/office/excel/2006/main">
          <x14:cfRule type="cellIs" priority="24" operator="equal" id="{03E48E43-12BB-4642-80D3-BA811B099479}">
            <xm:f>'\OneDrive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R86</xm:sqref>
        </x14:conditionalFormatting>
        <x14:conditionalFormatting xmlns:xm="http://schemas.microsoft.com/office/excel/2006/main">
          <x14:cfRule type="cellIs" priority="23" operator="equal" id="{1793FBA9-9822-4778-8CAA-B5506438AFAA}">
            <xm:f>'\OneDrive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T86</xm:sqref>
        </x14:conditionalFormatting>
        <x14:conditionalFormatting xmlns:xm="http://schemas.microsoft.com/office/excel/2006/main">
          <x14:cfRule type="cellIs" priority="22" operator="equal" id="{DE35ECD2-9B76-455B-8B28-179FE447E3B6}">
            <xm:f>'\OneDrive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U86</xm:sqref>
        </x14:conditionalFormatting>
        <x14:conditionalFormatting xmlns:xm="http://schemas.microsoft.com/office/excel/2006/main">
          <x14:cfRule type="cellIs" priority="21" operator="equal" id="{60E1D5BB-B051-4E1F-9642-9C593CCCD5A0}">
            <xm:f>'\OneDrive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S86</xm:sqref>
        </x14:conditionalFormatting>
        <x14:conditionalFormatting xmlns:xm="http://schemas.microsoft.com/office/excel/2006/main">
          <x14:cfRule type="cellIs" priority="20" operator="equal" id="{AB7C514E-5879-4B3F-A92C-AD35FA8E79EE}">
            <xm:f>'\OneDrive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V86</xm:sqref>
        </x14:conditionalFormatting>
        <x14:conditionalFormatting xmlns:xm="http://schemas.microsoft.com/office/excel/2006/main">
          <x14:cfRule type="cellIs" priority="19" operator="equal" id="{3AF281E9-9EC9-4606-9276-63E9DC0A03E1}">
            <xm:f>'\OneDrive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D172:V172</xm:sqref>
        </x14:conditionalFormatting>
        <x14:conditionalFormatting xmlns:xm="http://schemas.microsoft.com/office/excel/2006/main">
          <x14:cfRule type="cellIs" priority="18" operator="equal" id="{F8032F3B-0761-451C-A040-00476425A77C}">
            <xm:f>'\OneDrive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F172</xm:sqref>
        </x14:conditionalFormatting>
        <x14:conditionalFormatting xmlns:xm="http://schemas.microsoft.com/office/excel/2006/main">
          <x14:cfRule type="cellIs" priority="4" operator="equal" id="{8D544314-B375-475E-9BF1-98EF8384F7EA}">
            <xm:f>'\OneDrive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7" operator="equal" id="{BE73D287-87C5-4C3E-873B-97C731560684}">
            <xm:f>'\OneDrive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H172</xm:sqref>
        </x14:conditionalFormatting>
        <x14:conditionalFormatting xmlns:xm="http://schemas.microsoft.com/office/excel/2006/main">
          <x14:cfRule type="cellIs" priority="16" operator="equal" id="{1FA5F46E-166A-4894-9BB2-702EAA29A2EA}">
            <xm:f>'\OneDrive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J172</xm:sqref>
        </x14:conditionalFormatting>
        <x14:conditionalFormatting xmlns:xm="http://schemas.microsoft.com/office/excel/2006/main">
          <x14:cfRule type="cellIs" priority="3" operator="equal" id="{6D67DDA3-C86B-4175-8572-7C3AE4315CD0}">
            <xm:f>'\OneDrive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5" operator="equal" id="{E7B3FFC0-39F5-4D32-A3CA-7B37A0B912CB}">
            <xm:f>'\OneDrive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L172</xm:sqref>
        </x14:conditionalFormatting>
        <x14:conditionalFormatting xmlns:xm="http://schemas.microsoft.com/office/excel/2006/main">
          <x14:cfRule type="cellIs" priority="13" operator="equal" id="{BC42D453-5932-4318-8612-9D1CAA184BBD}">
            <xm:f>'\OneDrive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4" operator="equal" id="{186AB329-624E-4A12-BAA3-D07F050DC49A}">
            <xm:f>'\OneDrive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N172</xm:sqref>
        </x14:conditionalFormatting>
        <x14:conditionalFormatting xmlns:xm="http://schemas.microsoft.com/office/excel/2006/main">
          <x14:cfRule type="cellIs" priority="11" operator="equal" id="{83B25B7C-AE55-453F-9C45-259D6329D559}">
            <xm:f>'\OneDrive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2" operator="equal" id="{119B073D-9175-479C-BF82-9FC39BA8AF70}">
            <xm:f>'\OneDrive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P172</xm:sqref>
        </x14:conditionalFormatting>
        <x14:conditionalFormatting xmlns:xm="http://schemas.microsoft.com/office/excel/2006/main">
          <x14:cfRule type="cellIs" priority="10" operator="equal" id="{41C8DDEF-B973-40DB-A290-9240E980DBC3}">
            <xm:f>'\OneDrive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R172</xm:sqref>
        </x14:conditionalFormatting>
        <x14:conditionalFormatting xmlns:xm="http://schemas.microsoft.com/office/excel/2006/main">
          <x14:cfRule type="cellIs" priority="9" operator="equal" id="{F0BB634F-8FB8-41CE-BD3E-FD269A982961}">
            <xm:f>'\OneDrive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T172</xm:sqref>
        </x14:conditionalFormatting>
        <x14:conditionalFormatting xmlns:xm="http://schemas.microsoft.com/office/excel/2006/main">
          <x14:cfRule type="cellIs" priority="8" operator="equal" id="{34B1EF10-EC05-4021-BD2D-685F650D5745}">
            <xm:f>'\OneDrive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U172</xm:sqref>
        </x14:conditionalFormatting>
        <x14:conditionalFormatting xmlns:xm="http://schemas.microsoft.com/office/excel/2006/main">
          <x14:cfRule type="cellIs" priority="7" operator="equal" id="{D1CD55DC-356C-492E-8A4F-948CE9E8B9C7}">
            <xm:f>'\OneDrive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S172</xm:sqref>
        </x14:conditionalFormatting>
        <x14:conditionalFormatting xmlns:xm="http://schemas.microsoft.com/office/excel/2006/main">
          <x14:cfRule type="cellIs" priority="1" operator="equal" id="{0E51018D-361E-40D1-97A2-39A8EBE597EE}">
            <xm:f>'\OneDrive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67006F52-394A-43E3-A70A-46F35C9B3AD5}">
            <xm:f>'\OneDrive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V172</xm:sqref>
        </x14:conditionalFormatting>
        <x14:conditionalFormatting xmlns:xm="http://schemas.microsoft.com/office/excel/2006/main">
          <x14:cfRule type="cellIs" priority="5" operator="equal" id="{EF3B8A9B-26D7-40D1-9276-A2D0682231DD}">
            <xm:f>'\OneDrive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D172</xm:sqref>
        </x14:conditionalFormatting>
        <x14:conditionalFormatting xmlns:xm="http://schemas.microsoft.com/office/excel/2006/main">
          <x14:cfRule type="cellIs" priority="2" operator="equal" id="{25471F61-FE76-4FE2-BA87-5925E35154F6}">
            <xm:f>'\OneDrive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Q172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P a s e o   1 "   D e s c r i p t i o n = " L a   d e s c r i p c i � n   d e l   p a s e o   v a   a q u �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5 5 7 8 c 0 9 9 - 6 4 7 8 - 4 f e f - b e 1 7 - 7 f 0 6 8 a 8 1 2 a 2 9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 - 5 9 . 9 9 9 9 9 9 9 9 9 9 9 9 9 9 3 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q 0 A A A K t A c B V E 3 c A A C m 4 S U R B V H h e 7 Z 3 3 d 1 z H l e d v 5 0 b O G S Q I 5 i x a I i m K V K B G 4 6 B d y e G M P f b I l u f Y s + M 9 s / v f 7 A + 7 P + z Z c / a H / W H t O V 5 7 H G R p Z E k U K Z J i j m I E k Y i c Q 6 P R E b 3 3 e 6 u q + 3 W j A Q I k A B E P 7 w s U q l 5 A h / f q U / d W f K 5 / + / z L F D l y 5 G h F 5 N a x I 0 e O V k C u P 5 y + 4 F g o R 4 5 W S I 6 F c u R o B e U A 5 c j R C o p d v o u O y / c c y O 3 x U m 3 T b k q k / O R O u S j F Z Z 2 b / 0 5 G O J 0 y t 8 h F L h f / 5 R D 0 E R 1 r T V A y m a K u / m F 6 2 N 1 H c + n z H H 1 d c v 3 x j A P U W i t Q X E u + 4 h a K x 4 n K g g k 6 1 B C h u T m A k h J 4 D E C I Y w k X n e 0 M U F K O M 0 k W m W 3 E H j c g 5 N j j J q / X R Q F f j C b 6 b 1 E K L + x o z e Q A t U Y q a z h E k Z i P E o k k w z M n s B x q j F J l I W 9 z G m h M h F 0 U 9 K c o E Z m m w q J i g c i r n f I I g x X 0 p m g m 5 q L z D J h V V r B M j O B 2 u x k w D / n 9 v D / W R z P j v X L c 0 e q J g b r k A L U K Q o b + 2 y M H 2 H 2 L C z w G o g u d P n H j 3 t o x K + f x L v y V N I Q U 9 s 3 G X Z R I u i j O U M 3 x d u + E h 0 b D H n p 9 W 4 R O P w q q k 3 N k g I I M V B D A Q l r B 5 a Z k u J 2 i o T E 5 5 m h l 5 f r T F w 5 Q K 6 n S o i J 6 e d 9 2 p i B G c 8 m M N U K A w j M h K i g s k j Q k s P E h 9 t j o Q p e f X m y O y 3 b X m I e 6 J 7 z 6 L K W / 2 R E R S w a F G b g L 3 Q F x F a 2 y Q g W Z b Q M Y 4 E L w e r 0 U 8 E c p N H h L j j t a G T l A r Z B 2 b G q g 6 V Q D 7 a m a Z C v j o X A 0 R Y X + b J i i 0 Q h b i G x 3 D W 7 d x K y b p o f b q a W l J Q 3 A w J S b x s J u t k p u e r U 1 R p 8 8 z G + V n i Q r Y F a 4 r G A F g y 4 K D V y W Y 4 6 e T Q 5 Q z 6 g X d 2 2 l 2 r I C r h s l 6 E H v L N W X x O n U z T G K e S t p a v g x / e z b O y i e h A t H V B J Q r t 9 M a I o 6 O r o E L q / P S 6 2 t r Z K 5 x x m s z 6 6 N 0 P d f q R T 3 7 m a f j 2 H U b 7 Q E W e H J p 1 y 4 T D B g F R Y y 2 P 0 O W M 8 i 1 5 / O X n a A e g r 5 O A N + 8 / A e G h 8 b o 4 K C A g E l F O E D 8 W k a j h R S O O G j n T V x + j 8 f P a C / f 2 s X H 0 / S 7 Y 5 J G p 8 K 0 7 e O N M p r R C M R 8 v n 9 9 G l b o W w j v y 8 H o C d p M c D M M S t Y q G M B r I r g O A 0 P d s h x R 8 u T 6 8 8 O U M v W G w e 3 k 5 8 t C 6 x S k u t J k H H r L n T 6 6 W h L V N L 9 / f 0 0 M 1 d M d x 9 0 0 T s n 9 1 E s F p W M 6 / P 5 a Y b r U o F A k D o n g l x f 8 l q a J V Z H B q B c m f 0 G K u M K + v 0 + S k 5 e k 4 L C 0 d L l A L U M b a 6 r p j 2 b 6 y g S m Z X M h 8 y G e p H L h U z o o v 4 J I r + X q M g T o f G o j y q L O V P G Q l R U V K x f Q Y F 3 s z 9 A w 6 G v b 5 B K P r j y g Q V r V V z s Y T f w i h x z 9 G Q x U F c c o J a g t 1 8 5 R N O T Y 2 x d f O K q I c O 5 O E D G O h m Z 7 X g s R m 5 2 o y b G R 3 k n 1 6 H K q + i L z i J p x X s e t B h Y 8 v 0 4 r Z r a f Z S Y u D b v e z q a L 9 e f z z l A P U l v H 9 1 L 4 X D G K i X Z 1 Y u y + w a X z W R A u H 7 I h L F o l N M J a R p H s z m A M v r 8 U Y D i y f m Z + O t W L l h m G z G C q V t 5 k z 0 U C 4 / I M U f 5 h e 4 P 6 d t w w v x Q X V Z C 3 z 6 8 h 1 2 8 q N S X Y H E A y d T U B A W D B e m M N 9 D X m 0 7 7 A w E K 8 D G U 5 k m G b 2 x k W C C D n k e Y I H x W q / U x 2 y a g s I j H 4 x R z N V J l w z f y X i s n 6 P D B u a u O h c q j n Z s b q L E c f T 8 u m g 2 H B R S T w a y C N U q x D + f h E h y a n p q k k t I y S V v 1 1 w d P 1 4 + 0 1 j I F A 1 T k T 1 E 4 r t x a 7 I c F h r V 6 p X m C L j z o k f 2 O s u X 6 4 L w D V K 7 e e u k A u z Y T D I l P S m d A F I / H O D N 5 p R E C 1 s k K V i Q S Z p f I J 8 G q k e F B u j H R w u f q H e t I V r A g b F u h O l o / R J c 7 h v R R R 0 a O y 5 c T X j 2 4 i 8 1 O R K Z T j I + N 0 u x s W O A B L L E c m G L s A k I e N 9 c v N E x m 3 + V u P 1 0 f X 5 8 w Q b m W G N s I U o f k Q u Z C f w 0 d 3 7 U p 7 z X c 0 O E v 5 6 + t 0 1 u + 8 v q b l / Y L T K g v I e O Y T A Q h R g l t t q 2 a G B + j 8 o p K v b V + 3 L u l y m q t j K V C g K V 6 r W W K z t 9 3 3 D 8 j d 3 7 M N l 4 4 c X D n g j B B q E d h O x w O y X Y 0 o k a L Q w Y m H L c b T J D 1 O p j r g g B L d a a r l E 4 e 3 J b 3 m m 7 E 4 E y B Z 6 E 1 L + h J p W H C M C F r J o L 8 f r + 0 8 o W m p m T b F w j S Y z 0 a H G P u I G t J b j c t B B W u 1 1 8 f B G g u s F s f 3 d h y f f j l x n b 5 v O y 2 v L q 3 h R K 6 8 S E c n p F 6 k p H J N K i M G + W z Q m / t V F M r 7 G i h r M r n / u H a Y K T I 9 v I x 6 h o c 1 E c 3 p j i X a F u 1 Q c P J F 7 b L j N m 2 t j Z x Y X J h G g 5 5 Z P A q Q D E h n / B q R l 5 3 i n x s 8 e w o X B M j p E 2 B M z e X o u a q I N W X Y 5 j V / O u 8 U c K G r k O V V W y n g Y F B y R B b t 2 6 l m Z k w X b h w i Q 8 q f d Y W p B v a n V u O E n O u 5 7 Y T d y W 0 E F T j Y T d t q S 0 T a 5 X v e m + E s G H r U M V 1 L 1 A o 7 q f y 8 r J 0 B i k u L u K M o U a P f 3 x f L Y y y V N 3 u 9 8 l 6 D x t F V q j c L q R T d L X H L + 5 f S 0 l m u N V G E 5 c l G + / H 7 f Z R Y z B K x 1 t m 0 i W s y S B F h U X 0 c H j 5 G W J g 2 k N f 6 s V T / B Z 3 T z r 6 b C p z z V T B o 6 4 h 6 l R T U 1 P 0 Y k u N 5 Y p v n J + N 6 f I V 7 a X B q U z T u M k Y 0 M 5 d O 6 h j 9 O l K W P M q M Y u 7 9 6 S R 5 W U F 9 p h v x B 5 f + j q a h g s v l m y y X v c N E D a c y x e o 2 E 0 l 3 i g D h U y Q n Z m R I a 7 2 l 2 a 1 Z D 1 J B x v j 9 E J j j P 5 2 Z 4 S O b o 7 K d V 1 I y j X K 1 u T s + r 4 F 1 s L I F E 6 N T Y 0 y Z 2 x v f a k + s n G 0 w V w + N 8 1 G v B S K K O s E 5 c Z L r Q f t q o 1 L j D 6 o u 4 M + d h N 9 5 G E 2 X t s a o V 0 1 6 p h V c P 3 m U k s H d T 3 J X D s I y b H R U Z n a j / 3 7 G r i A 2 k A / G 8 r l c 5 f u l 8 7 b b V U x u d n W j A B F E z g x v w p 8 K X q p O U Y e f c r 9 o U z r H 1 y 8 r n G P L E B 5 v i t A R Y G U W K y T 2 y N U W 6 w a O Z 6 X S Y W r J X M t + a p S c 3 M z F Q S D b K U i a r / l H t g 9 b B i X z + X x U S y m 1 s k b y p l + b j L D V C T / 5 Q A c J 1 q j d H v A R 8 k n g I H m c r R 2 o b / q V F u Q 3 8 s j 1 g m v s S v 4 k N 7 c N i N p u y o S R 8 5 S K i 0 t l a k t O 6 s y f X t 2 F + c g C 1 4 2 D q 7 C 3 e m h R X 2 T / L V z r B O U r 8 / p y C Y 1 e h y n 5 7 N g x m I t p O L A H N f J 1 A i K O / f u y Y B S v N b J 7 V E 6 z B Y P q i + Z o 7 o S Z c n W s 1 A w f X n 1 L v X 0 9 t L 4 + D h / b 7 d Y q V F 2 A f P d E z s G 1 8 e X b j 2 h z F 3 / c r k 9 F P X u E K A w G g I 6 s i l C p c F s t w 8 L T l 5 + 7 N d b R N V F S T r U h J V c U z Q 4 7 a G v B j L H F l I d u 3 g 7 6 x J 0 5 l H 2 g p b Q z O Q Q F Z X V S h q X f 6 E L j 7 r Y c v r A n j d 9 c 5 e a 4 Y w + q W g 0 J q s 9 I e 6 c W v + F x p O 0 I e p Q q c I 9 A p J p 1 Q N E u T B B 5 Q V z 4 p 4 h h l u 2 v W y c 7 t y 5 S / f u 3 V 8 S T N A g u 3 j 5 Y I I M T N B i p Z g V J n y F 9 a Z H I 2 o N C s j F F x Q W S l p O 9 f 2 w c 8 h f a b C Z 4 v H M 6 H E T Y w J g P m H 9 8 M P s 5 q G E j U a j V F 9 X R w 1 b 9 u q j a 6 / F w H t e 1 T G W c Z 3 d D F J N b a 0 A V e 2 2 b 9 3 R y P Z 1 K G / Z f m 2 d c t y 7 i J v O t O e 3 J B B 8 / 2 v X b 9 K 1 a z f o y 3 b 1 a u i n b K l I q B M c L S h c Z 1 h Z Z Z V c A t V M e E Z a / s x 9 s W t w / f X K 7 f V Y C C 5 Z i c B e s T R w 9 3 C j c y 0 V t K M m I Y 0 C X z B g H n e K X m 6 c k L X o 4 L Y 8 e t R O m z d v k v X 4 o O G h Y R o a H q Y H M 5 u o p L x G 9 j m a r 4 p E G 2 2 u C V B 5 R Q U l 4 n G a n Z 2 V l Z N 6 J m Y p 5 V d L T 9 t R t n b 5 C q t a x X U z I F k h s u r h s F d g g p J z L j p 3 8 b r A N D U 1 K R V r 1 T K X o r t 3 7 1 F l V Q X t 3 b t n z W F C P 9 h 6 0 o x v E 9 X U 1 F C E Q Y K V w j W E x a o p t P f A W b Z Q X 9 n W Q q U K 9 3 L J i I U n V R 3 K A L U Q W F b B U m 0 p H K b q Y q K e v i G a S 8 Z o 3 z 5 V l 0 I n L k Z G L F d w C m x 7 s X O 0 v T r B 7 n G c p q e n 6 Q a 7 z n E u 2 D C y v 4 o h G 0 4 s 7 G q v d 7 k + u W p f o G K + 3 b I K E d w 9 0 8 I H L Q U o q 0 r n + u j o 7 m d b h K X U H 6 N g v I + G U l v 0 H v v r a P 0 Q F R Y W s t v c Q Q 0 N d e J 6 R z h M T o U o W l i l z 7 K X b O v y e Q t r 5 1 k m a L k w Q V P u R k o w j 9 M R 2 J j l C f X y I 8 0 z N H z v Y + q P N 8 v i k a 9 v i 9 L r W 6 N Z 0 z z s q K 6 u L n r 4 s I 0 q K 8 t 5 i y v s f D F w + b 3 o a L O p 2 E L d s e d d L d p D M z N P 5 + 7 l U 2 x 2 m h L d n 1 B 1 V T l N l 7 + a X i l 2 I W E E e k 2 x s o q / / / 0 f 6 H v f e 1 f q Z 1 5 L F e L O g I 8 2 V S Q F L N P i i D S a 7 a / 3 + S g c c 9 O h J k 7 3 L q 0 P 7 H l T a L y X j m 5 O 0 F e 3 b t H B F w 5 S I u W h w b 5 u W f A m W l y n z 7 K X b A t U 3 L / 7 i a 1 7 y x H W i c A I 8 4 b S O Q b B Q 3 1 T i 9 e h z H g 9 v P / A w A D d D W 2 l o s A c H W t R w 4 2 W q m s 9 f g r F X I s O 3 H 2 e V e v p o 2 3 1 A a l L t X f 1 U Y H f T a V l Z T R B B e w f L V 4 o r U e h i 0 D c E l s F t 3 p K h g H p a S G y C u t E 3 B n w y 1 P Z h + + f o m 1 V a o p G c 3 m C X m X 3 b W 9 9 X B 4 k A M G l M 8 J U h s u X r 9 C b O y L 0 8 u b l w Q R 9 o z m 2 b m G C + m O 1 0 m J a V F R E D X V V V F F R I Y 8 D m u l p y 3 / v 1 n m w p T N b U L V b X L 1 c P S t Y + O / r b D E m p 2 a o t S o p V q i Y 6 0 R o c s c C J f t L O 2 l v b X b d q L q m h v b s 3 i 1 9 M b j g T y O 8 T 6 v n H p U F M w 0 r 6 0 m X u n 3 0 x d n z V F p S T I 8 f 9 1 B o Z o Z K O G 1 H M V C 4 y / Y K 6 P p Y K c u U q 0 l M 8 W h 6 U 1 r 6 Z u M u G p 5 R l S I 8 t f 3 c + Y v U W D 7 / P f 0 B v 1 g q r L W A z s 2 l 6 F P L U 9 9 v 3 f q K t m 3 b Q k e e w s J 9 n T L X H 9 N i T h w / J q N P G p s a 5 P n E E 5 O T f C T / / V v P w f X p 9 b s r n + u + Z i W 4 / j Q 7 G 1 m x + t O S x K / 9 Q h M a I v K / R z g c F i v V 1 f 2 Y G h r q x f V J J J L s D n m k 0 9 M q u H g B r 3 o d d E x P h 0 J U U Y 6 W M n k b + s Q C 2 / O s F F / / u R Q e U B e n / b U z d P P S G f L 5 v b R j + 3 Y K h a O U K L X f S B M M r s 7 D 2 f o O S c t w 7 V W F y C r 2 5 z o t g 0 J z h f 4 Y V M Y P H N h P I a 6 g d 3 d 1 0 9 D g I E 1 M T O g z M j I w Q T P s H p X z / x n B b W w t G a U X q g a p p T I h s 4 j x H S d G B / Q Z z 4 + 4 K J M S A L f g W q + P d u / e S Y U F e r I h 7 3 S H x / P e v / U c b O n y G a t k h W k t w K o q W l o d Z 0 t r K 7 V u b a X + g Q G q r M x 0 G O d T A W f A / / v r f 5 W W Q g h 1 w 7 G e e x T w u W h H d Y I q C u f o x a p e + t Y + t 9 S 1 0 B r 5 / I j v h c T 8 l 6 / / o + l q R A K a 2 8 3 e w y w e v J D / H q 7 X Y M v 5 U G s B T z 4 t e w U j / p g y I l t r Y K B f L B b G v 6 G Z + c 5 X d + j C h Y v 0 3 e + + Q 2 d O n 5 V z J v n 4 9 u 1 b Z X q 5 0 c T k F B U V q Q G n m A k 8 P f h Q 0 s + F + F 5 I 4 c b J U N R F W 7 d u k e 8 d n g n T n Q H + 7 p b 7 Z o d g O 5 f P E 0 Q p u P Z A 4 U I u d + X Y 1 t Y W a a w w K i s r p y t X r t H Y 2 B g N 9 A / Q j p 0 7 6 L X X X q U i d h c L G R j U C d E p O j G B C n 1 G z c 1 N M s 0 E m p y c o K O t X 3 P j r Y Y I 5 E i s A 9 J f t P v p 8 m O f r M + B j m v r v b N D s J 3 L 5 y u s l B u 3 1 l B h V S M s 5 L I c t T 1 q J 6 + e F g L B v c P T Q C q r q g Q m M 2 U E D R O N j Y 0 y 8 r 2 4 p I T q 6 t T M X / M d A 4 E A b d 6 8 W d K f n T p D T Q z Y 3 r q l t S a u i n A r Y I b 0 f Z A f + a y I i W I J T n k K 9 b 7 5 9 3 A 9 h 6 + 5 K F t 5 x b 6 m 9 c V R f 1 l q P x M s D T o 3 6 + v r 6 I 9 / / E D v V X r h 0 E H 6 3 e / + o L e U 0 D H a 3 d 2 t t z D F Z I 7 + 5 / / 6 3 / S X v / w 7 X b 9 + g / 7 0 p z / T h S 8 v 0 o d / + Y h O v v G a n N N Y 9 n W u 3 6 A u h A A D o C y x C e n j N p P r 1 M 3 7 t v p W q Y K d F A q p K e x P c / O Q F Z Z 7 Q c Y 7 L 9 P b J 1 q p u K h I 7 1 l Y q C O 1 t b X T l p Z N Y m 1 + + 9 v f 0 w 9 / + A O 2 R l 7 q 7 x u g G z d v 0 t t v f 4 f r G C E q K i 7 R / 0 W y L k P 3 4 x 7 q 6 + m l o y 8 f p Y q K 8 r Q L i O / W 2 9 1 J z S 2 t + u y M n m Z k / E o I n 2 0 u m Z A m c z w p H 1 0 G i U S M 4 r E o p z m O z n I c o W N H W / R / 2 E O u z 2 8 + s B V Q y e A O B m r l B s U + S R g E i 9 W R O j u 7 5 O k d w U C Q Q S n O a m y w a m p y k j 4 9 9 T l 9 / 3 v f l W 3 0 T 5 0 / f 0 H q S X v 3 7 c l q b M g V 5 h T B J V z o t f G A 7 Y K C z G z Y R + 2 d 1 J F Y v S c L L r Y 6 E 4 Z h A a Q M U C j k 4 h q o K M c R D r N 0 4 u W t + j / s I d u 5 f K v E z Y K q L M S 6 e y 5 q b d 3 C G c x N c c 4 4 v / n N b 2 l 0 Z E S f k a 2 b N 2 / T 9 7 7 7 r t 5 S / V N v v f U m H X v l 5 Q V h M o X B Y j B B V p h g o b d t 3 U K b V n E N j I V g U g V Z 9 l j K e Q G V T o 7 t J v s 1 s z y j 6 p e x 4 C S e U m i d 2 o P G B I T X X z 8 h j Q 0 j e a A 6 f O Q l h u q W 3 l p Y y H T Q y M g Q 9 f a o + h N g w n N + F 9 P w 0 A D 1 d H d J v Q v a V Z O Q x T a x Z g Y + 7 1 o 8 W T E D k 4 7 Z / c u K Z b + e 9 J n v H q 7 j Y L t W v m c V n v O 0 V J 3 Y k j 9 z o 6 G g r K x M A O j v 7 9 d 7 l Y L B I E 1 O q g d f L y b 8 7 8 T Y K F V X 1 1 J N w x Z Z N x 3 C I v y y T s M C q q m t p + b N 2 f W S Y l + K D j T E 6 Y 1 t U T p Q P S F P C V k t K W A s M O W L 2 T p h S B K 2 5 9 + / 9 R 1 s O f R o r T Q V d d G 4 p T M X b t a 5 c + f Z Q r 0 u 2 1 V s r b q 6 H n P 9 q p N + + 9 v f 0 a 1 b t 6 V R w j R 7 P 0 n l l W q a O I Y i v b I l A 0 G w o I B G h g c p N P 1 k M K H 9 j Z k m 9 J J C j y z y a U Z 1 e F f S Y g k w l q A t k s A j y 7 g h x j 6 9 z e l 8 9 2 9 d h 9 O 3 H 9 r K k U 3 4 t 9 P M z N O 3 8 i 1 X B x p i 7 E 7 N U W 9 v r 8 B z 6 N B B q R c Z 4 X 0 x y h p 9 T H B x f v 3 r f 6 X v f O d b M j j 2 W Y T n L 1 k f s L 1 c h e M u K r S s p N T Z O 0 Z l l d U U S 7 j o V v / y F 6 C B A A j g k R Y + a Y x I S k N E M h m X V r 6 k b u V T I U K J 2 C y 9 e X K f / m 9 7 y H a N E q u 5 X E F u e 0 B D c J T 8 i V G Z k o G R 4 8 e P H 8 u C C Y L r B p i g 4 e F h O n H i u L h 9 z 6 6 c D 5 N H W M z T + v D s r o 5 H O k V p m J J c 8 E B B 9 y x V F K i 6 1 v F l d l A b m Q J M g W X c O m 2 V s E / H Z p / U o W w m d v n s 9 Z O K 4 a k P n M r N / S u g X C P X W B K n T z 4 9 R a O j Y 4 u 6 c a F Q S N w 9 r E S L Z n L 0 H T 2 L U N o v B c r y 4 B z d H V K N E 8 i 8 L a 3 b J G 3 V 2 J h q O D G j M i D A h q k o y 5 G A h B 8 L M J k A 0 F Q 6 b c H m 0 K 0 B l 8 9 e P 7 Z r 5 f O k x j i x N i o u L a c f / t 0 P p E V t o Q w O d + / 2 7 T u 0 Z 8 9 u + s 6 3 v 0 m 7 d + + a N / 9 p u R o f z 4 z / e 5 I O N s T Z M r W l p + f n y u 9 X j R 2 V V d l z k 2 B 5 s c 7 7 q 0 u w V m l 3 G l A h A C I A J E F Z K g W R g k r A 4 s C J v P d w P Q f b u X z Q a l g n q D p n e o Z x p 6 q r F 1 5 j r q e n l w 4 f f j H d j L 0 S Q k v e c r S p Z S t 5 r M s t W R Q I q I L A e s 0 A Q S k X F m i x C l r q W f k k A K U h U p b I A K T A Y U u k 0 3 I s v S 9 J R Y X r c z W n x W T D Z n M 2 v B z l u n 0 r A d l k z r p 8 5 z o D 9 G X n w p k C D S P t 7 Z 3 P b J G s e l I / V D 7 B R Y z H 8 3 f w W k H r f d w l M R o 8 c L 0 G + n t l 2 y y H t p C M N b J a I O s 2 A J o f 5 q i h A Q W R u m d 2 C b Z s N s d N N F o J k I y s F X y j U M z N J b L e y N H Y 2 D g d P f o S t b c 9 S L c 6 P q u i 0 e U 9 E q a n u 4 P 8 g Q D N W J r Y s X C / k c + X K R D q G 5 u p 5 3 E H X 7 + U v E 9 9 Q x P 1 9 T 4 m 3 6 K T F v k Y / w o 8 g E j g y r h 9 G a h 0 Y N d T w l y C t m y p z 3 v / 1 n O w 5 w P X + E a u J E h P 0 m c L r P F Q U 1 M t Q 4 2 2 7 d g l L p / 5 T B i e t J g m x 8 d p a K B P b 2 U L E w w n l l G H 8 v l U H a m i q j r d I W x a H a 3 C Z 4 I l b d 7 U S o V F R W l X s L F p E / V N z b e w a V d P u 3 n z L Z I F I r M t I O l t T r v R J G u 9 b z Y I t n T 5 P B 6 0 t 3 B q j a B C + T 0 y M 7 8 6 i v f / x j d e o K G h I b 2 H p G 8 G V q H j 4 X 2 9 J y N k x s e d 7 V R W U U G 1 9 Y 0 U C k 1 R 5 6 O H 1 M e u 2 E B f D 4 2 P j c j D y 5 Z q 6 J B 5 6 x o a 9 R Z v c 6 a f n s q e n A j B x Z u N u a i n q 1 2 2 c Q 4 6 j b s 6 H + W 1 y v g A a Z j 4 P f J a I g m q r q S O I U Z I C E z Y t t 4 z u w T X F 3 f a l 3 h 7 1 p d G w 3 W c 0 T M L X h p Z 0 y s t s 1 q s V X h Y A Z 4 x V V R c T P 1 9 / V R X V 8 O u T u a B A b P h M E 1 y B h 4 a G q E d O 7 b P s x 7 4 v A s V D M j I q v M 0 I R Y G r + V 2 u S n G 6 a K i Y i o t K 8 / 6 X 1 g o N 1 s h 0 2 y P 1 8 b 1 6 R g P 0 L a q B J 8 r u 0 W A q q S 0 L O / 0 j z R I / K O s j r I 4 G F V u Y t W h m 6 C k n r Y h U z Z 0 h y 7 C X C J C 7 7 y r 5 m 7 Z S a 6 z d + 0 J 1 P B 0 N b k 8 v j R Q B i Q T r 4 a O t U S p O J D / 9 b E s N I S h R 9 X V / N k 4 9 6 J / 6 v T p L + j N N 9 + Q 7 U g k S p W V 2 S M o 8 P k x U 3 e 5 Q m e z t W / J C F M 8 M M M 3 x u 8 V z O m E N o p G Z / m c g g X n U i k Q V e t d F k y c R k e x g C S x G i E h Q H H B E s e 0 D a 6 b Y d r G y Z M v U E l J / v d f z 7 K l y 4 e g 3 J C 1 n b V 6 o W v h 5 x 4 h E y P A m u B B 2 P f v P 5 C F W N 5 5 5 z / I M s U 4 h i X D c i X g 8 X n L L Q h G h u c v K 4 Y W Q k z x c L s 9 C 8 I E A a Z P H 2 S 3 X p p C S Y I u p A B 7 V k h a t x V o W c A B N B 0 r m P L f u / U c l l / 0 r R M V B S L i p + N r r p W Q 5 S 8 t 8 D B s o 6 a m J t q / f 5 / M 2 k X a C A 0 C 1 6 5 d F 0 t m h Q d A Y W Y v M u l y 5 G L X L 1 f W 9 S s W E x o h 2 C 7 q r Y x M 4 4 M E v r a m 0 M J n E 2 u V U g B l 6 k u 8 D 1 B p s O C e A i b U o 1 Q G t J 9 s 2 W y O U B y Y V T e P b 7 p V y K C r K S z V / K T V j / A Z D h 0 6 I B n M K l g r T H U / f f o M 3 b u n m t q N U L I v R 5 L J G U z r 0 s + x J T S 5 n 3 4 U k M f s L K R s y 2 R x + x D E Q h l w l F W S I P s y F q q q o i T v P b N D s G e z u Q 5 S U v I N B E O r B R I e H Z q r G 3 2 L W y m o 7 W H 7 v A 5 f 1 J W w u t E b b 7 x O 2 7 Z t p S + / v C D r 8 v X 1 9 a W H C C 1 V D Y 3 N 8 p 2 t 9 S i / b g p f T H j K S L b 4 + 8 H N 0 0 H B Y 4 B S Q V k k D Z a G K i s I T B m o 3 n j z y L x 7 Z Z d g 2 z o U Q n V Z V G 6 g G V F t t J J w 4 S F q u Q q z h U o 8 o f o W j a l n V y 0 k L N r y 6 q s n 6 O j R I 1 z f W t 7 C l c j 4 + b 6 j 2 Y e 5 V K h P 5 W t C t 3 Z S C 0 S 8 A y P H l X u n X D t x 9 w C Q t k R p m N I A W a 2 U t l R o p E j g k T 9 s M e V z 2 D P Y t g 4 F B X y 4 q f D Z V Q Z Y S 5 1 6 F K R Y v j 4 c V o T z V F V l 5 Z J a 7 w B B U 1 M D 1 6 2 W P u Q I / U r 5 h A w O V d f U y c x f N I s j o + P 6 5 J e x T B m Q r A B l u 3 u W o L f T b h 5 g Y p A A V O u W T L + Y H W X P B 6 5 Z A t 9 1 u Z F J q Q j P d 8 9 W S n i r X K E + 8 l l b U J 7 P a 1 X f p J e u P h y X z L o U V V V V U 4 w t W m 6 d K 5 / Q / 2 N d r A X q 7 3 1 M Y 6 M j 0 g e V K z z a F K 1 + A A C P 5 7 E K H 4 9 x s o D D s W m I M O B Y 0 x o i Y 5 V k G 8 B q q B A f O X Y g 7 3 2 y S 7 C 1 y 4 f Q 0 q B K Y H V D O U P q T L y S b h + 0 E B p Y G e g U Q 3 V 3 0 G f e m l q r 4 l R X t P Q x e V i D D 5 9 3 a G i Y 7 t y 5 o / f O 1 2 x 4 h r z e + Q 0 K D U 2 b + D U W f y g B Y D v b o d b 4 M 6 1 3 x s 1 T 4 F h B M v s s Q f a b t I F I d e 5 K J 2 8 i x q U 3 C o T 5 9 8 h O w d Y u n 1 E q f Y M B F 7 s u k m k W H o H w L F p o x n D v p E e e 6 4 R n P 8 3 M h D j j L 7 4 k m F W y B H N x s T x X a n x 8 U v q v 8 P m x G O b o y L C s d C S W q X D h h T Z d i 7 i X g / 2 9 M m A W w C v 3 D l a J 6 0 4 M S X a D g w F G x f P q S e Y 6 W 4 P A p M K P f v I f 9 T v a V 6 7 z D 7 o W K l x t I 8 4 P 1 P 6 Y M 6 b X L y 6 O h 0 t x Z G b 0 1 S z V 7 V q u M C t i o Y a J u f 6 z 9 N L + L V R S U r L s 2 b v 4 v F e u X K X D h 1 / S e z J C M 7 u Z d y V 1 H o 4 x a h z f 9 U n r T + B J 8 8 M h l 3 L v B C o U P J w G N C a 2 g g V Y k O b 3 t M I D s D O j I 8 z 6 E b O U j E f o v Z 9 / T 7 + b f W W 7 K f D 5 f j z 8 L d G Z C L f D 3 H i U w N B q W C l o s V a + u h 3 H Z J G W T / 7 6 q d 6 z s N D R i y F K g 4 O D 1 N H R Q Z O T k z L m L 5 8 A E y w N L B c s E i w b 6 l O L w Y T x f Y B 0 O K Q g N D A B H r F A S E u c A U l Z I b W t Y F I u t Y m V N w C r Z N y 9 O P 3 4 v X c t d 8 S + P x v C 5 Y O a a r 2 Z G y 2 Z A E 2 4 y g V c a w 2 H P J L Z 8 z U S W N X d / V g G 1 8 K K 1 d b W 0 q Z N m 2 U t d A x 8 X U g Y X B t k i G B 4 1 Q j 1 U X m N f A J I a O 3 7 + J 5 f g W N x 5 x C U u 6 d D e r + C T e 3 D 9 c v E 5 t o q i B B z A c b B l V K P P t 0 I s n X H r j U U F 8 O d M S W n g S o h m W a 1 3 L 6 F V K Q H 0 B 5 8 4 Y A s 2 r K Q 2 t o e p d 1 C W F J k y p d f P s J p f U I e h c M z A i v O w Y T B i s o q W c I 5 V / j O s C g X H 8 U U F B q S T N N 4 v l h d s 0 w w l s k y u t z A F F d r m S c 5 f u 8 f v 5 / 3 n t g x 2 H b o U b 6 w d 0 e B W i 8 O m Y D 9 f J U Z k I l Q X 1 g 7 q M x s 9 I b 6 e n n A G o R 6 U V d X l / Q 3 D Q 4 N S d i 1 a 6 c c s w q L w S C D 5 3 u a / I P u c S r M 0 z A B S 2 g m N S L T o w k e A H W M e W k y X i T f X U H D b h 7 A S U N k 3 D 6 4 d p b 9 / B o m F q h k 2 w K T W C b A F K V A w J P 3 X t g 1 2 L 7 Z P D d 4 3 C h V U Z d S F W g P q Z J U Z R B U f F Y f L J 9 l v R a 0 3 H 3 w w U e 0 b 9 9 e a m l p o Z G R Y Z g P q q 6 q o g c P H u i z M s K Q J H x C A P X Z p 6 f U T t a j h / e p u j B O g w O 9 F N N T R a z y e L w C T u c o 0 c X H B f T x f T + 1 D a v 5 Y g o e A 0 t m O w 2 K v j Y G H h M n J G 0 g y o Y J U z V w n X / 8 H p 4 y k v 9 e 2 D F s m D q U 0 Z 4 d p Z w 5 V E s U b v x s 1 G Q a h k o y 1 e p b q 6 i l A 3 X 7 9 m 1 s d Q L p Z c g w A r 2 u r k 7 G + W F M 3 5 n T Z 2 h 2 N t N n B d c P L i A W 1 I z x d 0 C j B e D C N P v K 6 l q q q 2 + S N S R y L R j 6 w Q S i k Q C F + O W U a 6 f r Q g Y m S a v 6 U D Z k C O o 6 q W u l Q t r a W 2 A C W G j Z A 0 w / + a l 6 Z M 9 G k u t C 2 + O 1 8 3 W e E 8 3 N p e j G n Q l 2 h X z S h I 7 S G 8 G N 4 N Y N B h y 7 0 g 7 x y g u z e 2 E d P v 3 0 M 1 l N N t 8 6 D 0 a A A 8 + f w u R D r J d u B P C x E A w e W J 2 7 L i B A m x g b I X 9 Z M 1 3 q V t b J u L a m r w n T L S S W / a Y O h d g K m k 4 D I I 4 F I I k z M A E i q T P J r N w I x 1 E u q Z P 0 / i 9 / q D / N x t G G a D b P / c F z n L A k n G Q K z g Q m U 6 h M w k G 7 N C i Z M 5 l w 5 c o d v 1 6 g H 9 Y G s 3 c X g w n C i H E 0 l V d W V s r I c z S j Q / j / q 1 e v U T i s m r 6 t A a 1 3 b b M t d L H L o w A R i 2 P g 4 O 8 H S 5 R l o d T 3 F f d O n 6 M C 9 s M i a Z i Q l u u U D Z O k G S R J c / z z X / 7 I c s U 3 z s + G c / m M d u + s p J R 2 U d I Z g k M 6 w 3 C M j l I B i z O Y l O o c V q K O Z Q b N A o j 2 9 g 5 J L 0 U 4 / 8 6 d e z J q A g I 4 c B H P n j 0 n T e R j I 0 P S y m c A m p 7 V I O n v k I Y m D Y z + f h J b 9 h l w r C F 9 b U z Q M J k 6 E 7 t 5 y k p F 6 Z e / + o l 8 v o 0 o 1 8 V H P R v O 5 b P q 4 p U + W X v C o 9 0 / u H p w / 1 x c h 8 m 4 f 2 i G 5 m B i z t g I T 6 u S Q I p e b o l K J + x s J E K V S 3 w S B y Y f 3 r r 1 l V i 1 o c F B 2 t y y m U Z G R m n P n l 1 c r / K J a 4 i O X G O l P n m g x + a l r S w s k k 4 D O n H 9 9 D 5 A h u O o Q 3 I a 0 E m s Q T N g A T h l z T n W B R E a I N S o i A j t 3 b u d j r 9 + W H / i j S c G q n d D A x W P J + n K 9 X 5 d n 0 I 9 C n A x S O n 6 F O p S G a g Q c 4 J 9 Z R U r r o z F y a Q X k 9 e d o p P b o / T 5 5 6 e l 4 e F J A g B W Y R t L k 7 n Z Y a + o Q J 1 K A Y S A F r 6 x s V G a c j d S 5 5 g H J 2 t w F F A S 5 s G k Y u X + 6 R g g S a y t m g Z K W S 9 Y d U C l Y W K w s P g K m s j f / 8 W P 1 I f c o N p Q / V D 5 g t / n o Y b a Q s 4 c x m U x b q D K M K o 0 V i W y y V B W V y m d 8 d K Z U W d a C Z m M b g 0 Y l o S 4 q a k x v c 8 q 6 6 Y 5 Z s 7 D 6 7 c 9 e s R u X w m V l 1 f I + y b Z q q h 6 H x a P 9 F B b q J E 6 R t E k r k B Q n 9 G A o Y J J W 2 G R 8 9 L f C 9 + V v z f H G Y u k 3 T y 5 R m p Z M L F M D J P b N U c / Z 5 j y X e O N F D Z s H c q q L S 2 V V F 0 e 4 I w C q F Q m k S Z g 7 d J Y w U r o f h e T 2 V R G 5 C C l u X K T 0 m C Z k A Y M I U U F X n U O p l q Y c 0 1 G l 0 z O r 3 F v g O j f 7 3 p l W 9 X l V H z 1 y l U K B g I 0 P j F u + R 9 1 H H W m 0 d A c h a K 6 o 1 b g z x w 3 n 1 W 2 5 T U z A f s F F k s w E O G 7 x n V d y T Q 8 y K B X T s P N c 1 G S / u k / v 6 e v 5 s a W 6 1 J 7 3 4 Z 2 + a y 6 c K G d Y o k U u V G X k q Z 0 V a d C q W / q U 1 b 3 z 1 q f Q p r / 4 F e 2 p b z C N l 5 Y t m W P l o t e 2 z J F o Z m Z d P 3 J a q V U E h Y p N 0 7 R 2 b P n 5 c F u c c 7 s a P G D K 9 f c 3 M Q Q Y c S 4 l 6 J x 9 V p p C y l A 6 2 3 A a 2 L s 1 7 G s V s T A Y V s 1 W B g Q V V o B a C A D V K q w A V A Y p / f P / + V 9 f E B H L N d l B 6 g s f X H 2 P i X m G B r A x C A J V G m g u D 7 l 4 W M A K V 2 n A j g W s A x I H H z M W C J l Y M J + S b J c 8 u y l S 5 e u 0 J E j a h q G Y i Z z K w x g 1 j j J G R 6 j z c v L y m Q b A Q 0 R H 5 9 v o 2 D 9 Q d 4 2 8 P D / c B r 9 b V a w D E y Z N K w h z g M 4 J s Y + Y 9 U A U s Z 6 W W G C p W K n k n 7 l w J Q l B 6 g 8 u v + g n 3 r 7 J z V U u t N X W y p l o T g W m D R I J u Y g 6 J g 0 Y l A k I E l K x K f L E 9 n h w q m W O d U P B Q 7 4 b 1 Y 6 E 6 f k S Y n l m L 0 r x 9 U x j M s 7 3 e Y j D 1 Y 3 4 h 2 A S G I L S A o q D R j D g v 0 C T x o m n W Z w E B s X 0 A A F k E x D h H G L M S X m n / / l Z / h w j i x y X e 5 w g M q n 2 7 e 6 a W B o W k M F m N A C y B b L 7 c 1 A x Z n K a q 2 y Q E I M i C T G L o M T n u p O 8 l R 3 P C b 0 w I H 9 e q + S 5 k f + A J j s m F 2 + D j / F k 0 R B D 9 y z F E U T f E R O M P C o 8 4 x l A i C S B j A m x j 6 J l T V S 1 s n i 5 s m o f A O U c v V g l S T N A P t 8 H v p P / / J T f C h H O W K g + u V 2 O Z q v c D j K L u A 9 B g Y w P Z 2 l 4 j / K M p m Y / 9 a X J W l n T Y K + O H O W X n v t h O y F N D f y x 6 Q l J Y D o / Z w 4 0 x 5 g I H B E b R u A c J K k B R 6 1 T 0 G m I e J 9 A C g N U 9 Z I C d N o Y X X 3 t J s n Q E V l V E l J S T G 9 / 8 u N 3 T S + m F x X H K C e q A 8 / u s J + G m B S Y F n r V O k G i j x Q C U I 6 D Z A k 4 n h r V Y K a y p N 0 / v y X d P y V Y 9 g p M h C p C C D p l C T x R 6 X P t P t 1 2 g Q L T I B H x 6 b v K c t K p W E C S E g r i K w g Z e p M a O W D Z c K c q Q T 9 7 O d / R 2 X l p f L 5 H O W X 6 0 q n A 9 R S 9 N G H l 9 j F Y l g E K G 2 p D F A S A x g L W B L Q K 6 G B k t 9 M f G J r V K 0 N 8 d K L 6 g 2 0 N E P y B x G e 2 + R y p W g 6 4 p K O W q z p Z 0 D i P + m 0 A G O N A Y s F o j R Y s p 2 x S o j T r X k W N y / T e R u T + t K v / u v 7 8 l 0 d L S 4 G a s A B a o k a G h y n i x f v K 4 A Y K h V b w E o D l Q M V I A J U Q I n j A l + K X m y O S x P 4 i R O v y H E F U U a M h O w 7 h 6 W 9 d B p x L k i y 1 7 h / A o 5 u k N A Q Z Q G V 4 + J l w W S C c f P Y M m G a C y z S + 7 / 4 e / W h H D 1 R D l B P o Q / + f I 5 d I r 5 4 1 j q V S 0 O V B k v B l A E r A x Q f k l W R A q G 7 t H / P N u x V L 8 w C G C M h D z 0 c w b A h v c + A I 5 G G B z F 2 A B q d V l Z I x Q a o j F V a H C b j 5 m G O E 2 K v x 0 2 / + N V 7 F A g s b 1 W m j S 7 X 1 S 4 H q K c R M u 6 / / f 4 0 X 0 E F l Q y m F Z C s Y G V D x X 8 U P B I T H W 2 J y W p G 9 f X q 4 c 0 Q b g b q Q F c e + 9 n F V P u Y D I F I f t N p g I O g g T I g G Y h k H 8 A x U F k g M l C l r Z K 2 T G y R + E R q a d 1 M 7 3 7 / m / r N H S 1 H D N S g A 9 Q z 6 M H 9 T r p 5 s 5 0 Z y Y Y K Q K m 0 g k o g s g A V 9 B I 1 l n O m n h m g u t p a 3 q d e r 3 / K S 3 2 T 7 h y Y T G w F y R o 0 Q I g Z r L T L l w Z K x 2 n L p C x S O m a Y A B I e / P a L X / 2 D v K 2 j p 5 M D 1 A r p w v k b 1 N U 1 q G H S g U F S d a s c q H Q A V H X e P q q p q d F A Y U A r 0 a 1 + r + V h 0 Q D F x C p g R w Y m B A C V D R P A M f F i M A E k T K f / p T M W b 0 X k u u Y A t a L q 7 x u m U 5 9 d 5 i s L 6 w S Y l L X K B x W W b Q 7 O t t H 2 r a 0 y p Q P q Y w s 1 M M U H t B g X D Z D e s o A E G A x Q 1 r q T u H j Y Z 9 w 7 B E 4 L R G g m Z x c P r Z J V 1 Z X 0 D z / 7 g b y P o 5 W R 6 1 r 3 k A P U K u n / / e Z D C k f i G i Q N F e A S t w / b f B L / q S m M U 8 H c O H k D B d Q x V Q Z u W O q 2 q G S K 3 U c A l J I n e Q A W p P P D h K F F B q Y 5 8 r n i N B v D f q x B O C f P 8 v 3 x T 7 9 P 5 R X 8 P o 5 W X A 5 Q a 6 B 4 P E E f / u k z G h s P C U B p S y V g C V U S o T m 9 l I a J / K U 0 O I P x f Q A F r 2 C N T d D W S V u j L M u k r V K K o c L r Y k 2 K 7 7 z z F r V s a c a L O F p F u a 4 / H k 7 5 k l G K u Z 3 m 0 b X S / b t t d O n C D Y r F k h o o C H D p 2 C J A k 4 7 T M F m A 0 j A p s A A Q V p j 1 U k v r J v r W 2 y e l D u d o 7 e S 6 9 r A j 1 X b 7 B t U 1 b Z a b 8 9 W N 6 3 T 8 b f s / J e F 5 E i z L 4 M A w 3 b / T R u 3 t 3 R S P x R U s f M y l r Z M A x W m 4 f n g M K e p A e G x o f U M d 7 d 6 7 g 5 q a 6 6 m g c P H V k x y t v l z / 7 b / / j 9 T h Y 8 e p p K a e f F 4 f P b x 5 m T b t / Y Y + 7 M i R o + V I X D 6 d d u T I 0 R K E B p 9 L 5 7 6 g T a 1 b a S Y U o t m Z k M x r q 6 i q Y q B 6 H K A c O V q O R o e H 6 a M / / p 4 q K i t p a G C A X f Q Y u 9 u F 9 O 6 P f k y u G z 0 j D l C O H K 2 I i P 4 / f y Q H / I c n F T E A A A A A S U V O R K 5 C Y I I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 N a m e = " C a p a   1 "   G u i d = " f 1 f e 0 6 3 b - 0 7 2 7 - 4 2 0 3 - 8 9 2 5 - b 4 a 6 6 b 8 a 3 7 d e "   R e v = " 1 "   R e v G u i d = " c 3 f 3 9 2 a 5 - c f 0 f - 4 2 e e - b 1 c a - e b c 7 e 1 7 d 2 b 0 5 " 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E7A20EB2A0BA4D8E00DDDD6CF668DB" ma:contentTypeVersion="11" ma:contentTypeDescription="Crear nuevo documento." ma:contentTypeScope="" ma:versionID="6bf9dc22f2fb4c4893243547f5c15943">
  <xsd:schema xmlns:xsd="http://www.w3.org/2001/XMLSchema" xmlns:xs="http://www.w3.org/2001/XMLSchema" xmlns:p="http://schemas.microsoft.com/office/2006/metadata/properties" xmlns:ns3="0a2e98b8-fa7b-4c2b-9b71-89b947b97cc6" targetNamespace="http://schemas.microsoft.com/office/2006/metadata/properties" ma:root="true" ma:fieldsID="29f4c41682c382314f000d2bfc513f6e" ns3:_="">
    <xsd:import namespace="0a2e98b8-fa7b-4c2b-9b71-89b947b97cc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e98b8-fa7b-4c2b-9b71-89b947b97c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P a s e o   1 "   I d = " { 7 8 7 B 6 E 2 6 - 5 D D E - 4 D 2 0 - 9 A 2 0 - D 3 A A 5 3 F D 1 1 3 2 } "   T o u r I d = " 4 a 8 e f d 3 5 - f d 1 0 - 4 9 7 0 - 8 7 c 6 - 3 3 9 2 3 b 9 b 0 c 8 1 "   X m l V e r = " 5 "   M i n X m l V e r = " 3 " > < D e s c r i p t i o n > L a   d e s c r i p c i � n   d e l   p a s e o   v a   a q u � < / D e s c r i p t i o n > < I m a g e > i V B O R w 0 K G g o A A A A N S U h E U g A A A N Q A A A B 1 C A Y A A A A 2 n s 9 T A A A A A X N S R 0 I A r s 4 c 6 Q A A A A R n Q U 1 B A A C x j w v 8 Y Q U A A A A J c E h Z c w A A A q 0 A A A K t A c B V E 3 c A A C m 4 S U R B V H h e 7 Z 3 3 d 1 z H l e d v 5 0 b O G S Q I 5 i x a I i m K V K B G 4 6 B d y e G M P f b I l u f Y s + M 9 s / v f 7 A + 7 P + z Z c / a H / W H t O V 5 7 H G R p Z E k U K Z J i j m I E k Y i c Q 6 P R E b 3 3 e 6 u q + 3 W j A Q I k A B E P 7 w s U q l 5 A h / f q U / d W f K 5 / + / z L F D l y 5 G h F 5 N a x I 0 e O V k C u P 5 y + 4 F g o R 4 5 W S I 6 F c u R o B e U A 5 c j R C o p d v o u O y / c c y O 3 x U m 3 T b k q k / O R O u S j F Z Z 2 b / 0 5 G O J 0 y t 8 h F L h f / 5 R D 0 E R 1 r T V A y m a K u / m F 6 2 N 1 H c + n z H H 1 d c v 3 x j A P U W i t Q X E u + 4 h a K x 4 n K g g k 6 1 B C h u T m A k h J 4 D E C I Y w k X n e 0 M U F K O M 0 k W m W 3 E H j c g 5 N j j J q / X R Q F f j C b 6 b 1 E K L + x o z e Q A t U Y q a z h E k Z i P E o k k w z M n s B x q j F J l I W 9 z G m h M h F 0 U 9 K c o E Z m m w q J i g c i r n f I I g x X 0 p m g m 5 q L z D J h V V r B M j O B 2 u x k w D / n 9 v D / W R z P j v X L c 0 e q J g b r k A L U K Q o b + 2 y M H 2 H 2 L C z w G o g u d P n H j 3 t o x K + f x L v y V N I Q U 9 s 3 G X Z R I u i j O U M 3 x d u + E h 0 b D H n p 9 W 4 R O P w q q k 3 N k g I I M V B D A Q l r B 5 a Z k u J 2 i o T E 5 5 m h l 5 f r T F w 5 Q K 6 n S o i J 6 e d 9 2 p i B G c 8 m M N U K A w j M h K i g s k j Q k s P E h 9 t j o Q p e f X m y O y 3 b X m I e 6 J 7 z 6 L K W / 2 R E R S w a F G b g L 3 Q F x F a 2 y Q g W Z b Q M Y 4 E L w e r 0 U 8 E c p N H h L j j t a G T l A r Z B 2 b G q g 6 V Q D 7 a m a Z C v j o X A 0 R Y X + b J i i 0 Q h b i G x 3 D W 7 d x K y b p o f b q a W l J Q 3 A w J S b x s J u t k p u e r U 1 R p 8 8 z G + V n i Q r Y F a 4 r G A F g y 4 K D V y W Y 4 6 e T Q 5 Q z 6 g X d 2 2 l 2 r I C r h s l 6 E H v L N W X x O n U z T G K e S t p a v g x / e z b O y i e h A t H V B J Q r t 9 M a I o 6 O r o E L q / P S 6 2 t r Z K 5 x x m s z 6 6 N 0 P d f q R T 3 7 m a f j 2 H U b 7 Q E W e H J p 1 y 4 T D B g F R Y y 2 P 0 O W M 8 i 1 5 / O X n a A e g r 5 O A N + 8 / A e G h 8 b o 4 K C A g E l F O E D 8 W k a j h R S O O G j n T V x + j 8 f P a C / f 2 s X H 0 / S 7 Y 5 J G p 8 K 0 7 e O N M p r R C M R 8 v n 9 9 G l b o W w j v y 8 H o C d p M c D M M S t Y q G M B r I r g O A 0 P d s h x R 8 u T 6 8 8 O U M v W G w e 3 k 5 8 t C 6 x S k u t J k H H r L n T 6 6 W h L V N L 9 / f 0 0 M 1 d M d x 9 0 0 T s n 9 1 E s F p W M 6 / P 5 a Y b r U o F A k D o n g l x f 8 l q a J V Z H B q B c m f 0 G K u M K + v 0 + S k 5 e k 4 L C 0 d L l A L U M b a 6 r p j 2 b 6 y g S m Z X M h 8 y G e p H L h U z o o v 4 J I r + X q M g T o f G o j y q L O V P G Q l R U V K x f Q Y F 3 s z 9 A w 6 G v b 5 B K P r j y g Q V r V V z s Y T f w i h x z 9 G Q x U F c c o J a g t 1 8 5 R N O T Y 2 x d f O K q I c O 5 O E D G O h m Z 7 X g s R m 5 2 o y b G R 3 k n 1 6 H K q + i L z i J p x X s e t B h Y 8 v 0 4 r Z r a f Z S Y u D b v e z q a L 9 e f z z l A P U l v H 9 1 L 4 X D G K i X Z 1 Y u y + w a X z W R A u H 7 I h L F o l N M J a R p H s z m A M v r 8 U Y D i y f m Z + O t W L l h m G z G C q V t 5 k z 0 U C 4 / I M U f 5 h e 4 P 6 d t w w v x Q X V Z C 3 z 6 8 h 1 2 8 q N S X Y H E A y d T U B A W D B e m M N 9 D X m 0 7 7 A w E K 8 D G U 5 k m G b 2 x k W C C D n k e Y I H x W q / U x 2 y a g s I j H 4 x R z N V J l w z f y X i s n 6 P D B u a u O h c q j n Z s b q L E c f T 8 u m g 2 H B R S T w a y C N U q x D + f h E h y a n p q k k t I y S V v 1 1 w d P 1 4 + 0 1 j I F A 1 T k T 1 E 4 r t x a 7 I c F h r V 6 p X m C L j z o k f 2 O s u X 6 4 L w D V K 7 e e u k A u z Y T D I l P S m d A F I / H O D N 5 p R E C 1 s k K V i Q S Z p f I J 8 G q k e F B u j H R w u f q H e t I V r A g b F u h O l o / R J c 7 h v R R R 0 a O y 5 c T X j 2 4 i 8 1 O R K Z T j I + N 0 u x s W O A B L L E c m G L s A k I e N 9 c v N E x m 3 + V u P 1 0 f X 5 8 w Q b m W G N s I U o f k Q u Z C f w 0 d 3 7 U p 7 z X c 0 O E v 5 6 + t 0 1 u + 8 v q b l / Y L T K g v I e O Y T A Q h R g l t t q 2 a G B + j 8 o p K v b V + 3 L u l y m q t j K V C g K V 6 r W W K z t 9 3 3 D 8 j d 3 7 M N l 4 4 c X D n g j B B q E d h O x w O y X Y 0 o k a L Q w Y m H L c b T J D 1 O p j r g g B L d a a r l E 4 e 3 J b 3 m m 7 E 4 E y B Z 6 E 1 L + h J p W H C M C F r J o L 8 f r + 0 8 o W m p m T b F w j S Y z 0 a H G P u I G t J b j c t B B W u 1 1 8 f B G g u s F s f 3 d h y f f j l x n b 5 v O y 2 v L q 3 h R K 6 8 S E c n p F 6 k p H J N K i M G + W z Q m / t V F M r 7 G i h r M r n / u H a Y K T I 9 v I x 6 h o c 1 E c 3 p j i X a F u 1 Q c P J F 7 b L j N m 2 t j Z x Y X J h G g 5 5 Z P A q Q D E h n / B q R l 5 3 i n x s 8 e w o X B M j p E 2 B M z e X o u a q I N W X Y 5 j V / O u 8 U c K G r k O V V W y n g Y F B y R B b t 2 6 l m Z k w X b h w i Q 8 q f d Y W p B v a n V u O E n O u 5 7 Y T d y W 0 E F T j Y T d t q S 0 T a 5 X v e m + E s G H r U M V 1 L 1 A o 7 q f y 8 r J 0 B i k u L u K M o U a P f 3 x f L Y y y V N 3 u 9 8 l 6 D x t F V q j c L q R T d L X H L + 5 f S 0 l m u N V G E 5 c l G + / H 7 f Z R Y z B K x 1 t m 0 i W s y S B F h U X 0 c H j 5 G W J g 2 k N f 6 s V T / B Z 3 T z r 6 b C p z z V T B o 6 4 h 6 l R T U 1 P 0 Y k u N 5 Y p v n J + N 6 f I V 7 a X B q U z T u M k Y 0 M 5 d O 6 h j 9 O l K W P M q M Y u 7 9 6 S R 5 W U F 9 p h v x B 5 f + j q a h g s v l m y y X v c N E D a c y x e o 2 E 0 l 3 i g D h U y Q n Z m R I a 7 2 l 2 a 1 Z D 1 J B x v j 9 E J j j P 5 2 Z 4 S O b o 7 K d V 1 I y j X K 1 u T s + r 4 F 1 s L I F E 6 N T Y 0 y Z 2 x v f a k + s n G 0 w V w + N 8 1 G v B S K K O s E 5 c Z L r Q f t q o 1 L j D 6 o u 4 M + d h N 9 5 G E 2 X t s a o V 0 1 6 p h V c P 3 m U k s H d T 3 J X D s I y b H R U Z n a j / 3 7 G r i A 2 k A / G 8 r l c 5 f u l 8 7 b b V U x u d n W j A B F E z g x v w p 8 K X q p O U Y e f c r 9 o U z r H 1 y 8 r n G P L E B 5 v i t A R Y G U W K y T 2 y N U W 6 w a O Z 6 X S Y W r J X M t + a p S c 3 M z F Q S D b K U i a r / l H t g 9 b B i X z + X x U S y m 1 s k b y p l + b j L D V C T / 5 Q A c J 1 q j d H v A R 8 k n g I H m c r R 2 o b / q V F u Q 3 8 s j 1 g m v s S v 4 k N 7 c N i N p u y o S R 8 5 S K i 0 t l a k t O 6 s y f X t 2 F + c g C 1 4 2 D q 7 C 3 e m h R X 2 T / L V z r B O U r 8 / p y C Y 1 e h y n 5 7 N g x m I t p O L A H N f J 1 A i K O / f u y Y B S v N b J 7 V E 6 z B Y P q i + Z o 7 o S Z c n W s 1 A w f X n 1 L v X 0 9 t L 4 + D h / b 7 d Y q V F 2 A f P d E z s G 1 8 e X b j 2 h z F 3 / c r k 9 F P X u E K A w G g I 6 s i l C p c F s t w 8 L T l 5 + 7 N d b R N V F S T r U h J V c U z Q 4 7 a G v B j L H F l I d u 3 g 7 6 x J 0 5 l H 2 g p b Q z O Q Q F Z X V S h q X f 6 E L j 7 r Y c v r A n j d 9 c 5 e a 4 Y w + q W g 0 J q s 9 I e 6 c W v + F x p O 0 I e p Q q c I 9 A p J p 1 Q N E u T B B 5 Q V z 4 p 4 h h l u 2 v W y c 7 t y 5 S / f u 3 V 8 S T N A g u 3 j 5 Y I I M T N B i p Z g V J n y F 9 a Z H I 2 o N C s j F F x Q W S l p O 9 f 2 w c 8 h f a b C Z 4 v H M 6 H E T Y w J g P m H 9 8 M P s 5 q G E j U a j V F 9 X R w 1 b 9 u q j a 6 / F w H t e 1 T G W c Z 3 d D F J N b a 0 A V e 2 2 b 9 3 R y P Z 1 K G / Z f m 2 d c t y 7 i J v O t O e 3 J B B 8 / 2 v X b 9 K 1 a z f o y 3 b 1 a u i n b K l I q B M c L S h c Z 1 h Z Z Z V c A t V M e E Z a / s x 9 s W t w / f X K 7 f V Y C C 5 Z i c B e s T R w 9 3 C j c y 0 V t K M m I Y 0 C X z B g H n e K X m 6 c k L X o 4 L Y 8 e t R O m z d v k v X 4 o O G h Y R o a H q Y H M 5 u o p L x G 9 j m a r 4 p E G 2 2 u C V B 5 R Q U l 4 n G a n Z 2 V l Z N 6 J m Y p 5 V d L T 9 t R t n b 5 C q t a x X U z I F k h s u r h s F d g g p J z L j p 3 8 b r A N D U 1 K R V r 1 T K X o r t 3 7 1 F l V Q X t 3 b t n z W F C P 9 h 6 0 o x v E 9 X U 1 F C E Q Y K V w j W E x a o p t P f A W b Z Q X 9 n W Q q U K 9 3 L J i I U n V R 3 K A L U Q W F b B U m 0 p H K b q Y q K e v i G a S 8 Z o 3 z 5 V l 0 I n L k Z G L F d w C m x 7 s X O 0 v T r B 7 n G c p q e n 6 Q a 7 z n E u 2 D C y v 4 o h G 0 4 s 7 G q v d 7 k + u W p f o G K + 3 b I K E d w 9 0 8 I H L Q U o q 0 r n + u j o 7 m d b h K X U H 6 N g v I + G U l v 0 H v v r a P 0 Q F R Y W s t v c Q Q 0 N d e J 6 R z h M T o U o W l i l z 7 K X b O v y e Q t r 5 1 k m a L k w Q V P u R k o w j 9 M R 2 J j l C f X y I 8 0 z N H z v Y + q P N 8 v i k a 9 v i 9 L r W 6 N Z 0 z z s q K 6 u L n r 4 s I 0 q K 8 t 5 i y v s f D F w + b 3 o a L O p 2 E L d s e d d L d p D M z N P 5 + 7 l U 2 x 2 m h L d n 1 B 1 V T l N l 7 + a X i l 2 I W E E e k 2 x s o q / / / 0 f 6 H v f e 1 f q Z 1 5 L F e L O g I 8 2 V S Q F L N P i i D S a 7 a / 3 + S g c c 9 O h J k 7 3 L q 0 P 7 H l T a L y X j m 5 O 0 F e 3 b t H B F w 5 S I u W h w b 5 u W f A m W l y n z 7 K X b A t U 3 L / 7 i a 1 7 y x H W i c A I 8 4 b S O Q b B Q 3 1 T i 9 e h z H g 9 v P / A w A D d D W 2 l o s A c H W t R w 4 2 W q m s 9 f g r F X I s O 3 H 2 e V e v p o 2 3 1 A a l L t X f 1 U Y H f T a V l Z T R B B e w f L V 4 o r U e h i 0 D c E l s F t 3 p K h g H p a S G y C u t E 3 B n w y 1 P Z h + + f o m 1 V a o p G c 3 m C X m X 3 b W 9 9 X B 4 k A M G l M 8 J U h s u X r 9 C b O y L 0 8 u b l w Q R 9 o z m 2 b m G C + m O 1 0 m J a V F R E D X V V V F F R I Y 8 D m u l p y 3 / v 1 n m w p T N b U L V b X L 1 c P S t Y + O / r b D E m p 2 a o t S o p V q i Y 6 0 R o c s c C J f t L O 2 l v b X b d q L q m h v b s 3 i 1 9 M b j g T y O 8 T 6 v n H p U F M w 0 r 6 0 m X u n 3 0 x d n z V F p S T I 8 f 9 1 B o Z o Z K O G 1 H M V C 4 y / Y K 6 P p Y K c u U q 0 l M 8 W h 6 U 1 r 6 Z u M u G p 5 R l S I 8 t f 3 c + Y v U W D 7 / P f 0 B v 1 g q r L W A z s 2 l 6 F P L U 9 9 v 3 f q K t m 3 b Q k e e w s J 9 n T L X H 9 N i T h w / J q N P G p s a 5 P n E E 5 O T f C T / / V v P w f X p 9 b s r n + u + Z i W 4 / j Q 7 G 1 m x + t O S x K / 9 Q h M a I v K / R z g c F i v V 1 f 2 Y G h r q x f V J J J L s D n m k 0 9 M q u H g B r 3 o d d E x P h 0 J U U Y 6 W M n k b + s Q C 2 / O s F F / / u R Q e U B e n / b U z d P P S G f L 5 v b R j + 3 Y K h a O U K L X f S B M M r s 7 D 2 f o O S c t w 7 V W F y C r 2 5 z o t g 0 J z h f 4 Y V M Y P H N h P I a 6 g d 3 d 1 0 9 D g I E 1 M T O g z M j I w Q T P s H p X z / x n B b W w t G a U X q g a p p T I h s 4 j x H S d G B / Q Z z 4 + 4 K J M S A L f g W q + P d u / e S Y U F e r I h 7 3 S H x / P e v / U c b O n y G a t k h W k t w K o q W l o d Z 0 t r K 7 V u b a X + g Q G q r M x 0 G O d T A W f A / / v r f 5 W W Q g h 1 w 7 G e e x T w u W h H d Y I q C u f o x a p e + t Y + t 9 S 1 0 B r 5 / I j v h c T 8 l 6 / / o + l q R A K a 2 8 3 e w y w e v J D / H q 7 X Y M v 5 U G s B T z 4 t e w U j / p g y I l t r Y K B f L B b G v 6 G Z + c 5 X d + j C h Y v 0 3 e + + Q 2 d O n 5 V z J v n 4 9 u 1 b Z X q 5 0 c T k F B U V q Q G n m A k 8 P f h Q 0 s + F + F 5 I 4 c b J U N R F W 7 d u k e 8 d n g n T n Q H + 7 p b 7 Z o d g O 5 f P E 0 Q p u P Z A 4 U I u d + X Y 1 t Y W a a w w K i s r p y t X r t H Y 2 B g N 9 A / Q j p 0 7 6 L X X X q U i d h c L G R j U C d E p O j G B C n 1 G z c 1 N M s 0 E m p y c o K O t X 3 P j r Y Y I 5 E i s A 9 J f t P v p 8 m O f r M + B j m v r v b N D s J 3 L 5 y u s l B u 3 1 l B h V S M s 5 L I c t T 1 q J 6 + e F g L B v c P T Q C q r q g Q m M 2 U E D R O N j Y 0 y 8 r 2 4 p I T q 6 t T M X / M d A 4 E A b d 6 8 W d K f n T p D T Q z Y 3 r q l t S a u i n A r Y I b 0 f Z A f + a y I i W I J T n k K 9 b 7 5 9 3 A 9 h 6 + 5 K F t 5 x b 6 m 9 c V R f 1 l q P x M s D T o 3 6 + v r 6 I 9 / / E D v V X r h 0 E H 6 3 e / + o L e U 0 D H a 3 d 2 t t z D F Z I 7 + 5 / / 6 3 / S X v / w 7 X b 9 + g / 7 0 p z / T h S 8 v 0 o d / + Y h O v v G a n N N Y 9 n W u 3 6 A u h A A D o C y x C e n j N p P r 1 M 3 7 t v p W q Y K d F A q p K e x P c / O Q F Z Z 7 Q c Y 7 L 9 P b J 1 q p u K h I 7 1 l Y q C O 1 t b X T l p Z N Y m 1 + + 9 v f 0 w 9 / + A O 2 R l 7 q 7 x u g G z d v 0 t t v f 4 f r G C E q K i 7 R / 0 W y L k P 3 4 x 7 q 6 + m l o y 8 f p Y q K 8 r Q L i O / W 2 9 1 J z S 2 t + u y M n m Z k / E o I n 2 0 u m Z A m c z w p H 1 0 G i U S M 4 r E o p z m O z n I c o W N H W / R / 2 E O u z 2 8 + s B V Q y e A O B m r l B s U + S R g E i 9 W R O j u 7 5 O k d w U C Q Q S n O a m y w a m p y k j 4 9 9 T l 9 / 3 v f l W 3 0 T 5 0 / f 0 H q S X v 3 7 c l q b M g V 5 h T B J V z o t f G A 7 Y K C z G z Y R + 2 d 1 J F Y v S c L L r Y 6 E 4 Z h A a Q M U C j k 4 h q o K M c R D r N 0 4 u W t + j / s I d u 5 f K v E z Y K q L M S 6 e y 5 q b d 3 C G c x N c c 4 4 v / n N b 2 l 0 Z E S f k a 2 b N 2 / T 9 7 7 7 r t 5 S / V N v v f U m H X v l 5 Q V h M o X B Y j B B V p h g o b d t 3 U K b V n E N j I V g U g V Z 9 l j K e Q G V T o 7 t J v s 1 s z y j 6 p e x 4 C S e U m i d 2 o P G B I T X X z 8 h j Q 0 j e a A 6 f O Q l h u q W 3 l p Y y H T Q y M g Q 9 f a o + h N g w n N + F 9 P w 0 A D 1 d H d J v Q v a V Z O Q x T a x Z g Y + 7 1 o 8 W T E D k 4 7 Z / c u K Z b + e 9 J n v H q 7 j Y L t W v m c V n v O 0 V J 3 Y k j 9 z o 6 G g r K x M A O j v 7 9 d 7 l Y L B I E 1 O q g d f L y b 8 7 8 T Y K F V X 1 1 J N w x Z Z N x 3 C I v y y T s M C q q m t p + b N 2 f W S Y l + K D j T E 6 Y 1 t U T p Q P S F P C V k t K W A s M O W L 2 T p h S B K 2 5 9 + / 9 R 1 s O f R o r T Q V d d G 4 p T M X b t a 5 c + f Z Q r 0 u 2 1 V s r b q 6 H n P 9 q p N + + 9 v f 0 a 1 b t 6 V R w j R 7 P 0 n l l W q a O I Y i v b I l A 0 G w o I B G h g c p N P 1 k M K H 9 j Z k m 9 J J C j y z y a U Z 1 e F f S Y g k w l q A t k s A j y 7 g h x j 6 9 z e l 8 9 2 9 d h 9 O 3 H 9 r K k U 3 4 t 9 P M z N O 3 8 i 1 X B x p i 7 E 7 N U W 9 v r 8 B z 6 N B B q R c Z 4 X 0 x y h p 9 T H B x f v 3 r f 6 X v f O d b M j j 2 W Y T n L 1 k f s L 1 c h e M u K r S s p N T Z O 0 Z l l d U U S 7 j o V v / y F 6 C B A A j g k R Y + a Y x I S k N E M h m X V r 6 k b u V T I U K J 2 C y 9 e X K f / m 9 7 y H a N E q u 5 X E F u e 0 B D c J T 8 i V G Z k o G R 4 8 e P H 8 u C C Y L r B p i g 4 e F h O n H i u L h 9 z 6 6 c D 5 N H W M z T + v D s r o 5 H O k V p m J J c 8 E B B 9 y x V F K i 6 1 v F l d l A b m Q J M g W X c O m 2 V s E / H Z p / U o W w m d v n s 9 Z O K 4 a k P n M r N / S u g X C P X W B K n T z 4 9 R a O j Y 4 u 6 c a F Q S N w 9 r E S L Z n L 0 H T 2 L U N o v B c r y 4 B z d H V K N E 8 i 8 L a 3 b J G 3 V 2 J h q O D G j M i D A h q k o y 5 G A h B 8 L M J k A 0 F Q 6 b c H m 0 K 0 B l 8 9 e P 7 Z r 5 f O k x j i x N i o u L a c f / t 0 P p E V t o Q w O d + / 2 7 T u 0 Z 8 9 u + s 6 3 v 0 m 7 d + + a N / 9 p u R o f z 4 z / e 5 I O N s T Z M r W l p + f n y u 9 X j R 2 V V d l z k 2 B 5 s c 7 7 q 0 u w V m l 3 G l A h A C I A J E F Z K g W R g k r A 4 s C J v P d w P Q f b u X z Q a l g n q D p n e o Z x p 6 q r F 1 5 j r q e n l w 4 f f j H d j L 0 S Q k v e c r S p Z S t 5 r M s t W R Q I q I L A e s 0 A Q S k X F m i x C l r q W f k k A K U h U p b I A K T A Y U u k 0 3 I s v S 9 J R Y X r c z W n x W T D Z n M 2 v B z l u n 0 r A d l k z r p 8 5 z o D 9 G X n w p k C D S P t 7 Z 3 P b J G s e l I / V D 7 B R Y z H 8 3 f w W k H r f d w l M R o 8 c L 0 G + n t l 2 y y H t p C M N b J a I O s 2 A J o f 5 q i h A Q W R u m d 2 C b Z s N s d N N F o J k I y s F X y j U M z N J b L e y N H Y 2 D g d P f o S t b c 9 S L c 6 P q u i 0 e U 9 E q a n u 4 P 8 g Q D N W J r Y s X C / k c + X K R D q G 5 u p 5 3 E H X 7 + U v E 9 9 Q x P 1 9 T 4 m 3 6 K T F v k Y / w o 8 g E j g y r h 9 G a h 0 Y N d T w l y C t m y p z 3 v / 1 n O w 5 w P X + E a u J E h P 0 m c L r P F Q U 1 M t Q 4 2 2 7 d g l L p / 5 T B i e t J g m x 8 d p a K B P b 2 U L E w w n l l G H 8 v l U H a m i q j r d I W x a H a 3 C Z 4 I l b d 7 U S o V F R W l X s L F p E / V N z b e w a V d P u 3 n z L Z I F I r M t I O l t T r v R J G u 9 b z Y I t n T 5 P B 6 0 t 3 B q j a B C + T 0 y M 7 8 6 i v f / x j d e o K G h I b 2 H p G 8 G V q H j 4 X 2 9 J y N k x s e d 7 V R W U U G 1 9 Y 0 U C k 1 R 5 6 O H 1 M e u 2 E B f D 4 2 P j c j D y 5 Z q 6 J B 5 6 x o a 9 R Z v c 6 a f n s q e n A j B x Z u N u a i n q 1 2 2 c Q 4 6 j b s 6 H + W 1 y v g A a Z j 4 P f J a I g m q r q S O I U Z I C E z Y t t 4 z u w T X F 3 f a l 3 h 7 1 p d G w 3 W c 0 T M L X h p Z 0 y s t s 1 q s V X h Y A Z 4 x V V R c T P 1 9 / V R X V 8 O u T u a B A b P h M E 1 y B h 4 a G q E d O 7 b P s x 7 4 v A s V D M j I q v M 0 I R Y G r + V 2 u S n G 6 a K i Y i o t K 8 / 6 X 1 g o N 1 s h 0 2 y P 1 8 b 1 6 R g P 0 L a q B J 8 r u 0 W A q q S 0 L O / 0 j z R I / K O s j r I 4 G F V u Y t W h m 6 C k n r Y h U z Z 0 h y 7 C X C J C 7 7 y r 5 m 7 Z S a 6 z d + 0 J 1 P B 0 N b k 8 v j R Q B i Q T r 4 a O t U S p O J D / 9 b E s N I S h R 9 X V / N k 4 9 6 J / 6 v T p L + j N N 9 + Q 7 U g k S p W V 2 S M o 8 P k x U 3 e 5 Q m e z t W / J C F M 8 M M M 3 x u 8 V z O m E N o p G Z / m c g g X n U i k Q V e t d F k y c R k e x g C S x G i E h Q H H B E s e 0 D a 6 b Y d r G y Z M v U E l J / v d f z 7 K l y 4 e g 3 J C 1 n b V 6 o W v h 5 x 4 h E y P A m u B B 2 P f v P 5 C F W N 5 5 5 z / I M s U 4 h i X D c i X g 8 X n L L Q h G h u c v K 4 Y W Q k z x c L s 9 C 8 I E A a Z P H 2 S 3 X p p C S Y I u p A B 7 V k h a t x V o W c A B N B 0 r m P L f u / U c l l / 0 r R M V B S L i p + N r r p W Q 5 S 8 t 8 D B s o 6 a m J t q / f 5 / M 2 k X a C A 0 C 1 6 5 d F 0 t m h Q d A Y W Y v M u l y 5 G L X L 1 f W 9 S s W E x o h 2 C 7 q r Y x M 4 4 M E v r a m 0 M J n E 2 u V U g B l 6 k u 8 D 1 B p s O C e A i b U o 1 Q G t J 9 s 2 W y O U B y Y V T e P b 7 p V y K C r K S z V / K T V j / A Z D h 0 6 I B n M K l g r T H U / f f o M 3 b u n m t q N U L I v R 5 L J G U z r 0 s + x J T S 5 n 3 4 U k M f s L K R s y 2 R x + x D E Q h l w l F W S I P s y F q q q o i T v P b N D s G e z u Q 5 S U v I N B E O r B R I e H Z q r G 3 2 L W y m o 7 W H 7 v A 5 f 1 J W w u t E b b 7 x O 2 7 Z t p S + / v C D r 8 v X 1 9 a W H C C 1 V D Y 3 N 8 p 2 t 9 S i / b g p f T H j K S L b 4 + 8 H N 0 0 H B Y 4 B S Q V k k D Z a G K i s I T B m o 3 n j z y L x 7 Z Z d g 2 z o U Q n V Z V G 6 g G V F t t J J w 4 S F q u Q q z h U o 8 o f o W j a l n V y 0 k L N r y 6 q s n 6 O j R I 1 z f W t 7 C l c j 4 + b 6 j 2 Y e 5 V K h P 5 W t C t 3 Z S C 0 S 8 A y P H l X u n X D t x 9 w C Q t k R p m N I A W a 2 U t l R o p E j g k T 9 s M e V z 2 D P Y t g 4 F B X y 4 q f D Z V Q Z Y S 5 1 6 F K R Y v j 4 c V o T z V F V l 5 Z J a 7 w B B U 1 M D 1 6 2 W P u Q I / U r 5 h A w O V d f U y c x f N I s j o + P 6 5 J e x T B m Q r A B l u 3 u W o L f T b h 5 g Y p A A V O u W T L + Y H W X P B 6 5 Z A t 9 1 u Z F J q Q j P d 8 9 W S n i r X K E + 8 l l b U J 7 P a 1 X f p J e u P h y X z L o U V V V V U 4 w t W m 6 d K 5 / Q / 2 N d r A X q 7 3 1 M Y 6 M j 0 g e V K z z a F K 1 + A A C P 5 7 E K H 4 9 x s o D D s W m I M O B Y 0 x o i Y 5 V k G 8 B q q B A f O X Y g 7 3 2 y S 7 C 1 y 4 f Q 0 q B K Y H V D O U P q T L y S b h + 0 E B p Y G e g U Q 3 V 3 0 G f e m l q r 4 l R X t P Q x e V i D D 5 9 3 a G i Y 7 t y 5 o / f O 1 2 x 4 h r z e + Q 0 K D U 2 b + D U W f y g B Y D v b o d b 4 M 6 1 3 x s 1 T 4 F h B M v s s Q f a b t I F I d e 5 K J 2 8 i x q U 3 C o T 5 9 8 h O w d Y u n 1 E q f Y M B F 7 s u k m k W H o H w L F p o x n D v p E e e 6 4 R n P 8 3 M h D j j L 7 4 k m F W y B H N x s T x X a n x 8 U v q v 8 P m x G O b o y L C s d C S W q X D h h T Z d i 7 i X g / 2 9 M m A W w C v 3 D l a J 6 0 4 M S X a D g w F G x f P q S e Y 6 W 4 P A p M K P f v I f 9 T v a V 6 7 z D 7 o W K l x t I 8 4 P 1 P 6 Y M 6 b X L y 6 O h 0 t x Z G b 0 1 S z V 7 V q u M C t i o Y a J u f 6 z 9 N L + L V R S U r L s 2 b v 4 v F e u X K X D h 1 / S e z J C M 7 u Z d y V 1 H o 4 x a h z f 9 U n r T + B J 8 8 M h l 3 L v B C o U P J w G N C a 2 g g V Y k O b 3 t M I D s D O j I 8 z 6 E b O U j E f o v Z 9 / T 7 + b f W W 7 K f D 5 f j z 8 L d G Z C L f D 3 H i U w N B q W C l o s V a + u h 3 H Z J G W T / 7 6 q d 6 z s N D R i y F K g 4 O D 1 N H R Q Z O T k z L m L 5 8 A E y w N L B c s E i w b 6 l O L w Y T x f Y B 0 O K Q g N D A B H r F A S E u c A U l Z I b W t Y F I u t Y m V N w C r Z N y 9 O P 3 4 v X c t d 8 S + P x v C 5 Y O a a r 2 Z G y 2 Z A E 2 4 y g V c a w 2 H P J L Z 8 z U S W N X d / V g G 1 8 K K 1 d b W 0 q Z N m 2 U t d A x 8 X U g Y X B t k i G B 4 1 Q j 1 U X m N f A J I a O 3 7 + J 5 f g W N x 5 x C U u 6 d D e r + C T e 3 D 9 c v E 5 t o q i B B z A c b B l V K P P t 0 I s n X H r j U U F 8 O d M S W n g S o h m W a 1 3 L 6 F V K Q H 0 B 5 8 4 Y A s 2 r K Q 2 t o e p d 1 C W F J k y p d f P s J p f U I e h c M z A i v O w Y T B i s o q W c I 5 V / j O s C g X H 8 U U F B q S T N N 4 v l h d s 0 w w l s k y u t z A F F d r m S c 5 f u 8 f v 5 / 3 n t g x 2 H b o U b 6 w d 0 e B W i 8 O m Y D 9 f J U Z k I l Q X 1 g 7 q M x s 9 I b 6 e n n A G o R 6 U V d X l / Q 3 D Q 4 N S d i 1 a 6 c c s w q L w S C D 5 3 u a / I P u c S r M 0 z A B S 2 g m N S L T o w k e A H W M e W k y X i T f X U H D b h 7 A S U N k 3 D 6 4 d p b 9 / B o m F q h k 2 w K T W C b A F K V A w J P 3 X t g 1 2 L 7 Z P D d 4 3 C h V U Z d S F W g P q Z J U Z R B U f F Y f L J 9 l v R a 0 3 H 3 w w U e 0 b 9 9 e a m l p o Z G R Y Z g P q q 6 q o g c P H u i z M s K Q J H x C A P X Z p 6 f U T t a j h / e p u j B O g w O 9 F N N T R a z y e L w C T u c o 0 c X H B f T x f T + 1 D a v 5 Y g o e A 0 t m O w 2 K v j Y G H h M n J G 0 g y o Y J U z V w n X / 8 H p 4 y k v 9 e 2 D F s m D q U 0 Z 4 d p Z w 5 V E s U b v x s 1 G Q a h k o y 1 e p b q 6 i l A 3 X 7 9 m 1 s d Q L p Z c g w A r 2 u r k 7 G + W F M 3 5 n T Z 2 h 2 N t N n B d c P L i A W 1 I z x d 0 C j B e D C N P v K 6 l q q q 2 + S N S R y L R j 6 w Q S i k Q C F + O W U a 6 f r Q g Y m S a v 6 U D Z k C O o 6 q W u l Q t r a W 2 A C W G j Z A 0 w / + a l 6 Z M 9 G k u t C 2 + O 1 8 3 W e E 8 3 N p e j G n Q l 2 h X z S h I 7 S G 8 G N 4 N Y N B h y 7 0 g 7 x y g u z e 2 E d P v 3 0 M 1 l N N t 8 6 D 0 a A A 8 + f w u R D r J d u B P C x E A w e W J 2 7 L i B A m x g b I X 9 Z M 1 3 q V t b J u L a m r w n T L S S W / a Y O h d g K m k 4 D I I 4 F I I k z M A E i q T P J r N w I x 1 E u q Z P 0 / i 9 / q D / N x t G G a D b P / c F z n L A k n G Q K z g Q m U 6 h M w k G 7 N C i Z M 5 l w 5 c o d v 1 6 g H 9 Y G s 3 c X g w n C i H E 0 l V d W V s r I c z S j Q / j / q 1 e v U T i s m r 6 t A a 1 3 b b M t d L H L o w A R i 2 P g 4 O 8 H S 5 R l o d T 3 F f d O n 6 M C 9 s M i a Z i Q l u u U D Z O k G S R J c / z z X / 7 I c s U 3 z s + G c / m M d u + s p J R 2 U d I Z g k M 6 w 3 C M j l I B i z O Y l O o c V q K O Z Q b N A o j 2 9 g 5 J L 0 U 4 / 8 6 d e z J q A g I 4 c B H P n j 0 n T e R j I 0 P S y m c A m p 7 V I O n v k I Y m D Y z + f h J b 9 h l w r C F 9 b U z Q M J k 6 E 7 t 5 y k p F 6 Z e / + o l 8 v o 0 o 1 8 V H P R v O 5 b P q 4 p U + W X v C o 9 0 / u H p w / 1 x c h 8 m 4 f 2 i G 5 m B i z t g I T 6 u S Q I p e b o l K J + x s J E K V S 3 w S B y Y f 3 r r 1 l V i 1 o c F B 2 t y y m U Z G R m n P n l 1 c r / K J a 4 i O X G O l P n m g x + a l r S w s k k 4 D O n H 9 9 D 5 A h u O o Q 3 I a 0 E m s Q T N g A T h l z T n W B R E a I N S o i A j t 3 b u d j r 9 + W H / i j S c G q n d D A x W P J + n K 9 X 5 d n 0 I 9 C n A x S O n 6 F O p S G a g Q c 4 J 9 Z R U r r o z F y a Q X k 9 e d o p P b o / T 5 5 6 e l 4 e F J A g B W Y R t L k 7 n Z Y a + o Q J 1 K A Y S A F r 6 x s V G a c j d S 5 5 g H J 2 t w F F A S 5 s G k Y u X + 6 R g g S a y t m g Z K W S 9 Y d U C l Y W K w s P g K m s j f / 8 W P 1 I f c o N p Q / V D 5 g t / n o Y b a Q s 4 c x m U x b q D K M K o 0 V i W y y V B W V y m d 8 d K Z U W d a C Z m M b g 0 Y l o S 4 q a k x v c 8 q 6 6 Y 5 Z s 7 D 6 7 c 9 e s R u X w m V l 1 f I + y b Z q q h 6 H x a P 9 F B b q J E 6 R t E k r k B Q n 9 G A o Y J J W 2 G R 8 9 L f C 9 + V v z f H G Y u k 3 T y 5 R m p Z M L F M D J P b N U c / Z 5 j y X e O N F D Z s H c q q L S 2 V V F 0 e 4 I w C q F Q m k S Z g 7 d J Y w U r o f h e T 2 V R G 5 C C l u X K T 0 m C Z k A Y M I U U F X n U O p l q Y c 0 1 G l 0 z O r 3 F v g O j f 7 3 p l W 9 X l V H z 1 y l U K B g I 0 P j F u + R 9 1 H H W m 0 d A c h a K 6 o 1 b g z x w 3 n 1 W 2 5 T U z A f s F F k s w E O G 7 x n V d y T Q 8 y K B X T s P N c 1 G S / u k / v 6 e v 5 s a W 6 1 J 7 3 4 Z 2 + a y 6 c K G d Y o k U u V G X k q Z 0 V a d C q W / q U 1 b 3 z 1 q f Q p r / 4 F e 2 p b z C N l 5 Y t m W P l o t e 2 z J F o Z m Z d P 3 J a q V U E h Y p N 0 7 R 2 b P n 5 c F u c c 7 s a P G D K 9 f c 3 M Q Q Y c S 4 l 6 J x 9 V p p C y l A 6 2 3 A a 2 L s 1 7 G s V s T A Y V s 1 W B g Q V V o B a C A D V K q w A V A Y p / f P / + V 9 f E B H L N d l B 6 g s f X H 2 P i X m G B r A x C A J V G m g u D 7 l 4 W M A K V 2 n A j g W s A x I H H z M W C J l Y M J + S b J c 8 u y l S 5 e u 0 J E j a h q G Y i Z z K w x g 1 j j J G R 6 j z c v L y m Q b A Q 0 R H 5 9 v o 2 D 9 Q d 4 2 8 P D / c B r 9 b V a w D E y Z N K w h z g M 4 J s Y + Y 9 U A U s Z 6 W W G C p W K n k n 7 l w J Q l B 6 g 8 u v + g n 3 r 7 J z V U u t N X W y p l o T g W m D R I J u Y g 6 J g 0 Y l A k I E l K x K f L E 9 n h w q m W O d U P B Q 7 4 b 1 Y 6 E 6 f k S Y n l m L 0 r x 9 U x j M s 7 3 e Y j D 1 Y 3 4 h 2 A S G I L S A o q D R j D g v 0 C T x o m n W Z w E B s X 0 A A F k E x D h H G L M S X m n / / l Z / h w j i x y X e 5 w g M q n 2 7 e 6 a W B o W k M F m N A C y B b L 7 c 1 A x Z n K a q 2 y Q E I M i C T G L o M T n u p O 8 l R 3 P C b 0 w I H 9 e q + S 5 k f + A J j s m F 2 + D j / F k 0 R B D 9 y z F E U T f E R O M P C o 8 4 x l A i C S B j A m x j 6 J l T V S 1 s n i 5 s m o f A O U c v V g l S T N A P t 8 H v p P / / J T f C h H O W K g + u V 2 O Z q v c D j K L u A 9 B g Y w P Z 2 l 4 j / K M p m Y / 9 a X J W l n T Y K + O H O W X n v t h O y F N D f y x 6 Q l J Y D o / Z w 4 0 x 5 g I H B E b R u A c J K k B R 6 1 T 0 G m I e J 9 A C g N U 9 Z I C d N o Y X X 3 t J s n Q E V l V E l J S T G 9 / 8 u N 3 T S + m F x X H K C e q A 8 / u s J + G m B S Y F n r V O k G i j x Q C U I 6 D Z A k 4 n h r V Y K a y p N 0 / v y X d P y V Y 9 g p M h C p C C D p l C T x R 6 X P t P t 1 2 g Q L T I B H x 6 b v K c t K p W E C S E g r i K w g Z e p M a O W D Z c K c q Q T 9 7 O d / R 2 X l p f L 5 H O W X 6 0 q n A 9 R S 9 N G H l 9 j F Y l g E K G 2 p D F A S A x g L W B L Q K 6 G B k t 9 M f G J r V K 0 N 8 d K L 6 g 2 0 N E P y B x G e 2 + R y p W g 6 4 p K O W q z p Z 0 D i P + m 0 A G O N A Y s F o j R Y s p 2 x S o j T r X k W N y / T e R u T + t K v / u v 7 8 l 0 d L S 4 G a s A B a o k a G h y n i x f v K 4 A Y K h V b w E o D l Q M V I A J U Q I n j A l + K X m y O S x P 4 i R O v y H E F U U a M h O w 7 h 6 W 9 d B p x L k i y 1 7 h / A o 5 u k N A Q Z Q G V 4 + J l w W S C c f P Y M m G a C y z S + 7 / 4 e / W h H D 1 R D l B P o Q / + f I 5 d I r 5 4 1 j q V S 0 O V B k v B l A E r A x Q f k l W R A q G 7 t H / P N u x V L 8 w C G C M h D z 0 c w b A h v c + A I 5 G G B z F 2 A B q d V l Z I x Q a o j F V a H C b j 5 m G O E 2 K v x 0 2 / + N V 7 F A g s b 1 W m j S 7 X 1 S 4 H q K c R M u 6 / / f 4 0 X 0 E F l Q y m F Z C s Y G V D x X 8 U P B I T H W 2 J y W p G 9 f X q 4 c 0 Q b g b q Q F c e + 9 n F V P u Y D I F I f t N p g I O g g T I g G Y h k H 8 A x U F k g M l C l r Z K 2 T G y R + E R q a d 1 M 7 3 7 / m / r N H S 1 H D N S g A 9 Q z 6 M H 9 T r p 5 s 5 0 Z y Y Y K Q K m 0 g k o g s g A V 9 B I 1 l n O m n h m g u t p a 3 q d e r 3 / K S 3 2 T 7 h y Y T G w F y R o 0 Q I g Z r L T L l w Z K x 2 n L p C x S O m a Y A B I e / P a L X / 2 D v K 2 j p 5 M D 1 A r p w v k b 1 N U 1 q G H S g U F S d a s c q H Q A V H X e P q q p q d F A Y U A r 0 a 1 + r + V h 0 Q D F x C p g R w Y m B A C V D R P A M f F i M A E k T K f / p T M W b 0 X k u u Y A t a L q 7 x u m U 5 9 d 5 i s L 6 w S Y l L X K B x W W b Q 7 O t t H 2 r a 0 y p Q P q Y w s 1 M M U H t B g X D Z D e s o A E G A x Q 1 r q T u H j Y Z 9 w 7 B E 4 L R G g m Z x c P r Z J V 1 Z X 0 D z / 7 g b y P o 5 W R 6 1 r 3 k A P U K u n / / e Z D C k f i G i Q N F e A S t w / b f B L / q S m M U 8 H c O H k D B d Q x V Q Z u W O q 2 q G S K 3 U c A l J I n e Q A W p P P D h K F F B q Y 5 8 r n i N B v D f q x B O C f P 8 v 3 x T 7 9 P 5 R X 8 P o 5 W X A 5 Q a 6 B 4 P E E f / u k z G h s P C U B p S y V g C V U S o T m 9 l I a J / K U 0 O I P x f Q A F r 2 C N T d D W S V u j L M u k r V K K o c L r Y k 2 K 7 7 z z F r V s a c a L O F p F u a 4 / H k 7 5 k l G K u Z 3 m 0 b X S / b t t d O n C D Y r F k h o o C H D p 2 C J A k 4 7 T M F m A 0 j A p s A A Q V p j 1 U k v r J v r W 2 y e l D u d o 7 e S 6 9 r A j 1 X b 7 B t U 1 b Z a b 8 9 W N 6 3 T 8 b f s / J e F 5 E i z L 4 M A w 3 b / T R u 3 t 3 R S P x R U s f M y l r Z M A x W m 4 f n g M K e p A e G x o f U M d 7 d 6 7 g 5 q a 6 6 m g c P H V k x y t v l z / 7 b / / j 9 T h Y 8 e p p K a e f F 4 f P b x 5 m T b t / Y Y + 7 M i R o + V I X D 6 d d u T I 0 R K E B p 9 L 5 7 6 g T a 1 b a S Y U o t m Z k M x r q 6 i q Y q B 6 H K A c O V q O R o e H 6 a M / / p 4 q K i t p a G C A X f Q Y u 9 u F 9 O 6 P f k y u G z 0 j D l C O H K 2 I i P 4 / f y Q H / I c n F T E A A A A A S U V O R K 5 C Y I I = < / I m a g e > < / T o u r > < / T o u r s > < / V i s u a l i z a t i o n > 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2E8A09A-71CF-4CF7-A285-D338602CD1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7B6E26-5DDE-4D20-9A20-D3AA53FD1132}">
  <ds:schemaRefs>
    <ds:schemaRef ds:uri="http://www.w3.org/2001/XMLSchema"/>
    <ds:schemaRef ds:uri="http://microsoft.data.visualization.engine.tours/1.0"/>
  </ds:schemaRefs>
</ds:datastoreItem>
</file>

<file path=customXml/itemProps3.xml><?xml version="1.0" encoding="utf-8"?>
<ds:datastoreItem xmlns:ds="http://schemas.openxmlformats.org/officeDocument/2006/customXml" ds:itemID="{20ECF369-A0AA-4A89-B2A8-9629396D2F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2e98b8-fa7b-4c2b-9b71-89b947b97c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E713D23-8B3A-43ED-8267-9D0D59F6946B}">
  <ds:schemaRefs>
    <ds:schemaRef ds:uri="http://www.w3.org/2001/XMLSchema"/>
    <ds:schemaRef ds:uri="http://microsoft.data.visualization.Client.Excel/1.0"/>
  </ds:schemaRefs>
</ds:datastoreItem>
</file>

<file path=customXml/itemProps5.xml><?xml version="1.0" encoding="utf-8"?>
<ds:datastoreItem xmlns:ds="http://schemas.openxmlformats.org/officeDocument/2006/customXml" ds:itemID="{7746F508-8503-495C-B1DA-722FCD1852CD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0a2e98b8-fa7b-4c2b-9b71-89b947b97cc6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10</vt:i4>
      </vt:variant>
    </vt:vector>
  </HeadingPairs>
  <TitlesOfParts>
    <vt:vector size="30" baseType="lpstr">
      <vt:lpstr>Presentación</vt:lpstr>
      <vt:lpstr>Notas</vt:lpstr>
      <vt:lpstr>Prestaciones_comparadas</vt:lpstr>
      <vt:lpstr>Tasas_por_beneficiario</vt:lpstr>
      <vt:lpstr>Prestaciones_por_tipo</vt:lpstr>
      <vt:lpstr>Resumen_Prestaciones_por sexo</vt:lpstr>
      <vt:lpstr>Prestaciones_por_sexo_tipo</vt:lpstr>
      <vt:lpstr>prestaciones_sexo_y_edad</vt:lpstr>
      <vt:lpstr>Prestaciones x sexo Frecuencia</vt:lpstr>
      <vt:lpstr>Prestaciones x sexo Facturado</vt:lpstr>
      <vt:lpstr>Prestaciones sexo Bonificado</vt:lpstr>
      <vt:lpstr>Resumen por Prestador</vt:lpstr>
      <vt:lpstr>Prestador privado</vt:lpstr>
      <vt:lpstr>Prestador público</vt:lpstr>
      <vt:lpstr>Resumen Prestador_Sexo</vt:lpstr>
      <vt:lpstr>Prestador privado y sexo</vt:lpstr>
      <vt:lpstr>Prestador público y sexo</vt:lpstr>
      <vt:lpstr>Prestaciones x regiones</vt:lpstr>
      <vt:lpstr>Facturado x regiones</vt:lpstr>
      <vt:lpstr>Bonificado x regiones</vt:lpstr>
      <vt:lpstr>'Prestaciones sexo Bonificado'!Área_de_impresión</vt:lpstr>
      <vt:lpstr>'Prestaciones x sexo Facturado'!Área_de_impresión</vt:lpstr>
      <vt:lpstr>'Prestaciones x sexo Frecuencia'!Área_de_impresión</vt:lpstr>
      <vt:lpstr>Prestaciones_comparadas!Área_de_impresión</vt:lpstr>
      <vt:lpstr>Prestaciones_por_sexo_tipo!Área_de_impresión</vt:lpstr>
      <vt:lpstr>Prestaciones_por_tipo!Área_de_impresión</vt:lpstr>
      <vt:lpstr>'Prestador privado'!Área_de_impresión</vt:lpstr>
      <vt:lpstr>'Prestador privado y sexo'!Área_de_impresión</vt:lpstr>
      <vt:lpstr>'Prestador público'!Área_de_impresión</vt:lpstr>
      <vt:lpstr>Tasas_por_beneficiario!Área_de_impresión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 Poblete Montecino</dc:creator>
  <cp:lastModifiedBy>Claudia Uribe</cp:lastModifiedBy>
  <cp:lastPrinted>2004-11-08T18:48:43Z</cp:lastPrinted>
  <dcterms:created xsi:type="dcterms:W3CDTF">2001-05-01T21:47:49Z</dcterms:created>
  <dcterms:modified xsi:type="dcterms:W3CDTF">2023-06-27T14:41:30Z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0x01010083E7A20EB2A0BA4D8E00DDDD6CF668DB</vt:lpwstr>
  </property>
</Properties>
</file>