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2" windowWidth="5760" windowHeight="6588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'!$A$2:$J$28</definedName>
    <definedName name="_xlnm.Print_Area" localSheetId="15">'Ctas. de Resultados I. Cerradas'!$A$2:$F$29</definedName>
    <definedName name="_xlnm.Print_Area" localSheetId="16">'E. Flujo Efectivo I. Abiertas'!$B$2:$K$74</definedName>
    <definedName name="_xlnm.Print_Area" localSheetId="17">'E. Flujo Efectivo I. Cerradas'!$B$2:$G$75</definedName>
    <definedName name="_xlnm.Print_Area" localSheetId="9">'E. Flujo Efectivo por rubros'!$A$2:$J$23</definedName>
    <definedName name="_xlnm.Print_Area" localSheetId="5">'E. Resultados comparado por Isa'!$A$2:$H$20</definedName>
    <definedName name="_xlnm.Print_Area" localSheetId="12">'E. Resultados I. Abiertas'!$B$2:$J$29</definedName>
    <definedName name="_xlnm.Print_Area" localSheetId="13">'E. Resultados I. Cerradas'!$B$2:$F$30</definedName>
    <definedName name="_xlnm.Print_Area" localSheetId="8">'E. Resultados por rubros'!$A$2:$J$23</definedName>
    <definedName name="_xlnm.Print_Area" localSheetId="4">'E. Sit. Fin. comparado por Isap'!$A$2:$H$20</definedName>
    <definedName name="_xlnm.Print_Area" localSheetId="10">'E. Sit. Fin. I. Abiertas'!$B$2:$K$32,'E. Sit. Fin. I. Abiertas'!$B$37:$K$74</definedName>
    <definedName name="_xlnm.Print_Area" localSheetId="11">'E. Sit. Fin. I. Cerradas'!$B$2:$G$33,'E. Sit. Fin. I. Cerradas'!$B$38:$G$76</definedName>
    <definedName name="_xlnm.Print_Area" localSheetId="7">'E. Sit. Fin. por rubros'!$A$2:$J$22</definedName>
    <definedName name="_xlnm.Print_Area" localSheetId="18">'Estándares Legales comparados'!$A$2:$H$25</definedName>
    <definedName name="_xlnm.Print_Area" localSheetId="19">'Estándares Legales por Isapre'!$A$2:$H$25</definedName>
    <definedName name="_xlnm.Print_Area" localSheetId="6">'Indic. Fin. comparados por Isap'!$A$2:$H$24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<sst xmlns="http://schemas.openxmlformats.org/spreadsheetml/2006/main" count="967" uniqueCount="371">
  <si>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</si>
  <si>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</si>
  <si>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</si>
  <si>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</si>
  <si>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</si>
  <si>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</si>
  <si>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</si>
  <si>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</si>
  <si>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</si>
  <si>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</si>
  <si>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</si>
  <si>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</si>
  <si>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</si>
  <si>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</si>
  <si>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</si>
  <si>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</si>
  <si>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</si>
  <si>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</si>
  <si>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</si>
  <si>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</si>
  <si>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</si>
  <si>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</si>
  <si>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</si>
  <si>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</si>
  <si>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</si>
  <si>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</si>
  <si>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</si>
  <si>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</si>
  <si>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</si>
  <si>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</si>
  <si>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</si>
  <si>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</si>
  <si>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</si>
  <si>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</si>
  <si>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</si>
  <si>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</si>
  <si>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</si>
  <si>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</si>
  <si>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</si>
  <si>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</si>
  <si>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</si>
  <si>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</si>
  <si>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</si>
  <si>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</si>
  <si>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</si>
  <si>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</si>
  <si>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</si>
  <si>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</si>
  <si>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</si>
  <si>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</si>
  <si>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</si>
  <si>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</si>
  <si>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</si>
  <si>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</si>
  <si>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</si>
  <si>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</si>
  <si>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</si>
  <si>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</si>
  <si>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</si>
  <si>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</si>
  <si>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</si>
  <si>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</si>
  <si>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</si>
  <si>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</si>
  <si>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</si>
  <si>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</si>
  <si>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</si>
  <si>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</si>
  <si>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</si>
  <si>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</si>
  <si>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</si>
  <si>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</si>
  <si>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</si>
  <si>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</si>
  <si>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</si>
  <si>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</si>
  <si>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</si>
  <si>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</si>
  <si>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</si>
  <si>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</si>
  <si>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</si>
  <si>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</si>
  <si>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</si>
  <si>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</si>
  <si>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</si>
  <si>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</si>
  <si>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</si>
  <si>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</si>
  <si>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</si>
  <si>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</si>
  <si>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</si>
  <si>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</si>
  <si>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</si>
  <si>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</si>
  <si>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</si>
  <si>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</si>
  <si>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</si>
  <si>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</si>
  <si>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</si>
  <si>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</si>
  <si>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</si>
  <si>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</si>
  <si>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</si>
  <si>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</si>
  <si>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</si>
  <si>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</si>
  <si>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</si>
  <si>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</si>
  <si>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</si>
  <si>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</si>
  <si>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</si>
  <si>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</si>
  <si>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</si>
  <si>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</si>
  <si>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</si>
  <si>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</si>
  <si>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</si>
  <si>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</si>
  <si>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</si>
  <si>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</si>
  <si>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</si>
  <si>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</si>
  <si>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</si>
  <si>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</si>
  <si>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</si>
  <si>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</si>
  <si>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</si>
  <si>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</si>
  <si>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</si>
  <si>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</si>
  <si>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</si>
  <si>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</si>
  <si>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</si>
  <si>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</si>
  <si>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</si>
  <si>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</si>
  <si>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</si>
  <si>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</si>
  <si>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</si>
  <si>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</si>
  <si>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</si>
  <si>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</si>
  <si>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</si>
  <si>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</si>
  <si>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</si>
  <si>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</si>
  <si>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</si>
  <si>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</si>
  <si>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</si>
  <si>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</si>
  <si>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</si>
  <si>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</si>
  <si>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</si>
  <si>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</si>
  <si>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</si>
  <si>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</si>
  <si>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</si>
  <si>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</si>
  <si>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</si>
  <si>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</si>
  <si>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</si>
  <si>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</si>
  <si>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</si>
  <si>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</si>
  <si>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</si>
  <si>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</si>
  <si>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</si>
  <si>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</si>
  <si>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</si>
  <si>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</si>
  <si>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</si>
  <si>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</si>
  <si>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</si>
  <si>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</si>
  <si>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</si>
  <si>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</si>
  <si>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</si>
  <si>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</si>
  <si>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</si>
  <si>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</si>
  <si>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</si>
  <si>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</si>
  <si>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</si>
  <si>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</si>
  <si>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</si>
  <si>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</si>
  <si>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</si>
  <si>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</si>
  <si>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</si>
  <si>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</si>
  <si>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</si>
  <si>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</si>
  <si>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</si>
  <si>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</si>
  <si>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</si>
  <si>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</si>
  <si>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</si>
  <si>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</si>
  <si>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</si>
  <si>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</si>
  <si>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</si>
  <si>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</si>
  <si>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</si>
  <si>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</si>
  <si>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</si>
  <si>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</si>
  <si>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</si>
  <si>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</si>
  <si>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</si>
  <si>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</si>
  <si>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</si>
  <si>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</si>
  <si>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</si>
  <si>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</si>
  <si>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</si>
  <si>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</si>
  <si>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</si>
  <si>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</si>
  <si>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</si>
  <si>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</si>
  <si>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</si>
  <si>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</si>
  <si>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</si>
  <si>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</si>
  <si>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</si>
  <si>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</si>
  <si>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</si>
  <si>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</si>
  <si>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</si>
  <si>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</si>
  <si>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</si>
  <si>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</si>
  <si>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</si>
  <si>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</si>
  <si>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</si>
  <si>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</si>
  <si>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</si>
  <si>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</si>
  <si>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</si>
  <si>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</si>
  <si>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</si>
  <si>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</si>
  <si>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</si>
  <si>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</si>
  <si>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</si>
  <si>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</si>
  <si>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</si>
  <si>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</si>
  <si>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</si>
  <si>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</si>
  <si>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</si>
  <si>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</si>
  <si>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</si>
  <si>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</si>
  <si>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</si>
  <si>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</si>
  <si>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</si>
  <si>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</si>
  <si>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</si>
  <si>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</si>
  <si>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</si>
  <si>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</si>
  <si>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</si>
  <si>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</si>
  <si>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</si>
  <si>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</si>
  <si>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</si>
  <si>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</si>
  <si>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</si>
  <si>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</si>
  <si>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</si>
  <si>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</si>
  <si>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</si>
  <si>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</si>
  <si>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</si>
  <si>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</si>
  <si>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</si>
  <si>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</si>
  <si>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</si>
  <si>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</si>
  <si>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</si>
  <si>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</si>
  <si>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</si>
  <si>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</si>
  <si>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</si>
  <si>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</si>
  <si>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</si>
  <si>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</si>
  <si>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</si>
  <si>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</si>
  <si>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</si>
  <si>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</si>
  <si>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</si>
  <si>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</si>
  <si>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</si>
  <si>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</si>
  <si>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</si>
  <si>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</si>
  <si>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</si>
  <si>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</si>
  <si>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</si>
  <si>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</si>
  <si>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</si>
  <si>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</si>
  <si>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</si>
  <si>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</si>
  <si>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</si>
  <si>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</si>
  <si>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</si>
  <si>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</si>
  <si>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</si>
  <si>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Garantía Isapre (**)</t>
  </si>
  <si>
    <t>Isapres en operación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</si>
  <si>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</si>
  <si>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 xml:space="preserve">El 13 de enero de 2020, la Intendencia de Fondos y Seguros de Salud emitió la Resolución Exenta SS/N° 18, que cancela el registro de las Isapres San Lorenzo (62), Chuquicamata (65) y Río Blanco (68), las que se fusionaron por incorporación a la Isapre Fusat (63), la que pasa a denominarse Isalud Isapre Ltda.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</si>
  <si>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</si>
  <si>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</si>
  <si>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</si>
  <si>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</si>
  <si>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</si>
  <si>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</si>
  <si>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Período Enero-Diciembre</t>
  </si>
  <si>
    <t>PRINCIPALES RUBROS DEL ESTADO DE SITUACION FINANCIERO CLASIFICADO POR ISAPRE AL 31 DE DICIEMBRE</t>
  </si>
  <si>
    <t>PRINCIPALES INDICADORES FINANCIEROS POR ISAPRE AL 31 DE DICIEMBRE</t>
  </si>
  <si>
    <t>PRINCIPALES RUBROS DEL ESTADO DE RESULTADOS POR FUNCION POR ISAPRE AL 31 DE DICIEMBRE</t>
  </si>
  <si>
    <t>Al 31 de Diciembre</t>
  </si>
  <si>
    <t>Información comparada a nivel de Sistema, Total Isapres Abiertas y Total Isapres Cerradas (Cuadros N°s 1, 1.a y 1.b)</t>
  </si>
  <si>
    <t xml:space="preserve">ESTADO DE SITUACION FINANCIERA CLASIFICADO DE LAS ISAPRES CERRADAS </t>
  </si>
  <si>
    <t>Isalud</t>
  </si>
  <si>
    <t>Consalud (1)</t>
  </si>
  <si>
    <t>Indice información financiera a diciembre 2022</t>
  </si>
  <si>
    <t>Síntesis del período 2022</t>
  </si>
  <si>
    <t>Enero-diciembre 2021 - 2022</t>
  </si>
  <si>
    <t>Estadísticas consolidadas del sistema año 2022</t>
  </si>
  <si>
    <t>Financieras a diciembre 2022 (bajo normas IFRS)</t>
  </si>
  <si>
    <t>Estándares legales comparados diciembre 2021-2022</t>
  </si>
  <si>
    <t>Estándares legales por Isapre a diciembre 2022</t>
  </si>
  <si>
    <t>Las Estadísticas Financieras de Isapres incluyen información de las 10 Isapres que operaron durante este período, considerando información de la Isapre Esencia (ex-Alemana Salud), la que tiene inició operaciones a partir de junio 2022.</t>
  </si>
  <si>
    <t>Esencial (ex-Alemana Salud)</t>
  </si>
  <si>
    <t>Fuente: Superintendencia de Salud, Ficha Económica Financiera de Isapres al 31/12/2022</t>
  </si>
  <si>
    <t>ESTADO DE SITUACION FINANCIERA CLASIFICADO  AL 31 DE DICIEMBRE DE 2022</t>
  </si>
  <si>
    <t>ESTADO DE RESULTADOS POR FUNCION AL 31 DE DICIEMBRE DE 2022</t>
  </si>
  <si>
    <t>ESTADO DE FLUJO DE EFECTIVO DIRECTO AL 31 DE DICIEMBRE DE 2022</t>
  </si>
  <si>
    <t>ESTADO DE SITUACION FINANCIERA CLASIFICADO DE LAS ISAPRES ABIERTAS AL 31 DE DICIEMBRE DE 2022</t>
  </si>
  <si>
    <t>AL 31 DE DICIEMBRE DE 2022</t>
  </si>
  <si>
    <t>ESTADO DE RESULTADOS POR FUNCION DE LAS ISAPRES ABIERTAS AL 31 DE DICIEMBRE DE 2022</t>
  </si>
  <si>
    <t>APERTURA DE CUENTAS DE RESULTADOS POR FUNCION DE LAS ISAPRES ABIERTAS AL 31 DE DICIEMBRE DE 2022</t>
  </si>
  <si>
    <t>ESTADO DE FLUJO DE EFECTIVO DIRECTO DE LAS ISAPRES ABIERTAS AL 31 DE DICIEMBRE DE 2022</t>
  </si>
  <si>
    <t>(*) El plazo para enterar la garantía por las deudas registradas al 31 de diciembre de 2022 venció el día 20 de febrero del presente año.</t>
  </si>
  <si>
    <t>Al 31 de Diciembre de 2022</t>
  </si>
  <si>
    <t/>
  </si>
  <si>
    <t>(1) UF al 31 de diciembre de 2022 $35.110,98</t>
  </si>
  <si>
    <t>(1) Esta Isapre solucionó el déficit presentado en el estándar de garatía el 21 de febrero.</t>
  </si>
  <si>
    <t>Porcentaje del Ingreso actividades ordinarias</t>
  </si>
  <si>
    <t>Cuardos N° 1, N° 1.a, N° 1.b</t>
  </si>
  <si>
    <t>Cuadro N° 1.1 A</t>
  </si>
  <si>
    <t>Cuadro N° 1.1 B</t>
  </si>
  <si>
    <t>Cuadro N° 1.1 C</t>
  </si>
  <si>
    <t>Cuadro N° 1.1</t>
  </si>
  <si>
    <t>Cuadro N° 1.2</t>
  </si>
  <si>
    <t>Cuadro N° 1.3</t>
  </si>
  <si>
    <t>Cuadros N° 1.4.1, N° 1.4.2</t>
  </si>
  <si>
    <t>Cuadros N° 1.5.1, N° 1.5.2</t>
  </si>
  <si>
    <t>Cuadro N° 1.6</t>
  </si>
  <si>
    <t>Cuadro N° 1.7</t>
  </si>
  <si>
    <t>Cuadro N° 1.8</t>
  </si>
  <si>
    <t>Cuadro N° 1.9</t>
  </si>
  <si>
    <t>Cuadro N° 1.10</t>
  </si>
  <si>
    <t>Cuadro N° 1.11</t>
  </si>
  <si>
    <t>Cuadro N° 1.12</t>
  </si>
  <si>
    <t>Cuadro N° 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</si>
</sst>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0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61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5" fillId="0" borderId="5" xfId="0" applyFont="1" applyBorder="1"/>
    <xf numFmtId="37" fontId="19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0" fontId="7" fillId="3" borderId="1" xfId="0" quotePrefix="1" applyNumberFormat="1" applyFont="1" applyFill="1" applyBorder="1" applyAlignment="1" applyProtection="1">
      <alignment horizontal="center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6" fillId="3" borderId="3" xfId="0" applyNumberFormat="1" applyFont="1" applyFill="1" applyBorder="1" applyAlignment="1" applyProtection="1">
      <alignment horizontal="center"/>
    </xf>
    <xf numFmtId="37" fontId="4" fillId="0" borderId="0" xfId="0" applyFont="1" applyFill="1" applyBorder="1" applyAlignment="1">
      <alignment horizontal="center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183" fontId="7" fillId="3" borderId="26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6" fillId="3" borderId="21" xfId="0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7" fillId="3" borderId="24" xfId="0" applyNumberFormat="1" applyFont="1" applyFill="1" applyBorder="1" applyAlignment="1" applyProtection="1">
      <alignment horizontal="center" vertical="center" wrapText="1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181" fontId="9" fillId="0" borderId="0" xfId="4" quotePrefix="1" applyFont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1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4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6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0" fontId="7" fillId="3" borderId="1" xfId="9" applyFont="1" applyFill="1" applyBorder="1" applyAlignment="1">
      <alignment horizontal="center" vertical="center" wrapText="1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0" fontId="6" fillId="3" borderId="3" xfId="6" applyNumberFormat="1" applyFont="1" applyFill="1" applyBorder="1" applyAlignment="1">
      <alignment horizontal="center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37" fontId="6" fillId="3" borderId="3" xfId="6" applyNumberFormat="1" applyFont="1" applyFill="1" applyBorder="1" applyAlignment="1">
      <alignment horizontal="center"/>
    </xf>
    <xf numFmtId="181" fontId="4" fillId="0" borderId="0" xfId="6" applyFont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181" fontId="6" fillId="3" borderId="3" xfId="6" applyFont="1" applyFill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  <xf numFmtId="181" fontId="5" fillId="0" borderId="13" xfId="4" applyFont="1" applyBorder="1" applyAlignment="1">
      <alignment horizontal="left"/>
    </xf>
    <xf numFmtId="181" fontId="5" fillId="0" borderId="5" xfId="4" applyFont="1" applyBorder="1" applyAlignment="1">
      <alignment horizontal="left"/>
    </xf>
    <xf numFmtId="181" fontId="5" fillId="0" borderId="12" xfId="4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8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160020</xdr:rowOff>
    </xdr:from>
    <xdr:to>
      <xdr:col>0</xdr:col>
      <xdr:colOff>838200</xdr:colOff>
      <xdr:row>37</xdr:row>
      <xdr:rowOff>45720</xdr:rowOff>
    </xdr:to>
    <xdr:pic>
      <xdr:nvPicPr>
        <xdr:cNvPr id="202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0740"/>
          <a:ext cx="8382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144780</xdr:colOff>
      <xdr:row>0</xdr:row>
      <xdr:rowOff>68580</xdr:rowOff>
    </xdr:from>
    <xdr:to>
      <xdr:col>1</xdr:col>
      <xdr:colOff>289560</xdr:colOff>
      <xdr:row>4</xdr:row>
      <xdr:rowOff>106680</xdr:rowOff>
    </xdr:to>
    <xdr:pic>
      <xdr:nvPicPr>
        <xdr:cNvPr id="2027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8580"/>
          <a:ext cx="20116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68580</xdr:rowOff>
    </xdr:from>
    <xdr:to>
      <xdr:col>3</xdr:col>
      <xdr:colOff>251460</xdr:colOff>
      <xdr:row>4</xdr:row>
      <xdr:rowOff>106680</xdr:rowOff>
    </xdr:to>
    <xdr:pic>
      <xdr:nvPicPr>
        <xdr:cNvPr id="24751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8580"/>
          <a:ext cx="20193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38100</xdr:rowOff>
    </xdr:from>
    <xdr:to>
      <xdr:col>3</xdr:col>
      <xdr:colOff>259080</xdr:colOff>
      <xdr:row>4</xdr:row>
      <xdr:rowOff>76200</xdr:rowOff>
    </xdr:to>
    <xdr:pic>
      <xdr:nvPicPr>
        <xdr:cNvPr id="23812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8100"/>
          <a:ext cx="20193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D61"/>
  <sheetViews>
    <sheetView showGridLines="0" tabSelected="1" zoomScaleNormal="100" workbookViewId="0">
      <selection activeCell="A8" sqref="A8:D8"/>
    </sheetView>
  </sheetViews>
  <sheetFormatPr baseColWidth="10" defaultColWidth="12" defaultRowHeight="12.6"/>
  <cols>
    <col min="1" max="1" width="35" style="25" customWidth="1"/>
    <col min="2" max="2" width="9.140625" style="25" customWidth="1"/>
    <col min="3" max="3" width="85" style="25" bestFit="1" customWidth="1"/>
    <col min="4" max="4" width="33.7109375" style="25" bestFit="1" customWidth="1"/>
    <col min="5" max="16384" width="12" style="25"/>
  </cols>
  <sheetData>
    <row r="6" spans="1:4">
      <c r="A6" s="220" t="s">
        <v>282</v>
      </c>
    </row>
    <row r="8" spans="1:4">
      <c r="A8" s="226" t="s">
        <v>330</v>
      </c>
      <c r="B8" s="226"/>
      <c r="C8" s="226"/>
      <c r="D8" s="226"/>
    </row>
    <row r="9" spans="1:4">
      <c r="A9" s="113"/>
      <c r="B9" s="113"/>
      <c r="C9" s="113"/>
      <c r="D9" s="225"/>
    </row>
    <row r="10" spans="1:4">
      <c r="A10" s="141" t="s">
        <v>297</v>
      </c>
    </row>
    <row r="11" spans="1:4">
      <c r="B11" s="114" t="s">
        <v>299</v>
      </c>
    </row>
    <row r="12" spans="1:4">
      <c r="B12" s="114" t="s">
        <v>298</v>
      </c>
    </row>
    <row r="13" spans="1:4">
      <c r="A13" s="141" t="s">
        <v>331</v>
      </c>
    </row>
    <row r="14" spans="1:4">
      <c r="B14" s="114" t="s">
        <v>332</v>
      </c>
    </row>
    <row r="15" spans="1:4">
      <c r="C15" s="25" t="s">
        <v>27</v>
      </c>
      <c r="D15" s="25" t="s">
        <v>354</v>
      </c>
    </row>
    <row r="16" spans="1:4">
      <c r="A16" s="141" t="s">
        <v>271</v>
      </c>
      <c r="B16" s="115"/>
      <c r="C16" s="115"/>
    </row>
    <row r="17" spans="1:4">
      <c r="B17" s="114" t="str">
        <f>+B11</f>
        <v>Metodología de presentación</v>
      </c>
    </row>
    <row r="18" spans="1:4">
      <c r="B18" s="114"/>
      <c r="C18" s="25" t="s">
        <v>283</v>
      </c>
      <c r="D18" s="25" t="s">
        <v>355</v>
      </c>
    </row>
    <row r="19" spans="1:4">
      <c r="B19" s="114"/>
      <c r="C19" s="25" t="s">
        <v>284</v>
      </c>
      <c r="D19" s="25" t="s">
        <v>356</v>
      </c>
    </row>
    <row r="20" spans="1:4">
      <c r="C20" s="25" t="s">
        <v>285</v>
      </c>
      <c r="D20" s="25" t="s">
        <v>357</v>
      </c>
    </row>
    <row r="21" spans="1:4">
      <c r="A21" s="141" t="s">
        <v>333</v>
      </c>
    </row>
    <row r="22" spans="1:4">
      <c r="B22" s="114" t="s">
        <v>334</v>
      </c>
    </row>
    <row r="23" spans="1:4">
      <c r="C23" s="25" t="s">
        <v>286</v>
      </c>
      <c r="D23" s="25" t="s">
        <v>358</v>
      </c>
    </row>
    <row r="24" spans="1:4">
      <c r="C24" s="25" t="s">
        <v>287</v>
      </c>
      <c r="D24" s="25" t="s">
        <v>359</v>
      </c>
    </row>
    <row r="25" spans="1:4">
      <c r="C25" s="25" t="s">
        <v>288</v>
      </c>
      <c r="D25" s="25" t="s">
        <v>360</v>
      </c>
    </row>
    <row r="26" spans="1:4">
      <c r="C26" s="25" t="s">
        <v>291</v>
      </c>
      <c r="D26" s="25" t="s">
        <v>361</v>
      </c>
    </row>
    <row r="27" spans="1:4">
      <c r="C27" s="25" t="s">
        <v>292</v>
      </c>
      <c r="D27" s="25" t="s">
        <v>362</v>
      </c>
    </row>
    <row r="28" spans="1:4">
      <c r="C28" s="25" t="s">
        <v>293</v>
      </c>
      <c r="D28" s="25" t="s">
        <v>363</v>
      </c>
    </row>
    <row r="29" spans="1:4">
      <c r="C29" s="25" t="s">
        <v>294</v>
      </c>
      <c r="D29" s="25" t="s">
        <v>364</v>
      </c>
    </row>
    <row r="30" spans="1:4">
      <c r="C30" s="25" t="s">
        <v>289</v>
      </c>
      <c r="D30" s="25" t="s">
        <v>365</v>
      </c>
    </row>
    <row r="31" spans="1:4">
      <c r="C31" s="25" t="s">
        <v>290</v>
      </c>
      <c r="D31" s="25" t="s">
        <v>366</v>
      </c>
    </row>
    <row r="32" spans="1:4">
      <c r="C32" s="25" t="s">
        <v>295</v>
      </c>
      <c r="D32" s="25" t="s">
        <v>367</v>
      </c>
    </row>
    <row r="33" spans="2:4">
      <c r="C33" s="25" t="s">
        <v>296</v>
      </c>
      <c r="D33" s="25" t="s">
        <v>368</v>
      </c>
    </row>
    <row r="34" spans="2:4">
      <c r="B34" s="114" t="s">
        <v>277</v>
      </c>
    </row>
    <row r="35" spans="2:4">
      <c r="C35" s="25" t="s">
        <v>335</v>
      </c>
      <c r="D35" s="25" t="s">
        <v>369</v>
      </c>
    </row>
    <row r="36" spans="2:4">
      <c r="C36" s="25" t="s">
        <v>336</v>
      </c>
      <c r="D36" s="25" t="s">
        <v>370</v>
      </c>
    </row>
    <row r="60" ht="14.1" customHeight="1"/>
    <row r="61" ht="14.1" customHeight="1"/>
  </sheetData>
  <mergeCells count="1">
    <mergeCell ref="A8:D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5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42578125" style="47" customWidth="1"/>
    <col min="2" max="2" width="45.7109375" style="47" customWidth="1"/>
    <col min="3" max="10" width="18.85546875" style="47" customWidth="1"/>
    <col min="11" max="12" width="5.28515625" style="47"/>
    <col min="13" max="13" width="8.28515625" style="47" customWidth="1"/>
    <col min="14" max="16384" width="5.28515625" style="47"/>
  </cols>
  <sheetData>
    <row r="1" spans="1:253">
      <c r="A1" s="315"/>
      <c r="B1" s="315"/>
      <c r="C1" s="315"/>
      <c r="D1" s="315"/>
      <c r="E1" s="315"/>
      <c r="F1" s="315"/>
      <c r="G1" s="315"/>
      <c r="H1" s="315"/>
      <c r="I1" s="315"/>
      <c r="J1" s="315"/>
    </row>
    <row r="2" spans="1:253">
      <c r="A2" s="316" t="s">
        <v>30</v>
      </c>
      <c r="B2" s="317"/>
      <c r="C2" s="317"/>
      <c r="D2" s="317"/>
      <c r="E2" s="317"/>
      <c r="F2" s="317"/>
      <c r="G2" s="317"/>
      <c r="H2" s="317"/>
      <c r="I2" s="317"/>
      <c r="J2" s="318"/>
    </row>
    <row r="3" spans="1:253">
      <c r="A3" s="360" t="s">
        <v>342</v>
      </c>
      <c r="B3" s="361"/>
      <c r="C3" s="361"/>
      <c r="D3" s="361"/>
      <c r="E3" s="361"/>
      <c r="F3" s="361"/>
      <c r="G3" s="361"/>
      <c r="H3" s="361"/>
      <c r="I3" s="361"/>
      <c r="J3" s="362"/>
    </row>
    <row r="4" spans="1:253">
      <c r="A4" s="359" t="s">
        <v>229</v>
      </c>
      <c r="B4" s="359"/>
      <c r="C4" s="359"/>
      <c r="D4" s="359"/>
      <c r="E4" s="359"/>
      <c r="F4" s="359"/>
      <c r="G4" s="359"/>
      <c r="H4" s="359"/>
      <c r="I4" s="359"/>
      <c r="J4" s="359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4" t="s">
        <v>25</v>
      </c>
      <c r="B5" s="354" t="s">
        <v>4</v>
      </c>
      <c r="C5" s="354" t="s">
        <v>214</v>
      </c>
      <c r="D5" s="354" t="s">
        <v>215</v>
      </c>
      <c r="E5" s="354" t="s">
        <v>216</v>
      </c>
      <c r="F5" s="354" t="s">
        <v>132</v>
      </c>
      <c r="G5" s="354" t="s">
        <v>133</v>
      </c>
      <c r="H5" s="354" t="s">
        <v>134</v>
      </c>
      <c r="I5" s="354" t="s">
        <v>135</v>
      </c>
      <c r="J5" s="354" t="s">
        <v>136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4"/>
      <c r="B7" s="354"/>
      <c r="C7" s="354"/>
      <c r="D7" s="354"/>
      <c r="E7" s="354"/>
      <c r="F7" s="354"/>
      <c r="G7" s="354"/>
      <c r="H7" s="354"/>
      <c r="I7" s="354"/>
      <c r="J7" s="354"/>
      <c r="M7" s="49"/>
    </row>
    <row r="8" spans="1:253" ht="107.25" customHeight="1">
      <c r="A8" s="354"/>
      <c r="B8" s="354"/>
      <c r="C8" s="354"/>
      <c r="D8" s="354"/>
      <c r="E8" s="354"/>
      <c r="F8" s="354"/>
      <c r="G8" s="354"/>
      <c r="H8" s="354"/>
      <c r="I8" s="354"/>
      <c r="J8" s="354"/>
      <c r="M8" s="48"/>
    </row>
    <row r="9" spans="1:253">
      <c r="A9" s="50">
        <v>67</v>
      </c>
      <c r="B9" s="51" t="s">
        <v>5</v>
      </c>
      <c r="C9" s="54">
        <v>-6691.0659999999998</v>
      </c>
      <c r="D9" s="54">
        <v>6832.741</v>
      </c>
      <c r="E9" s="54">
        <v>-2332.8890000000001</v>
      </c>
      <c r="F9" s="54">
        <v>-2191.2139999999999</v>
      </c>
      <c r="G9" s="55">
        <v>0</v>
      </c>
      <c r="H9" s="54">
        <v>-2191.2139999999999</v>
      </c>
      <c r="I9" s="55">
        <v>7765.5789999999997</v>
      </c>
      <c r="J9" s="54">
        <v>5574.3649999999998</v>
      </c>
      <c r="M9" s="48"/>
    </row>
    <row r="10" spans="1:253">
      <c r="A10" s="52">
        <v>78</v>
      </c>
      <c r="B10" s="53" t="s">
        <v>44</v>
      </c>
      <c r="C10" s="54">
        <v>-18590.506000000001</v>
      </c>
      <c r="D10" s="54">
        <v>17899.054</v>
      </c>
      <c r="E10" s="54">
        <v>21696.268</v>
      </c>
      <c r="F10" s="54">
        <v>21004.815999999999</v>
      </c>
      <c r="G10" s="55">
        <v>0</v>
      </c>
      <c r="H10" s="54">
        <v>21004.815999999999</v>
      </c>
      <c r="I10" s="55">
        <v>18018.382000000001</v>
      </c>
      <c r="J10" s="54">
        <v>39023.198000000004</v>
      </c>
      <c r="M10" s="48"/>
    </row>
    <row r="11" spans="1:253">
      <c r="A11" s="52">
        <v>80</v>
      </c>
      <c r="B11" s="53" t="s">
        <v>6</v>
      </c>
      <c r="C11" s="54">
        <v>-4062.9079999999999</v>
      </c>
      <c r="D11" s="54">
        <v>11856.911</v>
      </c>
      <c r="E11" s="54">
        <v>-3599.893</v>
      </c>
      <c r="F11" s="54">
        <v>4194.1100000000006</v>
      </c>
      <c r="G11" s="55">
        <v>0</v>
      </c>
      <c r="H11" s="54">
        <v>4194.1100000000006</v>
      </c>
      <c r="I11" s="55">
        <v>5188.4440000000004</v>
      </c>
      <c r="J11" s="54">
        <v>9382.5540000000001</v>
      </c>
      <c r="M11" s="48"/>
    </row>
    <row r="12" spans="1:253">
      <c r="A12" s="52">
        <v>81</v>
      </c>
      <c r="B12" s="56" t="s">
        <v>309</v>
      </c>
      <c r="C12" s="54">
        <v>10765.612999999999</v>
      </c>
      <c r="D12" s="54">
        <v>-3724.0419999999999</v>
      </c>
      <c r="E12" s="54">
        <v>-6852.0249999999996</v>
      </c>
      <c r="F12" s="54">
        <v>189.54600000000028</v>
      </c>
      <c r="G12" s="55">
        <v>0</v>
      </c>
      <c r="H12" s="54">
        <v>189.54600000000028</v>
      </c>
      <c r="I12" s="55">
        <v>223.69399999999999</v>
      </c>
      <c r="J12" s="54">
        <v>413.24000000000024</v>
      </c>
      <c r="M12" s="48"/>
    </row>
    <row r="13" spans="1:253">
      <c r="A13" s="52">
        <v>99</v>
      </c>
      <c r="B13" s="53" t="s">
        <v>7</v>
      </c>
      <c r="C13" s="54">
        <v>-49731.557000000001</v>
      </c>
      <c r="D13" s="54">
        <v>55427.303</v>
      </c>
      <c r="E13" s="54">
        <v>1128.663</v>
      </c>
      <c r="F13" s="54">
        <v>6824.4089999999997</v>
      </c>
      <c r="G13" s="55">
        <v>0</v>
      </c>
      <c r="H13" s="54">
        <v>6824.4089999999997</v>
      </c>
      <c r="I13" s="55">
        <v>4956.5320000000002</v>
      </c>
      <c r="J13" s="54">
        <v>11780.940999999999</v>
      </c>
      <c r="M13" s="48"/>
    </row>
    <row r="14" spans="1:253">
      <c r="A14" s="52">
        <v>107</v>
      </c>
      <c r="B14" s="53" t="s">
        <v>40</v>
      </c>
      <c r="C14" s="54">
        <v>968.24699999999996</v>
      </c>
      <c r="D14" s="54">
        <v>-13247.464</v>
      </c>
      <c r="E14" s="54">
        <v>20809.16</v>
      </c>
      <c r="F14" s="54">
        <v>8529.9429999999993</v>
      </c>
      <c r="G14" s="55">
        <v>0</v>
      </c>
      <c r="H14" s="54">
        <v>8529.9429999999993</v>
      </c>
      <c r="I14" s="55">
        <v>2672.4720000000002</v>
      </c>
      <c r="J14" s="54">
        <v>11202.414999999999</v>
      </c>
      <c r="M14" s="48"/>
    </row>
    <row r="15" spans="1:253">
      <c r="A15" s="101">
        <v>108</v>
      </c>
      <c r="B15" s="53" t="s">
        <v>338</v>
      </c>
      <c r="C15" s="54">
        <v>-4376.9979999999996</v>
      </c>
      <c r="D15" s="54">
        <v>-6521.2330000000002</v>
      </c>
      <c r="E15" s="54">
        <v>11863.218999999999</v>
      </c>
      <c r="F15" s="54">
        <v>964.98799999999937</v>
      </c>
      <c r="G15" s="55">
        <v>0</v>
      </c>
      <c r="H15" s="54">
        <v>964.98799999999937</v>
      </c>
      <c r="I15" s="55">
        <v>89.444000000000003</v>
      </c>
      <c r="J15" s="54">
        <v>1054.4319999999993</v>
      </c>
      <c r="M15" s="48"/>
    </row>
    <row r="16" spans="1:253">
      <c r="A16" s="325" t="s">
        <v>8</v>
      </c>
      <c r="B16" s="325"/>
      <c r="C16" s="194">
        <v>-71719.174999999988</v>
      </c>
      <c r="D16" s="194">
        <v>68523.26999999999</v>
      </c>
      <c r="E16" s="194">
        <v>42712.502999999997</v>
      </c>
      <c r="F16" s="194">
        <v>39516.597999999998</v>
      </c>
      <c r="G16" s="194">
        <v>0</v>
      </c>
      <c r="H16" s="194">
        <v>39516.597999999998</v>
      </c>
      <c r="I16" s="194">
        <v>38914.547000000006</v>
      </c>
      <c r="J16" s="194">
        <v>78431.14499999999</v>
      </c>
      <c r="M16" s="48"/>
    </row>
    <row r="17" spans="1:253">
      <c r="A17" s="52">
        <v>63</v>
      </c>
      <c r="B17" s="56" t="s">
        <v>328</v>
      </c>
      <c r="C17" s="54">
        <v>-1725.8440000000001</v>
      </c>
      <c r="D17" s="54">
        <v>410.858</v>
      </c>
      <c r="E17" s="54">
        <v>0</v>
      </c>
      <c r="F17" s="54">
        <v>-1314.9860000000001</v>
      </c>
      <c r="G17" s="55">
        <v>0</v>
      </c>
      <c r="H17" s="54">
        <v>-1314.9860000000001</v>
      </c>
      <c r="I17" s="55">
        <v>1961.2750000000001</v>
      </c>
      <c r="J17" s="54">
        <v>646.28899999999999</v>
      </c>
      <c r="L17" s="59"/>
      <c r="M17" s="48"/>
    </row>
    <row r="18" spans="1:253">
      <c r="A18" s="52">
        <v>76</v>
      </c>
      <c r="B18" s="56" t="s">
        <v>41</v>
      </c>
      <c r="C18" s="54">
        <v>-2114.4169999999999</v>
      </c>
      <c r="D18" s="54">
        <v>-740.40300000000002</v>
      </c>
      <c r="E18" s="54">
        <v>1286.4490000000001</v>
      </c>
      <c r="F18" s="54">
        <v>-1568.3709999999996</v>
      </c>
      <c r="G18" s="55">
        <v>0</v>
      </c>
      <c r="H18" s="54">
        <v>-1568.3709999999996</v>
      </c>
      <c r="I18" s="55">
        <v>3587.1109999999999</v>
      </c>
      <c r="J18" s="54">
        <v>2018.7400000000002</v>
      </c>
      <c r="L18" s="59"/>
      <c r="M18" s="48"/>
    </row>
    <row r="19" spans="1:253">
      <c r="A19" s="57">
        <v>94</v>
      </c>
      <c r="B19" s="61" t="s">
        <v>9</v>
      </c>
      <c r="C19" s="54">
        <v>46.472000000000001</v>
      </c>
      <c r="D19" s="54">
        <v>-52.857999999999997</v>
      </c>
      <c r="E19" s="54">
        <v>0</v>
      </c>
      <c r="F19" s="54">
        <v>-6.3859999999999957</v>
      </c>
      <c r="G19" s="55">
        <v>0</v>
      </c>
      <c r="H19" s="54">
        <v>-6.3859999999999957</v>
      </c>
      <c r="I19" s="55">
        <v>47.534999999999997</v>
      </c>
      <c r="J19" s="54">
        <v>41.149000000000001</v>
      </c>
      <c r="L19" s="59"/>
      <c r="M19" s="48"/>
    </row>
    <row r="20" spans="1:253">
      <c r="A20" s="325" t="s">
        <v>10</v>
      </c>
      <c r="B20" s="325"/>
      <c r="C20" s="194">
        <v>-3793.7889999999998</v>
      </c>
      <c r="D20" s="194">
        <v>-382.40300000000002</v>
      </c>
      <c r="E20" s="194">
        <v>1286.4490000000001</v>
      </c>
      <c r="F20" s="194">
        <v>-2889.7429999999999</v>
      </c>
      <c r="G20" s="194">
        <v>0</v>
      </c>
      <c r="H20" s="194">
        <v>-2889.7429999999999</v>
      </c>
      <c r="I20" s="194">
        <v>5595.9210000000003</v>
      </c>
      <c r="J20" s="194">
        <v>2706.1780000000003</v>
      </c>
      <c r="M20" s="48"/>
    </row>
    <row r="21" spans="1:253">
      <c r="A21" s="325" t="s">
        <v>11</v>
      </c>
      <c r="B21" s="325"/>
      <c r="C21" s="194">
        <v>-75512.963999999993</v>
      </c>
      <c r="D21" s="194">
        <v>68140.866999999984</v>
      </c>
      <c r="E21" s="194">
        <v>43998.951999999997</v>
      </c>
      <c r="F21" s="194">
        <v>36626.854999999996</v>
      </c>
      <c r="G21" s="194">
        <v>0</v>
      </c>
      <c r="H21" s="194">
        <v>36626.854999999996</v>
      </c>
      <c r="I21" s="194">
        <v>44510.468000000008</v>
      </c>
      <c r="J21" s="194">
        <v>81137.322999999989</v>
      </c>
      <c r="M21" s="48"/>
    </row>
    <row r="22" spans="1:253">
      <c r="A22" s="351" t="s">
        <v>339</v>
      </c>
      <c r="B22" s="352"/>
      <c r="C22" s="352"/>
      <c r="D22" s="352"/>
      <c r="E22" s="352"/>
      <c r="F22" s="352"/>
      <c r="G22" s="352"/>
      <c r="H22" s="352"/>
      <c r="I22" s="352"/>
      <c r="J22" s="353"/>
      <c r="M22" s="48"/>
    </row>
    <row r="23" spans="1:253">
      <c r="A23" s="355"/>
      <c r="B23" s="356"/>
      <c r="C23" s="356"/>
      <c r="D23" s="356"/>
      <c r="E23" s="356"/>
      <c r="F23" s="356"/>
      <c r="G23" s="356"/>
      <c r="H23" s="356"/>
      <c r="I23" s="356"/>
      <c r="J23" s="357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 ht="11.25" customHeight="1">
      <c r="B24" s="358"/>
      <c r="C24" s="358"/>
      <c r="D24" s="358"/>
      <c r="E24" s="358"/>
      <c r="F24" s="358"/>
      <c r="G24" s="358"/>
      <c r="H24" s="358"/>
      <c r="I24" s="358"/>
      <c r="J24" s="358"/>
      <c r="K24" s="60"/>
      <c r="L24" s="60"/>
      <c r="M24" s="48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</row>
    <row r="25" spans="1:253">
      <c r="B25" s="358"/>
      <c r="C25" s="358"/>
      <c r="D25" s="358"/>
      <c r="E25" s="358"/>
      <c r="F25" s="358"/>
      <c r="G25" s="358"/>
      <c r="H25" s="358"/>
      <c r="I25" s="358"/>
      <c r="J25" s="358"/>
    </row>
    <row r="26" spans="1:253">
      <c r="B26" s="62"/>
    </row>
    <row r="27" spans="1:253">
      <c r="A27" s="63"/>
      <c r="B27" s="64"/>
      <c r="C27" s="65"/>
      <c r="D27" s="65"/>
      <c r="E27" s="65"/>
      <c r="F27" s="65"/>
      <c r="G27" s="66"/>
      <c r="H27" s="65"/>
      <c r="I27" s="66"/>
      <c r="J27" s="65"/>
      <c r="M27" s="48"/>
    </row>
    <row r="28" spans="1:253">
      <c r="B28" s="62"/>
    </row>
    <row r="29" spans="1:253">
      <c r="B29" s="62"/>
    </row>
    <row r="30" spans="1:253">
      <c r="B30" s="62"/>
    </row>
    <row r="31" spans="1:253">
      <c r="B31" s="62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  <row r="35" spans="3:10">
      <c r="C35" s="66"/>
      <c r="D35" s="66"/>
      <c r="E35" s="66"/>
      <c r="F35" s="66"/>
      <c r="G35" s="66"/>
      <c r="H35" s="66"/>
      <c r="I35" s="66"/>
      <c r="J35" s="66"/>
    </row>
  </sheetData>
  <mergeCells count="21">
    <mergeCell ref="A1:J1"/>
    <mergeCell ref="A2:J2"/>
    <mergeCell ref="A3:J3"/>
    <mergeCell ref="H5:H8"/>
    <mergeCell ref="I5:I8"/>
    <mergeCell ref="B25:J25"/>
    <mergeCell ref="A16:B16"/>
    <mergeCell ref="A20:B20"/>
    <mergeCell ref="A21:B21"/>
    <mergeCell ref="G5:G8"/>
    <mergeCell ref="A4:J4"/>
    <mergeCell ref="B24:J24"/>
    <mergeCell ref="B5:B8"/>
    <mergeCell ref="E5:E8"/>
    <mergeCell ref="F5:F8"/>
    <mergeCell ref="A22:J22"/>
    <mergeCell ref="D5:D8"/>
    <mergeCell ref="A23:J23"/>
    <mergeCell ref="A5:A8"/>
    <mergeCell ref="C5:C8"/>
    <mergeCell ref="J5:J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77"/>
  <sheetViews>
    <sheetView showGridLines="0" zoomScale="80" zoomScaleNormal="80" workbookViewId="0"/>
  </sheetViews>
  <sheetFormatPr baseColWidth="10" defaultColWidth="9" defaultRowHeight="12.6"/>
  <cols>
    <col min="1" max="1" width="8.7109375" style="36" bestFit="1" customWidth="1"/>
    <col min="2" max="2" width="8.7109375" style="36" customWidth="1"/>
    <col min="3" max="3" width="60.85546875" style="36" customWidth="1"/>
    <col min="4" max="10" width="15.85546875" style="36" customWidth="1"/>
    <col min="11" max="11" width="19.7109375" style="36" bestFit="1" customWidth="1"/>
    <col min="12" max="16384" width="9" style="37"/>
  </cols>
  <sheetData>
    <row r="1" spans="1:11"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C2" s="316" t="s">
        <v>272</v>
      </c>
      <c r="D2" s="317"/>
      <c r="E2" s="317"/>
      <c r="F2" s="317"/>
      <c r="G2" s="317"/>
      <c r="H2" s="317"/>
      <c r="I2" s="317"/>
      <c r="J2" s="317"/>
      <c r="K2" s="318"/>
    </row>
    <row r="3" spans="1:11">
      <c r="C3" s="384" t="s">
        <v>343</v>
      </c>
      <c r="D3" s="385"/>
      <c r="E3" s="385"/>
      <c r="F3" s="385"/>
      <c r="G3" s="385"/>
      <c r="H3" s="385"/>
      <c r="I3" s="385"/>
      <c r="J3" s="385"/>
      <c r="K3" s="386"/>
    </row>
    <row r="4" spans="1:11">
      <c r="A4" s="39"/>
      <c r="B4" s="39"/>
      <c r="C4" s="387" t="s">
        <v>230</v>
      </c>
      <c r="D4" s="369"/>
      <c r="E4" s="369"/>
      <c r="F4" s="369"/>
      <c r="G4" s="369"/>
      <c r="H4" s="369"/>
      <c r="I4" s="369"/>
      <c r="J4" s="369"/>
      <c r="K4" s="369"/>
    </row>
    <row r="5" spans="1:11" ht="15.75" customHeight="1">
      <c r="A5" s="370" t="s">
        <v>16</v>
      </c>
      <c r="B5" s="136"/>
      <c r="C5" s="363" t="s">
        <v>207</v>
      </c>
      <c r="D5" s="363" t="s">
        <v>5</v>
      </c>
      <c r="E5" s="363" t="s">
        <v>44</v>
      </c>
      <c r="F5" s="363" t="s">
        <v>6</v>
      </c>
      <c r="G5" s="363" t="s">
        <v>310</v>
      </c>
      <c r="H5" s="363" t="s">
        <v>23</v>
      </c>
      <c r="I5" s="363" t="s">
        <v>40</v>
      </c>
      <c r="J5" s="363" t="s">
        <v>338</v>
      </c>
      <c r="K5" s="363" t="s">
        <v>37</v>
      </c>
    </row>
    <row r="6" spans="1:11" ht="36.75" customHeight="1">
      <c r="A6" s="371"/>
      <c r="B6" s="136"/>
      <c r="C6" s="363"/>
      <c r="D6" s="363"/>
      <c r="E6" s="363"/>
      <c r="F6" s="363"/>
      <c r="G6" s="363"/>
      <c r="H6" s="363"/>
      <c r="I6" s="363"/>
      <c r="J6" s="363"/>
      <c r="K6" s="363"/>
    </row>
    <row r="7" spans="1:11" ht="12.75" customHeight="1">
      <c r="A7" s="121">
        <v>11010</v>
      </c>
      <c r="B7" s="375" t="s">
        <v>137</v>
      </c>
      <c r="C7" s="123" t="s">
        <v>45</v>
      </c>
      <c r="D7" s="124">
        <v>5574365</v>
      </c>
      <c r="E7" s="124">
        <v>39023198</v>
      </c>
      <c r="F7" s="124">
        <v>9382554</v>
      </c>
      <c r="G7" s="124">
        <v>413240</v>
      </c>
      <c r="H7" s="124">
        <v>11780941</v>
      </c>
      <c r="I7" s="124">
        <v>11202415</v>
      </c>
      <c r="J7" s="124">
        <v>1054432</v>
      </c>
      <c r="K7" s="124">
        <v>78431145</v>
      </c>
    </row>
    <row r="8" spans="1:11">
      <c r="A8" s="121">
        <v>11020</v>
      </c>
      <c r="B8" s="375"/>
      <c r="C8" s="123" t="s">
        <v>139</v>
      </c>
      <c r="D8" s="124">
        <v>0</v>
      </c>
      <c r="E8" s="124">
        <v>0</v>
      </c>
      <c r="F8" s="124">
        <v>3985833</v>
      </c>
      <c r="G8" s="124">
        <v>8000000</v>
      </c>
      <c r="H8" s="124">
        <v>127522</v>
      </c>
      <c r="I8" s="124">
        <v>0</v>
      </c>
      <c r="J8" s="124">
        <v>1768723</v>
      </c>
      <c r="K8" s="124">
        <v>13882078</v>
      </c>
    </row>
    <row r="9" spans="1:11">
      <c r="A9" s="121">
        <v>11030</v>
      </c>
      <c r="B9" s="375"/>
      <c r="C9" s="123" t="s">
        <v>140</v>
      </c>
      <c r="D9" s="124">
        <v>39023038</v>
      </c>
      <c r="E9" s="124">
        <v>28057522</v>
      </c>
      <c r="F9" s="124">
        <v>4738834</v>
      </c>
      <c r="G9" s="124">
        <v>7090632</v>
      </c>
      <c r="H9" s="124">
        <v>27189655</v>
      </c>
      <c r="I9" s="124">
        <v>19111258</v>
      </c>
      <c r="J9" s="124">
        <v>1271819</v>
      </c>
      <c r="K9" s="124">
        <v>126482758</v>
      </c>
    </row>
    <row r="10" spans="1:11" ht="25.2">
      <c r="A10" s="121">
        <v>11040</v>
      </c>
      <c r="B10" s="375"/>
      <c r="C10" s="123" t="s">
        <v>141</v>
      </c>
      <c r="D10" s="124">
        <v>27303270</v>
      </c>
      <c r="E10" s="124">
        <v>27895671</v>
      </c>
      <c r="F10" s="124">
        <v>17115008</v>
      </c>
      <c r="G10" s="124">
        <v>18692123</v>
      </c>
      <c r="H10" s="124">
        <v>37429465</v>
      </c>
      <c r="I10" s="124">
        <v>20953464</v>
      </c>
      <c r="J10" s="124">
        <v>90672</v>
      </c>
      <c r="K10" s="124">
        <v>149479673</v>
      </c>
    </row>
    <row r="11" spans="1:11">
      <c r="A11" s="121">
        <v>11050</v>
      </c>
      <c r="B11" s="375"/>
      <c r="C11" s="123" t="s">
        <v>142</v>
      </c>
      <c r="D11" s="124">
        <v>1505394</v>
      </c>
      <c r="E11" s="124">
        <v>757378</v>
      </c>
      <c r="F11" s="124">
        <v>1259301</v>
      </c>
      <c r="G11" s="124">
        <v>50000</v>
      </c>
      <c r="H11" s="124">
        <v>3513548</v>
      </c>
      <c r="I11" s="124">
        <v>128271</v>
      </c>
      <c r="J11" s="124">
        <v>72798</v>
      </c>
      <c r="K11" s="124">
        <v>7286690</v>
      </c>
    </row>
    <row r="12" spans="1:11">
      <c r="A12" s="121">
        <v>11060</v>
      </c>
      <c r="B12" s="375"/>
      <c r="C12" s="123" t="s">
        <v>46</v>
      </c>
      <c r="D12" s="124">
        <v>95370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95370</v>
      </c>
    </row>
    <row r="13" spans="1:11">
      <c r="A13" s="164">
        <v>11070</v>
      </c>
      <c r="B13" s="375"/>
      <c r="C13" s="123" t="s">
        <v>143</v>
      </c>
      <c r="D13" s="124">
        <v>2507028</v>
      </c>
      <c r="E13" s="124">
        <v>1454519</v>
      </c>
      <c r="F13" s="124">
        <v>658781</v>
      </c>
      <c r="G13" s="124">
        <v>132190</v>
      </c>
      <c r="H13" s="124">
        <v>485605</v>
      </c>
      <c r="I13" s="124">
        <v>293358</v>
      </c>
      <c r="J13" s="124">
        <v>19238</v>
      </c>
      <c r="K13" s="124">
        <v>5550719</v>
      </c>
    </row>
    <row r="14" spans="1:11" ht="63">
      <c r="A14" s="177">
        <v>11080</v>
      </c>
      <c r="B14" s="375"/>
      <c r="C14" s="195" t="s">
        <v>47</v>
      </c>
      <c r="D14" s="196">
        <v>76008465</v>
      </c>
      <c r="E14" s="196">
        <v>97188288</v>
      </c>
      <c r="F14" s="196">
        <v>37140311</v>
      </c>
      <c r="G14" s="196">
        <v>34378185</v>
      </c>
      <c r="H14" s="196">
        <v>80526736</v>
      </c>
      <c r="I14" s="196">
        <v>51688766</v>
      </c>
      <c r="J14" s="196">
        <v>4277682</v>
      </c>
      <c r="K14" s="196">
        <v>381208433</v>
      </c>
    </row>
    <row r="15" spans="1:11" ht="37.799999999999997">
      <c r="A15" s="121">
        <v>11090</v>
      </c>
      <c r="B15" s="375"/>
      <c r="C15" s="123" t="s">
        <v>144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18846245</v>
      </c>
      <c r="J15" s="124">
        <v>0</v>
      </c>
      <c r="K15" s="124">
        <v>18846245</v>
      </c>
    </row>
    <row r="16" spans="1:11" ht="37.799999999999997">
      <c r="A16" s="164">
        <v>11091</v>
      </c>
      <c r="B16" s="375"/>
      <c r="C16" s="123" t="s">
        <v>145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</row>
    <row r="17" spans="1:11" ht="50.4">
      <c r="A17" s="179">
        <v>11092</v>
      </c>
      <c r="B17" s="375"/>
      <c r="C17" s="195" t="s">
        <v>146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18846245</v>
      </c>
      <c r="J17" s="196">
        <v>0</v>
      </c>
      <c r="K17" s="196">
        <v>18846245</v>
      </c>
    </row>
    <row r="18" spans="1:11">
      <c r="A18" s="179">
        <v>11000</v>
      </c>
      <c r="B18" s="375"/>
      <c r="C18" s="197" t="s">
        <v>48</v>
      </c>
      <c r="D18" s="196">
        <v>76008465</v>
      </c>
      <c r="E18" s="196">
        <v>97188288</v>
      </c>
      <c r="F18" s="196">
        <v>37140311</v>
      </c>
      <c r="G18" s="196">
        <v>34378185</v>
      </c>
      <c r="H18" s="196">
        <v>80526736</v>
      </c>
      <c r="I18" s="196">
        <v>70535011</v>
      </c>
      <c r="J18" s="196">
        <v>4277682</v>
      </c>
      <c r="K18" s="196">
        <v>400054678</v>
      </c>
    </row>
    <row r="19" spans="1:11" ht="12.75" customHeight="1">
      <c r="A19" s="120">
        <v>12010</v>
      </c>
      <c r="B19" s="367" t="s">
        <v>138</v>
      </c>
      <c r="C19" s="117" t="s">
        <v>139</v>
      </c>
      <c r="D19" s="124">
        <v>76765076</v>
      </c>
      <c r="E19" s="124">
        <v>34970414</v>
      </c>
      <c r="F19" s="124">
        <v>21235702</v>
      </c>
      <c r="G19" s="124">
        <v>30049980</v>
      </c>
      <c r="H19" s="124">
        <v>39670312</v>
      </c>
      <c r="I19" s="124">
        <v>67008951</v>
      </c>
      <c r="J19" s="124">
        <v>836472</v>
      </c>
      <c r="K19" s="124">
        <v>270536907</v>
      </c>
    </row>
    <row r="20" spans="1:11">
      <c r="A20" s="120">
        <v>12020</v>
      </c>
      <c r="B20" s="367"/>
      <c r="C20" s="117" t="s">
        <v>140</v>
      </c>
      <c r="D20" s="124">
        <v>20045068</v>
      </c>
      <c r="E20" s="124">
        <v>41901306</v>
      </c>
      <c r="F20" s="124">
        <v>11764657</v>
      </c>
      <c r="G20" s="124">
        <v>14712259</v>
      </c>
      <c r="H20" s="124">
        <v>38497024</v>
      </c>
      <c r="I20" s="124">
        <v>43349466</v>
      </c>
      <c r="J20" s="124">
        <v>923277</v>
      </c>
      <c r="K20" s="124">
        <v>171193057</v>
      </c>
    </row>
    <row r="21" spans="1:11">
      <c r="A21" s="120">
        <v>12030</v>
      </c>
      <c r="B21" s="367"/>
      <c r="C21" s="117" t="s">
        <v>147</v>
      </c>
      <c r="D21" s="124">
        <v>0</v>
      </c>
      <c r="E21" s="124">
        <v>0</v>
      </c>
      <c r="F21" s="124">
        <v>0</v>
      </c>
      <c r="G21" s="124">
        <v>28859665</v>
      </c>
      <c r="H21" s="124">
        <v>183643</v>
      </c>
      <c r="I21" s="124">
        <v>3628989</v>
      </c>
      <c r="J21" s="124">
        <v>0</v>
      </c>
      <c r="K21" s="124">
        <v>32672297</v>
      </c>
    </row>
    <row r="22" spans="1:11">
      <c r="A22" s="120">
        <v>12040</v>
      </c>
      <c r="B22" s="367"/>
      <c r="C22" s="117" t="s">
        <v>142</v>
      </c>
      <c r="D22" s="124">
        <v>0</v>
      </c>
      <c r="E22" s="124">
        <v>0</v>
      </c>
      <c r="F22" s="124">
        <v>32799</v>
      </c>
      <c r="G22" s="124">
        <v>0</v>
      </c>
      <c r="H22" s="124">
        <v>51681</v>
      </c>
      <c r="I22" s="124">
        <v>0</v>
      </c>
      <c r="J22" s="124">
        <v>0</v>
      </c>
      <c r="K22" s="124">
        <v>84480</v>
      </c>
    </row>
    <row r="23" spans="1:11" ht="25.2">
      <c r="A23" s="120">
        <v>12050</v>
      </c>
      <c r="B23" s="367"/>
      <c r="C23" s="117" t="s">
        <v>49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</row>
    <row r="24" spans="1:11">
      <c r="A24" s="120">
        <v>12060</v>
      </c>
      <c r="B24" s="367"/>
      <c r="C24" s="117" t="s">
        <v>50</v>
      </c>
      <c r="D24" s="124">
        <v>49505508</v>
      </c>
      <c r="E24" s="124">
        <v>3336104</v>
      </c>
      <c r="F24" s="124">
        <v>0</v>
      </c>
      <c r="G24" s="124">
        <v>8567869</v>
      </c>
      <c r="H24" s="124">
        <v>4371233</v>
      </c>
      <c r="I24" s="124">
        <v>4742287</v>
      </c>
      <c r="J24" s="124">
        <v>3620734</v>
      </c>
      <c r="K24" s="124">
        <v>74143735</v>
      </c>
    </row>
    <row r="25" spans="1:11">
      <c r="A25" s="120">
        <v>12070</v>
      </c>
      <c r="B25" s="367"/>
      <c r="C25" s="117" t="s">
        <v>51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83873834</v>
      </c>
    </row>
    <row r="26" spans="1:11">
      <c r="A26" s="120">
        <v>12080</v>
      </c>
      <c r="B26" s="367"/>
      <c r="C26" s="117" t="s">
        <v>212</v>
      </c>
      <c r="D26" s="124">
        <v>3062834</v>
      </c>
      <c r="E26" s="124">
        <v>11499800</v>
      </c>
      <c r="F26" s="124">
        <v>2457132</v>
      </c>
      <c r="G26" s="124">
        <v>2755118</v>
      </c>
      <c r="H26" s="124">
        <v>5095501</v>
      </c>
      <c r="I26" s="124">
        <v>9651422</v>
      </c>
      <c r="J26" s="124">
        <v>1656992</v>
      </c>
      <c r="K26" s="124">
        <v>36178799</v>
      </c>
    </row>
    <row r="27" spans="1:11">
      <c r="A27" s="120">
        <v>12090</v>
      </c>
      <c r="B27" s="367"/>
      <c r="C27" s="117" t="s">
        <v>52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310296</v>
      </c>
      <c r="J27" s="124">
        <v>0</v>
      </c>
      <c r="K27" s="124">
        <v>310296</v>
      </c>
    </row>
    <row r="28" spans="1:11">
      <c r="A28" s="165">
        <v>12100</v>
      </c>
      <c r="B28" s="367"/>
      <c r="C28" s="117" t="s">
        <v>53</v>
      </c>
      <c r="D28" s="124">
        <v>45113981</v>
      </c>
      <c r="E28" s="124">
        <v>11309568</v>
      </c>
      <c r="F28" s="124">
        <v>3266133</v>
      </c>
      <c r="G28" s="124">
        <v>0</v>
      </c>
      <c r="H28" s="124">
        <v>17562688</v>
      </c>
      <c r="I28" s="124">
        <v>33140643</v>
      </c>
      <c r="J28" s="124">
        <v>1353064</v>
      </c>
      <c r="K28" s="125">
        <v>111746077</v>
      </c>
    </row>
    <row r="29" spans="1:11">
      <c r="A29" s="178">
        <v>12000</v>
      </c>
      <c r="B29" s="368"/>
      <c r="C29" s="197" t="s">
        <v>54</v>
      </c>
      <c r="D29" s="196">
        <v>278366301</v>
      </c>
      <c r="E29" s="196">
        <v>103017192</v>
      </c>
      <c r="F29" s="196">
        <v>38756423</v>
      </c>
      <c r="G29" s="196">
        <v>84944891</v>
      </c>
      <c r="H29" s="196">
        <v>105432082</v>
      </c>
      <c r="I29" s="196">
        <v>161832054</v>
      </c>
      <c r="J29" s="196">
        <v>8390539</v>
      </c>
      <c r="K29" s="196">
        <v>780739482</v>
      </c>
    </row>
    <row r="30" spans="1:11">
      <c r="A30" s="178">
        <v>10000</v>
      </c>
      <c r="B30" s="135"/>
      <c r="C30" s="197" t="s">
        <v>55</v>
      </c>
      <c r="D30" s="196">
        <v>354374766</v>
      </c>
      <c r="E30" s="196">
        <v>200205480</v>
      </c>
      <c r="F30" s="196">
        <v>75896734</v>
      </c>
      <c r="G30" s="196">
        <v>119323076</v>
      </c>
      <c r="H30" s="196">
        <v>185958818</v>
      </c>
      <c r="I30" s="196">
        <v>232367065</v>
      </c>
      <c r="J30" s="196">
        <v>12668221</v>
      </c>
      <c r="K30" s="196">
        <v>1180794160</v>
      </c>
    </row>
    <row r="31" spans="1:11">
      <c r="A31" s="40"/>
      <c r="B31" s="40"/>
      <c r="C31" s="372" t="s">
        <v>339</v>
      </c>
      <c r="D31" s="373"/>
      <c r="E31" s="373"/>
      <c r="F31" s="373"/>
      <c r="G31" s="373"/>
      <c r="H31" s="373"/>
      <c r="I31" s="373"/>
      <c r="J31" s="373"/>
      <c r="K31" s="374"/>
    </row>
    <row r="32" spans="1:11">
      <c r="A32" s="40"/>
      <c r="B32" s="40"/>
      <c r="C32" s="381"/>
      <c r="D32" s="382"/>
      <c r="E32" s="382"/>
      <c r="F32" s="382"/>
      <c r="G32" s="382"/>
      <c r="H32" s="382"/>
      <c r="I32" s="382"/>
      <c r="J32" s="382"/>
      <c r="K32" s="383"/>
    </row>
    <row r="33" spans="1:11">
      <c r="A33" s="40"/>
      <c r="B33" s="40"/>
      <c r="C33" s="377"/>
      <c r="D33" s="377"/>
      <c r="E33" s="377"/>
      <c r="F33" s="377"/>
      <c r="G33" s="377"/>
      <c r="H33" s="377"/>
      <c r="I33" s="377"/>
      <c r="J33" s="377"/>
      <c r="K33" s="377"/>
    </row>
    <row r="34" spans="1:11">
      <c r="A34" s="40"/>
      <c r="B34" s="40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0"/>
      <c r="B35" s="40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6"/>
      <c r="B36" s="46"/>
      <c r="C36" s="315"/>
      <c r="D36" s="315"/>
      <c r="E36" s="315"/>
      <c r="F36" s="315"/>
      <c r="G36" s="315"/>
      <c r="H36" s="315"/>
      <c r="I36" s="315"/>
      <c r="J36" s="315"/>
      <c r="K36" s="315"/>
    </row>
    <row r="37" spans="1:11">
      <c r="A37" s="38"/>
      <c r="B37" s="38"/>
      <c r="C37" s="316" t="s">
        <v>274</v>
      </c>
      <c r="D37" s="317"/>
      <c r="E37" s="317"/>
      <c r="F37" s="317"/>
      <c r="G37" s="317"/>
      <c r="H37" s="317"/>
      <c r="I37" s="317"/>
      <c r="J37" s="317"/>
      <c r="K37" s="318"/>
    </row>
    <row r="38" spans="1:11">
      <c r="C38" s="384" t="s">
        <v>343</v>
      </c>
      <c r="D38" s="385"/>
      <c r="E38" s="385"/>
      <c r="F38" s="385"/>
      <c r="G38" s="385"/>
      <c r="H38" s="385"/>
      <c r="I38" s="385"/>
      <c r="J38" s="385"/>
      <c r="K38" s="386"/>
    </row>
    <row r="39" spans="1:11">
      <c r="A39" s="40"/>
      <c r="B39" s="40"/>
      <c r="C39" s="369" t="s">
        <v>230</v>
      </c>
      <c r="D39" s="369"/>
      <c r="E39" s="369"/>
      <c r="F39" s="369"/>
      <c r="G39" s="369"/>
      <c r="H39" s="369"/>
      <c r="I39" s="369"/>
      <c r="J39" s="369"/>
      <c r="K39" s="369"/>
    </row>
    <row r="40" spans="1:11" ht="15.75" customHeight="1">
      <c r="A40" s="370" t="s">
        <v>16</v>
      </c>
      <c r="B40" s="136"/>
      <c r="C40" s="363" t="s">
        <v>213</v>
      </c>
      <c r="D40" s="363" t="s">
        <v>5</v>
      </c>
      <c r="E40" s="363" t="s">
        <v>44</v>
      </c>
      <c r="F40" s="363" t="s">
        <v>6</v>
      </c>
      <c r="G40" s="363" t="s">
        <v>310</v>
      </c>
      <c r="H40" s="363" t="s">
        <v>23</v>
      </c>
      <c r="I40" s="363" t="s">
        <v>40</v>
      </c>
      <c r="J40" s="363" t="s">
        <v>338</v>
      </c>
      <c r="K40" s="363" t="s">
        <v>12</v>
      </c>
    </row>
    <row r="41" spans="1:11" ht="30" customHeight="1">
      <c r="A41" s="371"/>
      <c r="B41" s="136"/>
      <c r="C41" s="363"/>
      <c r="D41" s="363"/>
      <c r="E41" s="363"/>
      <c r="F41" s="363"/>
      <c r="G41" s="363"/>
      <c r="H41" s="363"/>
      <c r="I41" s="363"/>
      <c r="J41" s="363"/>
      <c r="K41" s="363"/>
    </row>
    <row r="42" spans="1:11">
      <c r="A42" s="166">
        <v>21010</v>
      </c>
      <c r="B42" s="367" t="s">
        <v>148</v>
      </c>
      <c r="C42" s="119" t="s">
        <v>150</v>
      </c>
      <c r="D42" s="122">
        <v>1678416</v>
      </c>
      <c r="E42" s="122">
        <v>1009702</v>
      </c>
      <c r="F42" s="122">
        <v>199845</v>
      </c>
      <c r="G42" s="122">
        <v>5473087</v>
      </c>
      <c r="H42" s="122">
        <v>1110907</v>
      </c>
      <c r="I42" s="122">
        <v>8027811</v>
      </c>
      <c r="J42" s="122">
        <v>140352</v>
      </c>
      <c r="K42" s="41">
        <v>17640120</v>
      </c>
    </row>
    <row r="43" spans="1:11">
      <c r="A43" s="166">
        <v>21020</v>
      </c>
      <c r="B43" s="367"/>
      <c r="C43" s="119" t="s">
        <v>151</v>
      </c>
      <c r="D43" s="122">
        <v>128034926</v>
      </c>
      <c r="E43" s="122">
        <v>102970166</v>
      </c>
      <c r="F43" s="122">
        <v>29620044</v>
      </c>
      <c r="G43" s="122">
        <v>50267014</v>
      </c>
      <c r="H43" s="122">
        <v>117430660</v>
      </c>
      <c r="I43" s="122">
        <v>111560049</v>
      </c>
      <c r="J43" s="122">
        <v>1139469</v>
      </c>
      <c r="K43" s="41">
        <v>541022328</v>
      </c>
    </row>
    <row r="44" spans="1:11">
      <c r="A44" s="166">
        <v>21030</v>
      </c>
      <c r="B44" s="367"/>
      <c r="C44" s="119" t="s">
        <v>152</v>
      </c>
      <c r="D44" s="122">
        <v>933664</v>
      </c>
      <c r="E44" s="122">
        <v>3538694</v>
      </c>
      <c r="F44" s="122">
        <v>3633907</v>
      </c>
      <c r="G44" s="122">
        <v>82815</v>
      </c>
      <c r="H44" s="122">
        <v>7765668</v>
      </c>
      <c r="I44" s="122">
        <v>12757988</v>
      </c>
      <c r="J44" s="122">
        <v>687774</v>
      </c>
      <c r="K44" s="41">
        <v>29400510</v>
      </c>
    </row>
    <row r="45" spans="1:11">
      <c r="A45" s="166">
        <v>21040</v>
      </c>
      <c r="B45" s="367"/>
      <c r="C45" s="119" t="s">
        <v>153</v>
      </c>
      <c r="D45" s="122">
        <v>38961727</v>
      </c>
      <c r="E45" s="122">
        <v>28520522</v>
      </c>
      <c r="F45" s="122">
        <v>15023501</v>
      </c>
      <c r="G45" s="122">
        <v>16421135</v>
      </c>
      <c r="H45" s="122">
        <v>24959011</v>
      </c>
      <c r="I45" s="122">
        <v>18998425</v>
      </c>
      <c r="J45" s="122">
        <v>171960</v>
      </c>
      <c r="K45" s="41">
        <v>143056281</v>
      </c>
    </row>
    <row r="46" spans="1:11">
      <c r="A46" s="166">
        <v>21050</v>
      </c>
      <c r="B46" s="367"/>
      <c r="C46" s="119" t="s">
        <v>154</v>
      </c>
      <c r="D46" s="122">
        <v>3237047</v>
      </c>
      <c r="E46" s="122">
        <v>0</v>
      </c>
      <c r="F46" s="122">
        <v>0</v>
      </c>
      <c r="G46" s="122">
        <v>4343572</v>
      </c>
      <c r="H46" s="122">
        <v>0</v>
      </c>
      <c r="I46" s="122">
        <v>0</v>
      </c>
      <c r="J46" s="122">
        <v>0</v>
      </c>
      <c r="K46" s="41">
        <v>7580619</v>
      </c>
    </row>
    <row r="47" spans="1:11">
      <c r="A47" s="166">
        <v>21060</v>
      </c>
      <c r="B47" s="367"/>
      <c r="C47" s="119" t="s">
        <v>155</v>
      </c>
      <c r="D47" s="122">
        <v>2602328</v>
      </c>
      <c r="E47" s="122">
        <v>3782970</v>
      </c>
      <c r="F47" s="122">
        <v>0</v>
      </c>
      <c r="G47" s="122">
        <v>1249194</v>
      </c>
      <c r="H47" s="122">
        <v>0</v>
      </c>
      <c r="I47" s="122">
        <v>4690327</v>
      </c>
      <c r="J47" s="122">
        <v>211998</v>
      </c>
      <c r="K47" s="41">
        <v>12536817</v>
      </c>
    </row>
    <row r="48" spans="1:11">
      <c r="A48" s="166">
        <v>21070</v>
      </c>
      <c r="B48" s="367"/>
      <c r="C48" s="119" t="s">
        <v>156</v>
      </c>
      <c r="D48" s="122">
        <v>0</v>
      </c>
      <c r="E48" s="122">
        <v>576940</v>
      </c>
      <c r="F48" s="122">
        <v>271246</v>
      </c>
      <c r="G48" s="122">
        <v>1510689</v>
      </c>
      <c r="H48" s="122">
        <v>964122</v>
      </c>
      <c r="I48" s="122">
        <v>2065403</v>
      </c>
      <c r="J48" s="122">
        <v>0</v>
      </c>
      <c r="K48" s="41">
        <v>5388400</v>
      </c>
    </row>
    <row r="49" spans="1:11" ht="50.4">
      <c r="A49" s="178">
        <v>21071</v>
      </c>
      <c r="B49" s="367"/>
      <c r="C49" s="198" t="s">
        <v>56</v>
      </c>
      <c r="D49" s="199">
        <v>175448108</v>
      </c>
      <c r="E49" s="199">
        <v>140398994</v>
      </c>
      <c r="F49" s="199">
        <v>48748543</v>
      </c>
      <c r="G49" s="199">
        <v>79347506</v>
      </c>
      <c r="H49" s="199">
        <v>152230368</v>
      </c>
      <c r="I49" s="199">
        <v>158100003</v>
      </c>
      <c r="J49" s="199">
        <v>2351553</v>
      </c>
      <c r="K49" s="196">
        <v>756625075</v>
      </c>
    </row>
    <row r="50" spans="1:11" ht="37.799999999999997">
      <c r="A50" s="166">
        <v>21072</v>
      </c>
      <c r="B50" s="367"/>
      <c r="C50" s="119" t="s">
        <v>57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777751</v>
      </c>
      <c r="J50" s="122">
        <v>0</v>
      </c>
      <c r="K50" s="124">
        <v>777751</v>
      </c>
    </row>
    <row r="51" spans="1:11">
      <c r="A51" s="178">
        <v>21000</v>
      </c>
      <c r="B51" s="367"/>
      <c r="C51" s="198" t="s">
        <v>58</v>
      </c>
      <c r="D51" s="199">
        <v>175448108</v>
      </c>
      <c r="E51" s="199">
        <v>140398994</v>
      </c>
      <c r="F51" s="199">
        <v>48748543</v>
      </c>
      <c r="G51" s="199">
        <v>79347506</v>
      </c>
      <c r="H51" s="199">
        <v>152230368</v>
      </c>
      <c r="I51" s="199">
        <v>158877754</v>
      </c>
      <c r="J51" s="199">
        <v>2351553</v>
      </c>
      <c r="K51" s="196">
        <v>757402826</v>
      </c>
    </row>
    <row r="52" spans="1:11">
      <c r="A52" s="166">
        <v>22010</v>
      </c>
      <c r="B52" s="367" t="s">
        <v>149</v>
      </c>
      <c r="C52" s="119" t="s">
        <v>150</v>
      </c>
      <c r="D52" s="122">
        <v>8984599</v>
      </c>
      <c r="E52" s="122">
        <v>6004363</v>
      </c>
      <c r="F52" s="122">
        <v>260401</v>
      </c>
      <c r="G52" s="122">
        <v>2713978</v>
      </c>
      <c r="H52" s="122">
        <v>1459377</v>
      </c>
      <c r="I52" s="122">
        <v>8409699</v>
      </c>
      <c r="J52" s="122">
        <v>686140</v>
      </c>
      <c r="K52" s="41">
        <v>28518557</v>
      </c>
    </row>
    <row r="53" spans="1:11">
      <c r="A53" s="166">
        <v>22020</v>
      </c>
      <c r="B53" s="367"/>
      <c r="C53" s="119" t="s">
        <v>157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41">
        <v>0</v>
      </c>
    </row>
    <row r="54" spans="1:11">
      <c r="A54" s="166">
        <v>22030</v>
      </c>
      <c r="B54" s="367"/>
      <c r="C54" s="119" t="s">
        <v>152</v>
      </c>
      <c r="D54" s="122">
        <v>0</v>
      </c>
      <c r="E54" s="122">
        <v>10000000</v>
      </c>
      <c r="F54" s="122">
        <v>824966</v>
      </c>
      <c r="G54" s="122">
        <v>0</v>
      </c>
      <c r="H54" s="122">
        <v>458075</v>
      </c>
      <c r="I54" s="122">
        <v>0</v>
      </c>
      <c r="J54" s="122">
        <v>0</v>
      </c>
      <c r="K54" s="41">
        <v>11283041</v>
      </c>
    </row>
    <row r="55" spans="1:11">
      <c r="A55" s="166">
        <v>22040</v>
      </c>
      <c r="B55" s="367"/>
      <c r="C55" s="119" t="s">
        <v>153</v>
      </c>
      <c r="D55" s="122">
        <v>0</v>
      </c>
      <c r="E55" s="122">
        <v>0</v>
      </c>
      <c r="F55" s="122">
        <v>2000841</v>
      </c>
      <c r="G55" s="122">
        <v>3909186</v>
      </c>
      <c r="H55" s="122">
        <v>2872939</v>
      </c>
      <c r="I55" s="122">
        <v>4981</v>
      </c>
      <c r="J55" s="122">
        <v>0</v>
      </c>
      <c r="K55" s="41">
        <v>8787947</v>
      </c>
    </row>
    <row r="56" spans="1:11">
      <c r="A56" s="166">
        <v>22050</v>
      </c>
      <c r="B56" s="367"/>
      <c r="C56" s="119" t="s">
        <v>59</v>
      </c>
      <c r="D56" s="122">
        <v>37780454</v>
      </c>
      <c r="E56" s="122">
        <v>0</v>
      </c>
      <c r="F56" s="122">
        <v>0</v>
      </c>
      <c r="G56" s="122">
        <v>72015</v>
      </c>
      <c r="H56" s="122">
        <v>0</v>
      </c>
      <c r="I56" s="122">
        <v>0</v>
      </c>
      <c r="J56" s="122">
        <v>0</v>
      </c>
      <c r="K56" s="41">
        <v>37852469</v>
      </c>
    </row>
    <row r="57" spans="1:11">
      <c r="A57" s="166">
        <v>22060</v>
      </c>
      <c r="B57" s="367"/>
      <c r="C57" s="119" t="s">
        <v>155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41">
        <v>0</v>
      </c>
    </row>
    <row r="58" spans="1:11">
      <c r="A58" s="166">
        <v>22070</v>
      </c>
      <c r="B58" s="367"/>
      <c r="C58" s="119" t="s">
        <v>156</v>
      </c>
      <c r="D58" s="122">
        <v>0</v>
      </c>
      <c r="E58" s="122">
        <v>851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42">
        <v>851</v>
      </c>
    </row>
    <row r="59" spans="1:11">
      <c r="A59" s="167">
        <v>22000</v>
      </c>
      <c r="B59" s="367"/>
      <c r="C59" s="198" t="s">
        <v>60</v>
      </c>
      <c r="D59" s="199">
        <v>46765053</v>
      </c>
      <c r="E59" s="199">
        <v>16005214</v>
      </c>
      <c r="F59" s="199">
        <v>3086208</v>
      </c>
      <c r="G59" s="199">
        <v>6695179</v>
      </c>
      <c r="H59" s="199">
        <v>4790391</v>
      </c>
      <c r="I59" s="199">
        <v>8414680</v>
      </c>
      <c r="J59" s="199">
        <v>686140</v>
      </c>
      <c r="K59" s="196">
        <v>86442865</v>
      </c>
    </row>
    <row r="60" spans="1:11">
      <c r="A60" s="178">
        <v>20000</v>
      </c>
      <c r="B60" s="137"/>
      <c r="C60" s="197" t="s">
        <v>19</v>
      </c>
      <c r="D60" s="199">
        <v>222213161</v>
      </c>
      <c r="E60" s="199">
        <v>156404208</v>
      </c>
      <c r="F60" s="199">
        <v>51834751</v>
      </c>
      <c r="G60" s="199">
        <v>86042685</v>
      </c>
      <c r="H60" s="199">
        <v>157020759</v>
      </c>
      <c r="I60" s="199">
        <v>167292434</v>
      </c>
      <c r="J60" s="199">
        <v>3037693</v>
      </c>
      <c r="K60" s="196">
        <v>843845691</v>
      </c>
    </row>
    <row r="61" spans="1:11">
      <c r="A61" s="166">
        <v>23010</v>
      </c>
      <c r="B61" s="364" t="s">
        <v>2</v>
      </c>
      <c r="C61" s="117" t="s">
        <v>165</v>
      </c>
      <c r="D61" s="122">
        <v>156000077</v>
      </c>
      <c r="E61" s="122">
        <v>86427457</v>
      </c>
      <c r="F61" s="122">
        <v>10201838</v>
      </c>
      <c r="G61" s="122">
        <v>31199492</v>
      </c>
      <c r="H61" s="122">
        <v>26715265</v>
      </c>
      <c r="I61" s="122">
        <v>131295047</v>
      </c>
      <c r="J61" s="122">
        <v>12080000</v>
      </c>
      <c r="K61" s="41">
        <v>453919176</v>
      </c>
    </row>
    <row r="62" spans="1:11">
      <c r="A62" s="166">
        <v>23020</v>
      </c>
      <c r="B62" s="365"/>
      <c r="C62" s="117" t="s">
        <v>61</v>
      </c>
      <c r="D62" s="122">
        <v>1545969</v>
      </c>
      <c r="E62" s="122">
        <v>0</v>
      </c>
      <c r="F62" s="122">
        <v>22167065</v>
      </c>
      <c r="G62" s="122">
        <v>988471</v>
      </c>
      <c r="H62" s="122">
        <v>34501709</v>
      </c>
      <c r="I62" s="122">
        <v>-40751031</v>
      </c>
      <c r="J62" s="122">
        <v>57481</v>
      </c>
      <c r="K62" s="41">
        <v>18509664</v>
      </c>
    </row>
    <row r="63" spans="1:11">
      <c r="A63" s="166">
        <v>23030</v>
      </c>
      <c r="B63" s="365"/>
      <c r="C63" s="117" t="s">
        <v>62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122">
        <v>0</v>
      </c>
      <c r="K63" s="41">
        <v>0</v>
      </c>
    </row>
    <row r="64" spans="1:11">
      <c r="A64" s="166">
        <v>23040</v>
      </c>
      <c r="B64" s="365"/>
      <c r="C64" s="117" t="s">
        <v>63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41">
        <v>0</v>
      </c>
    </row>
    <row r="65" spans="1:11">
      <c r="A65" s="166">
        <v>23050</v>
      </c>
      <c r="B65" s="365"/>
      <c r="C65" s="117" t="s">
        <v>64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41">
        <v>0</v>
      </c>
    </row>
    <row r="66" spans="1:11">
      <c r="A66" s="166">
        <v>23060</v>
      </c>
      <c r="B66" s="365"/>
      <c r="C66" s="117" t="s">
        <v>18</v>
      </c>
      <c r="D66" s="122">
        <v>647003</v>
      </c>
      <c r="E66" s="122">
        <v>336732</v>
      </c>
      <c r="F66" s="122">
        <v>-699</v>
      </c>
      <c r="G66" s="122">
        <v>541317</v>
      </c>
      <c r="H66" s="122">
        <v>-1889</v>
      </c>
      <c r="I66" s="122">
        <v>1093617</v>
      </c>
      <c r="J66" s="122">
        <v>20950</v>
      </c>
      <c r="K66" s="41">
        <v>2637031</v>
      </c>
    </row>
    <row r="67" spans="1:11">
      <c r="A67" s="166">
        <v>23070</v>
      </c>
      <c r="B67" s="365"/>
      <c r="C67" s="117" t="s">
        <v>166</v>
      </c>
      <c r="D67" s="122">
        <v>-26031444</v>
      </c>
      <c r="E67" s="122">
        <v>-42962917</v>
      </c>
      <c r="F67" s="122">
        <v>-8306221</v>
      </c>
      <c r="G67" s="122">
        <v>551111</v>
      </c>
      <c r="H67" s="122">
        <v>-32277026</v>
      </c>
      <c r="I67" s="122">
        <v>-26563002</v>
      </c>
      <c r="J67" s="122">
        <v>-2527903</v>
      </c>
      <c r="K67" s="41">
        <v>-138117402</v>
      </c>
    </row>
    <row r="68" spans="1:11">
      <c r="A68" s="166">
        <v>23071</v>
      </c>
      <c r="B68" s="365"/>
      <c r="C68" s="117" t="s">
        <v>167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41">
        <v>0</v>
      </c>
    </row>
    <row r="69" spans="1:11" ht="25.2">
      <c r="A69" s="178">
        <v>23072</v>
      </c>
      <c r="B69" s="365"/>
      <c r="C69" s="197" t="s">
        <v>65</v>
      </c>
      <c r="D69" s="199">
        <v>132161605</v>
      </c>
      <c r="E69" s="199">
        <v>43801272</v>
      </c>
      <c r="F69" s="199">
        <v>24061983</v>
      </c>
      <c r="G69" s="199">
        <v>33280391</v>
      </c>
      <c r="H69" s="199">
        <v>28938059</v>
      </c>
      <c r="I69" s="199">
        <v>65074631</v>
      </c>
      <c r="J69" s="199">
        <v>9630528</v>
      </c>
      <c r="K69" s="196">
        <v>336948469</v>
      </c>
    </row>
    <row r="70" spans="1:11">
      <c r="A70" s="166">
        <v>23073</v>
      </c>
      <c r="B70" s="365"/>
      <c r="C70" s="117" t="s">
        <v>66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42">
        <v>0</v>
      </c>
    </row>
    <row r="71" spans="1:11">
      <c r="A71" s="178">
        <v>23000</v>
      </c>
      <c r="B71" s="366"/>
      <c r="C71" s="197" t="s">
        <v>67</v>
      </c>
      <c r="D71" s="199">
        <v>132161605</v>
      </c>
      <c r="E71" s="199">
        <v>43801272</v>
      </c>
      <c r="F71" s="199">
        <v>24061983</v>
      </c>
      <c r="G71" s="199">
        <v>33280391</v>
      </c>
      <c r="H71" s="199">
        <v>28938059</v>
      </c>
      <c r="I71" s="199">
        <v>65074631</v>
      </c>
      <c r="J71" s="199">
        <v>9630528</v>
      </c>
      <c r="K71" s="196">
        <v>336948469</v>
      </c>
    </row>
    <row r="72" spans="1:11">
      <c r="A72" s="178">
        <v>24000</v>
      </c>
      <c r="B72" s="135"/>
      <c r="C72" s="197" t="s">
        <v>68</v>
      </c>
      <c r="D72" s="199">
        <v>354374766</v>
      </c>
      <c r="E72" s="199">
        <v>200205480</v>
      </c>
      <c r="F72" s="199">
        <v>75896734</v>
      </c>
      <c r="G72" s="199">
        <v>119323076</v>
      </c>
      <c r="H72" s="199">
        <v>185958818</v>
      </c>
      <c r="I72" s="199">
        <v>232367065</v>
      </c>
      <c r="J72" s="199">
        <v>12668221</v>
      </c>
      <c r="K72" s="196">
        <v>1180794160</v>
      </c>
    </row>
    <row r="73" spans="1:11">
      <c r="A73" s="44"/>
      <c r="B73" s="44"/>
      <c r="C73" s="378" t="s">
        <v>339</v>
      </c>
      <c r="D73" s="379"/>
      <c r="E73" s="379"/>
      <c r="F73" s="379"/>
      <c r="G73" s="379"/>
      <c r="H73" s="379"/>
      <c r="I73" s="379"/>
      <c r="J73" s="379"/>
      <c r="K73" s="380"/>
    </row>
    <row r="74" spans="1:11" ht="12.75" customHeight="1">
      <c r="C74" s="381"/>
      <c r="D74" s="382"/>
      <c r="E74" s="382"/>
      <c r="F74" s="382"/>
      <c r="G74" s="382"/>
      <c r="H74" s="382"/>
      <c r="I74" s="382"/>
      <c r="J74" s="382"/>
      <c r="K74" s="383"/>
    </row>
    <row r="75" spans="1:11">
      <c r="C75" s="376"/>
      <c r="D75" s="376"/>
      <c r="E75" s="376"/>
      <c r="F75" s="376"/>
      <c r="G75" s="376"/>
      <c r="H75" s="376"/>
      <c r="I75" s="376"/>
      <c r="J75" s="376"/>
      <c r="K75" s="376"/>
    </row>
    <row r="76" spans="1:11">
      <c r="C76" s="376"/>
      <c r="D76" s="376"/>
      <c r="E76" s="376"/>
      <c r="F76" s="376"/>
      <c r="G76" s="376"/>
      <c r="H76" s="376"/>
      <c r="I76" s="376"/>
      <c r="J76" s="376"/>
      <c r="K76" s="376"/>
    </row>
    <row r="77" spans="1:11">
      <c r="K77" s="212"/>
    </row>
  </sheetData>
  <mergeCells count="40">
    <mergeCell ref="C38:K38"/>
    <mergeCell ref="C1:K1"/>
    <mergeCell ref="C2:K2"/>
    <mergeCell ref="C3:K3"/>
    <mergeCell ref="D5:D6"/>
    <mergeCell ref="E5:E6"/>
    <mergeCell ref="F5:F6"/>
    <mergeCell ref="H5:H6"/>
    <mergeCell ref="C4:K4"/>
    <mergeCell ref="G5:G6"/>
    <mergeCell ref="I5:I6"/>
    <mergeCell ref="C76:K76"/>
    <mergeCell ref="C33:K33"/>
    <mergeCell ref="C73:K73"/>
    <mergeCell ref="C74:K74"/>
    <mergeCell ref="K5:K6"/>
    <mergeCell ref="E40:E41"/>
    <mergeCell ref="C75:K75"/>
    <mergeCell ref="C32:K32"/>
    <mergeCell ref="J40:J41"/>
    <mergeCell ref="C37:K37"/>
    <mergeCell ref="A5:A6"/>
    <mergeCell ref="C5:C6"/>
    <mergeCell ref="A40:A41"/>
    <mergeCell ref="C40:C41"/>
    <mergeCell ref="C36:K36"/>
    <mergeCell ref="C31:K31"/>
    <mergeCell ref="B7:B18"/>
    <mergeCell ref="D40:D41"/>
    <mergeCell ref="F40:F41"/>
    <mergeCell ref="I40:I41"/>
    <mergeCell ref="B61:B71"/>
    <mergeCell ref="K40:K41"/>
    <mergeCell ref="H40:H41"/>
    <mergeCell ref="J5:J6"/>
    <mergeCell ref="B19:B29"/>
    <mergeCell ref="G40:G41"/>
    <mergeCell ref="B42:B51"/>
    <mergeCell ref="B52:B59"/>
    <mergeCell ref="C39:K39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8"/>
  <sheetViews>
    <sheetView showGridLines="0" zoomScale="80" zoomScaleNormal="80" workbookViewId="0"/>
  </sheetViews>
  <sheetFormatPr baseColWidth="10" defaultColWidth="9" defaultRowHeight="12.6"/>
  <cols>
    <col min="1" max="1" width="8.7109375" style="36" bestFit="1" customWidth="1"/>
    <col min="2" max="2" width="8.7109375" style="36" customWidth="1"/>
    <col min="3" max="3" width="60.85546875" style="36" customWidth="1"/>
    <col min="4" max="6" width="15.85546875" style="36" customWidth="1"/>
    <col min="7" max="7" width="16.85546875" style="36" customWidth="1"/>
    <col min="8" max="16384" width="9" style="37"/>
  </cols>
  <sheetData>
    <row r="1" spans="1:7">
      <c r="C1" s="315"/>
      <c r="D1" s="315"/>
      <c r="E1" s="315"/>
      <c r="F1" s="315"/>
      <c r="G1" s="315"/>
    </row>
    <row r="2" spans="1:7">
      <c r="C2" s="316" t="s">
        <v>31</v>
      </c>
      <c r="D2" s="317"/>
      <c r="E2" s="317"/>
      <c r="F2" s="317"/>
      <c r="G2" s="318"/>
    </row>
    <row r="3" spans="1:7">
      <c r="C3" s="389" t="s">
        <v>320</v>
      </c>
      <c r="D3" s="390"/>
      <c r="E3" s="390"/>
      <c r="F3" s="390"/>
      <c r="G3" s="391"/>
    </row>
    <row r="4" spans="1:7">
      <c r="C4" s="389" t="s">
        <v>344</v>
      </c>
      <c r="D4" s="390"/>
      <c r="E4" s="390"/>
      <c r="F4" s="390"/>
      <c r="G4" s="391"/>
    </row>
    <row r="5" spans="1:7">
      <c r="A5" s="39"/>
      <c r="B5" s="39"/>
      <c r="C5" s="398" t="s">
        <v>230</v>
      </c>
      <c r="D5" s="398"/>
      <c r="E5" s="398"/>
      <c r="F5" s="398"/>
      <c r="G5" s="398"/>
    </row>
    <row r="6" spans="1:7" ht="15.75" customHeight="1">
      <c r="A6" s="370" t="s">
        <v>16</v>
      </c>
      <c r="B6" s="136"/>
      <c r="C6" s="363" t="s">
        <v>207</v>
      </c>
      <c r="D6" s="363" t="s">
        <v>328</v>
      </c>
      <c r="E6" s="363" t="s">
        <v>41</v>
      </c>
      <c r="F6" s="363" t="s">
        <v>9</v>
      </c>
      <c r="G6" s="363" t="s">
        <v>12</v>
      </c>
    </row>
    <row r="7" spans="1:7">
      <c r="A7" s="371"/>
      <c r="B7" s="136"/>
      <c r="C7" s="363"/>
      <c r="D7" s="363"/>
      <c r="E7" s="363"/>
      <c r="F7" s="363"/>
      <c r="G7" s="363"/>
    </row>
    <row r="8" spans="1:7">
      <c r="A8" s="168">
        <v>11010</v>
      </c>
      <c r="B8" s="375" t="s">
        <v>137</v>
      </c>
      <c r="C8" s="123" t="s">
        <v>45</v>
      </c>
      <c r="D8" s="124">
        <v>646289</v>
      </c>
      <c r="E8" s="124">
        <v>2018740</v>
      </c>
      <c r="F8" s="124">
        <v>41149</v>
      </c>
      <c r="G8" s="124">
        <v>2706178</v>
      </c>
    </row>
    <row r="9" spans="1:7">
      <c r="A9" s="168">
        <v>11020</v>
      </c>
      <c r="B9" s="375"/>
      <c r="C9" s="123" t="s">
        <v>139</v>
      </c>
      <c r="D9" s="124">
        <v>9032</v>
      </c>
      <c r="E9" s="124">
        <v>0</v>
      </c>
      <c r="F9" s="124">
        <v>0</v>
      </c>
      <c r="G9" s="124">
        <v>9032</v>
      </c>
    </row>
    <row r="10" spans="1:7">
      <c r="A10" s="168">
        <v>11030</v>
      </c>
      <c r="B10" s="375"/>
      <c r="C10" s="123" t="s">
        <v>140</v>
      </c>
      <c r="D10" s="124">
        <v>116877</v>
      </c>
      <c r="E10" s="124">
        <v>318333</v>
      </c>
      <c r="F10" s="124">
        <v>0</v>
      </c>
      <c r="G10" s="124">
        <v>435210</v>
      </c>
    </row>
    <row r="11" spans="1:7" ht="25.2">
      <c r="A11" s="168">
        <v>11040</v>
      </c>
      <c r="B11" s="375"/>
      <c r="C11" s="123" t="s">
        <v>141</v>
      </c>
      <c r="D11" s="124">
        <v>879575</v>
      </c>
      <c r="E11" s="124">
        <v>574130</v>
      </c>
      <c r="F11" s="124">
        <v>90711</v>
      </c>
      <c r="G11" s="124">
        <v>1544416</v>
      </c>
    </row>
    <row r="12" spans="1:7">
      <c r="A12" s="168">
        <v>11050</v>
      </c>
      <c r="B12" s="375"/>
      <c r="C12" s="123" t="s">
        <v>142</v>
      </c>
      <c r="D12" s="124">
        <v>22152535</v>
      </c>
      <c r="E12" s="124">
        <v>0</v>
      </c>
      <c r="F12" s="124">
        <v>584014</v>
      </c>
      <c r="G12" s="124">
        <v>22736549</v>
      </c>
    </row>
    <row r="13" spans="1:7">
      <c r="A13" s="168">
        <v>11060</v>
      </c>
      <c r="B13" s="375"/>
      <c r="C13" s="123" t="s">
        <v>46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75"/>
      <c r="C14" s="123" t="s">
        <v>143</v>
      </c>
      <c r="D14" s="124">
        <v>730396</v>
      </c>
      <c r="E14" s="124">
        <v>203246</v>
      </c>
      <c r="F14" s="124">
        <v>39116</v>
      </c>
      <c r="G14" s="124">
        <v>972758</v>
      </c>
    </row>
    <row r="15" spans="1:7" ht="64.5" customHeight="1">
      <c r="A15" s="179">
        <v>11080</v>
      </c>
      <c r="B15" s="375"/>
      <c r="C15" s="195" t="s">
        <v>47</v>
      </c>
      <c r="D15" s="196">
        <v>24534704</v>
      </c>
      <c r="E15" s="196">
        <v>3114449</v>
      </c>
      <c r="F15" s="196">
        <v>754990</v>
      </c>
      <c r="G15" s="196">
        <v>28404143</v>
      </c>
    </row>
    <row r="16" spans="1:7" ht="37.799999999999997">
      <c r="A16" s="170">
        <v>11090</v>
      </c>
      <c r="B16" s="375"/>
      <c r="C16" s="123" t="s">
        <v>144</v>
      </c>
      <c r="D16" s="124">
        <v>0</v>
      </c>
      <c r="E16" s="124">
        <v>0</v>
      </c>
      <c r="F16" s="124">
        <v>0</v>
      </c>
      <c r="G16" s="124">
        <v>0</v>
      </c>
    </row>
    <row r="17" spans="1:7" ht="37.799999999999997">
      <c r="A17" s="169">
        <v>11091</v>
      </c>
      <c r="B17" s="375"/>
      <c r="C17" s="123" t="s">
        <v>145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75"/>
      <c r="C18" s="195" t="s">
        <v>146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75"/>
      <c r="C19" s="197" t="s">
        <v>48</v>
      </c>
      <c r="D19" s="196">
        <v>24534704</v>
      </c>
      <c r="E19" s="196">
        <v>3114449</v>
      </c>
      <c r="F19" s="196">
        <v>754990</v>
      </c>
      <c r="G19" s="196">
        <v>28404143</v>
      </c>
    </row>
    <row r="20" spans="1:7">
      <c r="A20" s="166">
        <v>12010</v>
      </c>
      <c r="B20" s="367" t="s">
        <v>138</v>
      </c>
      <c r="C20" s="117" t="s">
        <v>139</v>
      </c>
      <c r="D20" s="124">
        <v>3012729</v>
      </c>
      <c r="E20" s="124">
        <v>10419025</v>
      </c>
      <c r="F20" s="124">
        <v>613914</v>
      </c>
      <c r="G20" s="124">
        <v>14045668</v>
      </c>
    </row>
    <row r="21" spans="1:7">
      <c r="A21" s="166">
        <v>12020</v>
      </c>
      <c r="B21" s="367"/>
      <c r="C21" s="117" t="s">
        <v>140</v>
      </c>
      <c r="D21" s="124">
        <v>6029</v>
      </c>
      <c r="E21" s="124">
        <v>368809</v>
      </c>
      <c r="F21" s="124">
        <v>0</v>
      </c>
      <c r="G21" s="124">
        <v>374838</v>
      </c>
    </row>
    <row r="22" spans="1:7">
      <c r="A22" s="166">
        <v>12030</v>
      </c>
      <c r="B22" s="367"/>
      <c r="C22" s="117" t="s">
        <v>147</v>
      </c>
      <c r="D22" s="124">
        <v>0</v>
      </c>
      <c r="E22" s="124">
        <v>225851</v>
      </c>
      <c r="F22" s="124">
        <v>0</v>
      </c>
      <c r="G22" s="124">
        <v>225851</v>
      </c>
    </row>
    <row r="23" spans="1:7">
      <c r="A23" s="166">
        <v>12040</v>
      </c>
      <c r="B23" s="367"/>
      <c r="C23" s="117" t="s">
        <v>142</v>
      </c>
      <c r="D23" s="124">
        <v>0</v>
      </c>
      <c r="E23" s="124">
        <v>0</v>
      </c>
      <c r="F23" s="124">
        <v>0</v>
      </c>
      <c r="G23" s="124">
        <v>0</v>
      </c>
    </row>
    <row r="24" spans="1:7" ht="25.2">
      <c r="A24" s="166">
        <v>12050</v>
      </c>
      <c r="B24" s="367"/>
      <c r="C24" s="117" t="s">
        <v>49</v>
      </c>
      <c r="D24" s="124">
        <v>0</v>
      </c>
      <c r="E24" s="124">
        <v>0</v>
      </c>
      <c r="F24" s="124">
        <v>0</v>
      </c>
      <c r="G24" s="124">
        <v>0</v>
      </c>
    </row>
    <row r="25" spans="1:7">
      <c r="A25" s="166">
        <v>12060</v>
      </c>
      <c r="B25" s="367"/>
      <c r="C25" s="117" t="s">
        <v>50</v>
      </c>
      <c r="D25" s="124">
        <v>252302</v>
      </c>
      <c r="E25" s="124">
        <v>583613</v>
      </c>
      <c r="F25" s="124">
        <v>42793</v>
      </c>
      <c r="G25" s="124">
        <v>878708</v>
      </c>
    </row>
    <row r="26" spans="1:7">
      <c r="A26" s="166">
        <v>12070</v>
      </c>
      <c r="B26" s="367"/>
      <c r="C26" s="117" t="s">
        <v>51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67"/>
      <c r="C27" s="117" t="s">
        <v>212</v>
      </c>
      <c r="D27" s="124">
        <v>440413</v>
      </c>
      <c r="E27" s="124">
        <v>1786578</v>
      </c>
      <c r="F27" s="124">
        <v>811</v>
      </c>
      <c r="G27" s="124">
        <v>2227802</v>
      </c>
    </row>
    <row r="28" spans="1:7">
      <c r="A28" s="166">
        <v>12090</v>
      </c>
      <c r="B28" s="367"/>
      <c r="C28" s="117" t="s">
        <v>52</v>
      </c>
      <c r="D28" s="124">
        <v>0</v>
      </c>
      <c r="E28" s="124">
        <v>3758807</v>
      </c>
      <c r="F28" s="124">
        <v>0</v>
      </c>
      <c r="G28" s="124">
        <v>3758807</v>
      </c>
    </row>
    <row r="29" spans="1:7">
      <c r="A29" s="166">
        <v>12100</v>
      </c>
      <c r="B29" s="367"/>
      <c r="C29" s="117" t="s">
        <v>53</v>
      </c>
      <c r="D29" s="124">
        <v>0</v>
      </c>
      <c r="E29" s="124">
        <v>683272</v>
      </c>
      <c r="F29" s="124">
        <v>77431</v>
      </c>
      <c r="G29" s="124">
        <v>760703</v>
      </c>
    </row>
    <row r="30" spans="1:7">
      <c r="A30" s="178">
        <v>12000</v>
      </c>
      <c r="B30" s="367"/>
      <c r="C30" s="197" t="s">
        <v>54</v>
      </c>
      <c r="D30" s="196">
        <v>3711473</v>
      </c>
      <c r="E30" s="196">
        <v>17825955</v>
      </c>
      <c r="F30" s="196">
        <v>734949</v>
      </c>
      <c r="G30" s="196">
        <v>22272377</v>
      </c>
    </row>
    <row r="31" spans="1:7">
      <c r="A31" s="178">
        <v>10000</v>
      </c>
      <c r="B31" s="135"/>
      <c r="C31" s="197" t="s">
        <v>55</v>
      </c>
      <c r="D31" s="196">
        <v>28246177</v>
      </c>
      <c r="E31" s="196">
        <v>20940404</v>
      </c>
      <c r="F31" s="196">
        <v>1489939</v>
      </c>
      <c r="G31" s="196">
        <v>50676520</v>
      </c>
    </row>
    <row r="32" spans="1:7">
      <c r="A32" s="40"/>
      <c r="B32" s="40"/>
      <c r="C32" s="395" t="s">
        <v>339</v>
      </c>
      <c r="D32" s="396"/>
      <c r="E32" s="396"/>
      <c r="F32" s="396"/>
      <c r="G32" s="397"/>
    </row>
    <row r="33" spans="1:7">
      <c r="A33" s="40"/>
      <c r="B33" s="40"/>
      <c r="C33" s="392"/>
      <c r="D33" s="393"/>
      <c r="E33" s="393"/>
      <c r="F33" s="393"/>
      <c r="G33" s="394"/>
    </row>
    <row r="34" spans="1:7">
      <c r="A34" s="40"/>
      <c r="B34" s="40"/>
      <c r="C34" s="376"/>
      <c r="D34" s="376"/>
      <c r="E34" s="376"/>
      <c r="F34" s="376"/>
      <c r="G34" s="376"/>
    </row>
    <row r="35" spans="1:7">
      <c r="A35" s="40"/>
      <c r="B35" s="40"/>
      <c r="C35" s="376"/>
      <c r="D35" s="376"/>
      <c r="E35" s="376"/>
      <c r="F35" s="376"/>
      <c r="G35" s="376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88"/>
      <c r="D37" s="388"/>
      <c r="E37" s="388"/>
      <c r="F37" s="388"/>
      <c r="G37" s="388"/>
    </row>
    <row r="38" spans="1:7">
      <c r="B38" s="38"/>
      <c r="C38" s="316" t="s">
        <v>273</v>
      </c>
      <c r="D38" s="317"/>
      <c r="E38" s="317"/>
      <c r="F38" s="317"/>
      <c r="G38" s="318"/>
    </row>
    <row r="39" spans="1:7">
      <c r="C39" s="389" t="s">
        <v>327</v>
      </c>
      <c r="D39" s="390"/>
      <c r="E39" s="390"/>
      <c r="F39" s="390"/>
      <c r="G39" s="391"/>
    </row>
    <row r="40" spans="1:7">
      <c r="C40" s="389" t="s">
        <v>344</v>
      </c>
      <c r="D40" s="390"/>
      <c r="E40" s="390"/>
      <c r="F40" s="390"/>
      <c r="G40" s="391"/>
    </row>
    <row r="41" spans="1:7">
      <c r="A41" s="40"/>
      <c r="B41" s="40"/>
      <c r="C41" s="398" t="s">
        <v>230</v>
      </c>
      <c r="D41" s="398"/>
      <c r="E41" s="398"/>
      <c r="F41" s="398"/>
      <c r="G41" s="398"/>
    </row>
    <row r="42" spans="1:7" ht="15.75" customHeight="1">
      <c r="A42" s="370" t="s">
        <v>16</v>
      </c>
      <c r="B42" s="136"/>
      <c r="C42" s="363" t="s">
        <v>213</v>
      </c>
      <c r="D42" s="363" t="s">
        <v>328</v>
      </c>
      <c r="E42" s="363" t="s">
        <v>41</v>
      </c>
      <c r="F42" s="363" t="s">
        <v>9</v>
      </c>
      <c r="G42" s="363" t="s">
        <v>12</v>
      </c>
    </row>
    <row r="43" spans="1:7">
      <c r="A43" s="371"/>
      <c r="B43" s="136"/>
      <c r="C43" s="363"/>
      <c r="D43" s="363"/>
      <c r="E43" s="363"/>
      <c r="F43" s="363"/>
      <c r="G43" s="363"/>
    </row>
    <row r="44" spans="1:7">
      <c r="A44" s="166">
        <v>21010</v>
      </c>
      <c r="B44" s="367" t="s">
        <v>148</v>
      </c>
      <c r="C44" s="119" t="s">
        <v>150</v>
      </c>
      <c r="D44" s="122">
        <v>0</v>
      </c>
      <c r="E44" s="122">
        <v>0</v>
      </c>
      <c r="F44" s="122">
        <v>0</v>
      </c>
      <c r="G44" s="124">
        <v>0</v>
      </c>
    </row>
    <row r="45" spans="1:7">
      <c r="A45" s="166">
        <v>21020</v>
      </c>
      <c r="B45" s="367"/>
      <c r="C45" s="119" t="s">
        <v>151</v>
      </c>
      <c r="D45" s="122">
        <v>4485236</v>
      </c>
      <c r="E45" s="122">
        <v>4990103</v>
      </c>
      <c r="F45" s="122">
        <v>402971</v>
      </c>
      <c r="G45" s="124">
        <v>9878310</v>
      </c>
    </row>
    <row r="46" spans="1:7">
      <c r="A46" s="166">
        <v>21030</v>
      </c>
      <c r="B46" s="367"/>
      <c r="C46" s="119" t="s">
        <v>152</v>
      </c>
      <c r="D46" s="122">
        <v>6788526</v>
      </c>
      <c r="E46" s="122">
        <v>553095</v>
      </c>
      <c r="F46" s="122">
        <v>0</v>
      </c>
      <c r="G46" s="124">
        <v>7341621</v>
      </c>
    </row>
    <row r="47" spans="1:7">
      <c r="A47" s="166">
        <v>21040</v>
      </c>
      <c r="B47" s="367"/>
      <c r="C47" s="119" t="s">
        <v>153</v>
      </c>
      <c r="D47" s="122">
        <v>3308987</v>
      </c>
      <c r="E47" s="122">
        <v>4474211</v>
      </c>
      <c r="F47" s="122">
        <v>186114</v>
      </c>
      <c r="G47" s="124">
        <v>7969312</v>
      </c>
    </row>
    <row r="48" spans="1:7">
      <c r="A48" s="166">
        <v>21050</v>
      </c>
      <c r="B48" s="367"/>
      <c r="C48" s="119" t="s">
        <v>154</v>
      </c>
      <c r="D48" s="122">
        <v>161220</v>
      </c>
      <c r="E48" s="122">
        <v>0</v>
      </c>
      <c r="F48" s="122">
        <v>18709</v>
      </c>
      <c r="G48" s="124">
        <v>179929</v>
      </c>
    </row>
    <row r="49" spans="1:7">
      <c r="A49" s="166">
        <v>21060</v>
      </c>
      <c r="B49" s="367"/>
      <c r="C49" s="119" t="s">
        <v>155</v>
      </c>
      <c r="D49" s="122">
        <v>362971</v>
      </c>
      <c r="E49" s="122">
        <v>476236</v>
      </c>
      <c r="F49" s="122">
        <v>17425</v>
      </c>
      <c r="G49" s="124">
        <v>856632</v>
      </c>
    </row>
    <row r="50" spans="1:7">
      <c r="A50" s="166">
        <v>21070</v>
      </c>
      <c r="B50" s="367"/>
      <c r="C50" s="119" t="s">
        <v>156</v>
      </c>
      <c r="D50" s="122">
        <v>0</v>
      </c>
      <c r="E50" s="122">
        <v>14656</v>
      </c>
      <c r="F50" s="122">
        <v>53651</v>
      </c>
      <c r="G50" s="124">
        <v>68307</v>
      </c>
    </row>
    <row r="51" spans="1:7" ht="51" customHeight="1">
      <c r="A51" s="178">
        <v>21071</v>
      </c>
      <c r="B51" s="367"/>
      <c r="C51" s="198" t="s">
        <v>56</v>
      </c>
      <c r="D51" s="199">
        <v>15106940</v>
      </c>
      <c r="E51" s="199">
        <v>10508301</v>
      </c>
      <c r="F51" s="199">
        <v>678870</v>
      </c>
      <c r="G51" s="199">
        <v>26294111</v>
      </c>
    </row>
    <row r="52" spans="1:7" ht="37.799999999999997">
      <c r="A52" s="166">
        <v>21072</v>
      </c>
      <c r="B52" s="367"/>
      <c r="C52" s="119" t="s">
        <v>57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78">
        <v>21000</v>
      </c>
      <c r="B53" s="367"/>
      <c r="C53" s="198" t="s">
        <v>58</v>
      </c>
      <c r="D53" s="199">
        <v>15106940</v>
      </c>
      <c r="E53" s="199">
        <v>10508301</v>
      </c>
      <c r="F53" s="199">
        <v>678870</v>
      </c>
      <c r="G53" s="199">
        <v>26294111</v>
      </c>
    </row>
    <row r="54" spans="1:7">
      <c r="A54" s="166">
        <v>22010</v>
      </c>
      <c r="B54" s="367" t="s">
        <v>149</v>
      </c>
      <c r="C54" s="119" t="s">
        <v>150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6">
        <v>22020</v>
      </c>
      <c r="B55" s="367"/>
      <c r="C55" s="119" t="s">
        <v>157</v>
      </c>
      <c r="D55" s="122">
        <v>53477</v>
      </c>
      <c r="E55" s="122">
        <v>0</v>
      </c>
      <c r="F55" s="122">
        <v>0</v>
      </c>
      <c r="G55" s="124">
        <v>53477</v>
      </c>
    </row>
    <row r="56" spans="1:7">
      <c r="A56" s="166">
        <v>22030</v>
      </c>
      <c r="B56" s="367"/>
      <c r="C56" s="119" t="s">
        <v>152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22040</v>
      </c>
      <c r="B57" s="367"/>
      <c r="C57" s="119" t="s">
        <v>153</v>
      </c>
      <c r="D57" s="122">
        <v>0</v>
      </c>
      <c r="E57" s="122">
        <v>0</v>
      </c>
      <c r="F57" s="122">
        <v>0</v>
      </c>
      <c r="G57" s="124">
        <v>0</v>
      </c>
    </row>
    <row r="58" spans="1:7">
      <c r="A58" s="166">
        <v>22050</v>
      </c>
      <c r="B58" s="367"/>
      <c r="C58" s="119" t="s">
        <v>59</v>
      </c>
      <c r="D58" s="122">
        <v>2119871</v>
      </c>
      <c r="E58" s="122">
        <v>0</v>
      </c>
      <c r="F58" s="122">
        <v>13293</v>
      </c>
      <c r="G58" s="124">
        <v>2133164</v>
      </c>
    </row>
    <row r="59" spans="1:7">
      <c r="A59" s="166">
        <v>22060</v>
      </c>
      <c r="B59" s="367"/>
      <c r="C59" s="119" t="s">
        <v>155</v>
      </c>
      <c r="D59" s="122">
        <v>1049858</v>
      </c>
      <c r="E59" s="122">
        <v>968741</v>
      </c>
      <c r="F59" s="122">
        <v>169127</v>
      </c>
      <c r="G59" s="124">
        <v>2187726</v>
      </c>
    </row>
    <row r="60" spans="1:7">
      <c r="A60" s="166">
        <v>22070</v>
      </c>
      <c r="B60" s="367"/>
      <c r="C60" s="119" t="s">
        <v>156</v>
      </c>
      <c r="D60" s="122">
        <v>0</v>
      </c>
      <c r="E60" s="122">
        <v>0</v>
      </c>
      <c r="F60" s="122">
        <v>0</v>
      </c>
      <c r="G60" s="124">
        <v>0</v>
      </c>
    </row>
    <row r="61" spans="1:7">
      <c r="A61" s="178">
        <v>22000</v>
      </c>
      <c r="B61" s="367"/>
      <c r="C61" s="198" t="s">
        <v>60</v>
      </c>
      <c r="D61" s="199">
        <v>3223206</v>
      </c>
      <c r="E61" s="199">
        <v>968741</v>
      </c>
      <c r="F61" s="199">
        <v>182420</v>
      </c>
      <c r="G61" s="199">
        <v>4374367</v>
      </c>
    </row>
    <row r="62" spans="1:7">
      <c r="A62" s="178">
        <v>20000</v>
      </c>
      <c r="B62" s="137"/>
      <c r="C62" s="197" t="s">
        <v>19</v>
      </c>
      <c r="D62" s="199">
        <v>18330146</v>
      </c>
      <c r="E62" s="199">
        <v>11477042</v>
      </c>
      <c r="F62" s="199">
        <v>861290</v>
      </c>
      <c r="G62" s="199">
        <v>30668478</v>
      </c>
    </row>
    <row r="63" spans="1:7">
      <c r="A63" s="166">
        <v>23010</v>
      </c>
      <c r="B63" s="367" t="s">
        <v>2</v>
      </c>
      <c r="C63" s="117" t="s">
        <v>165</v>
      </c>
      <c r="D63" s="122">
        <v>3198617</v>
      </c>
      <c r="E63" s="122">
        <v>208153</v>
      </c>
      <c r="F63" s="122">
        <v>50000</v>
      </c>
      <c r="G63" s="124">
        <v>3456770</v>
      </c>
    </row>
    <row r="64" spans="1:7">
      <c r="A64" s="166">
        <v>23020</v>
      </c>
      <c r="B64" s="367"/>
      <c r="C64" s="117" t="s">
        <v>61</v>
      </c>
      <c r="D64" s="122">
        <v>5358076</v>
      </c>
      <c r="E64" s="122">
        <v>4087512</v>
      </c>
      <c r="F64" s="122">
        <v>381424</v>
      </c>
      <c r="G64" s="124">
        <v>9827012</v>
      </c>
    </row>
    <row r="65" spans="1:7">
      <c r="A65" s="166">
        <v>23030</v>
      </c>
      <c r="B65" s="367"/>
      <c r="C65" s="117" t="s">
        <v>62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23040</v>
      </c>
      <c r="B66" s="367"/>
      <c r="C66" s="117" t="s">
        <v>63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23050</v>
      </c>
      <c r="B67" s="367"/>
      <c r="C67" s="117" t="s">
        <v>64</v>
      </c>
      <c r="D67" s="122">
        <v>0</v>
      </c>
      <c r="E67" s="122">
        <v>0</v>
      </c>
      <c r="F67" s="122">
        <v>0</v>
      </c>
      <c r="G67" s="124">
        <v>0</v>
      </c>
    </row>
    <row r="68" spans="1:7">
      <c r="A68" s="166">
        <v>23060</v>
      </c>
      <c r="B68" s="367"/>
      <c r="C68" s="117" t="s">
        <v>18</v>
      </c>
      <c r="D68" s="122">
        <v>949126</v>
      </c>
      <c r="E68" s="122">
        <v>5536878</v>
      </c>
      <c r="F68" s="122">
        <v>134732</v>
      </c>
      <c r="G68" s="124">
        <v>6620736</v>
      </c>
    </row>
    <row r="69" spans="1:7">
      <c r="A69" s="166">
        <v>23070</v>
      </c>
      <c r="B69" s="367"/>
      <c r="C69" s="117" t="s">
        <v>166</v>
      </c>
      <c r="D69" s="122">
        <v>410212</v>
      </c>
      <c r="E69" s="122">
        <v>-369181</v>
      </c>
      <c r="F69" s="122">
        <v>62493</v>
      </c>
      <c r="G69" s="124">
        <v>103524</v>
      </c>
    </row>
    <row r="70" spans="1:7">
      <c r="A70" s="166">
        <v>23071</v>
      </c>
      <c r="B70" s="367"/>
      <c r="C70" s="117" t="s">
        <v>167</v>
      </c>
      <c r="D70" s="122">
        <v>0</v>
      </c>
      <c r="E70" s="122">
        <v>0</v>
      </c>
      <c r="F70" s="122">
        <v>0</v>
      </c>
      <c r="G70" s="124">
        <v>0</v>
      </c>
    </row>
    <row r="71" spans="1:7" ht="25.2">
      <c r="A71" s="178">
        <v>23072</v>
      </c>
      <c r="B71" s="367"/>
      <c r="C71" s="197" t="s">
        <v>65</v>
      </c>
      <c r="D71" s="199">
        <v>9916031</v>
      </c>
      <c r="E71" s="199">
        <v>9463362</v>
      </c>
      <c r="F71" s="199">
        <v>628649</v>
      </c>
      <c r="G71" s="199">
        <v>20008042</v>
      </c>
    </row>
    <row r="72" spans="1:7">
      <c r="A72" s="166">
        <v>23073</v>
      </c>
      <c r="B72" s="367"/>
      <c r="C72" s="117" t="s">
        <v>66</v>
      </c>
      <c r="D72" s="122">
        <v>0</v>
      </c>
      <c r="E72" s="122">
        <v>0</v>
      </c>
      <c r="F72" s="122">
        <v>0</v>
      </c>
      <c r="G72" s="125">
        <v>0</v>
      </c>
    </row>
    <row r="73" spans="1:7">
      <c r="A73" s="178">
        <v>23000</v>
      </c>
      <c r="B73" s="367"/>
      <c r="C73" s="197" t="s">
        <v>67</v>
      </c>
      <c r="D73" s="199">
        <v>9916031</v>
      </c>
      <c r="E73" s="199">
        <v>9463362</v>
      </c>
      <c r="F73" s="199">
        <v>628649</v>
      </c>
      <c r="G73" s="199">
        <v>20008042</v>
      </c>
    </row>
    <row r="74" spans="1:7">
      <c r="A74" s="178">
        <v>24000</v>
      </c>
      <c r="B74" s="135"/>
      <c r="C74" s="197" t="s">
        <v>68</v>
      </c>
      <c r="D74" s="199">
        <v>28246177</v>
      </c>
      <c r="E74" s="199">
        <v>20940404</v>
      </c>
      <c r="F74" s="199">
        <v>1489939</v>
      </c>
      <c r="G74" s="199">
        <v>50676520</v>
      </c>
    </row>
    <row r="75" spans="1:7">
      <c r="A75" s="44"/>
      <c r="B75" s="44"/>
      <c r="C75" s="395" t="s">
        <v>339</v>
      </c>
      <c r="D75" s="396"/>
      <c r="E75" s="396"/>
      <c r="F75" s="396"/>
      <c r="G75" s="397"/>
    </row>
    <row r="76" spans="1:7">
      <c r="A76" s="40"/>
      <c r="B76" s="40"/>
      <c r="C76" s="392"/>
      <c r="D76" s="393"/>
      <c r="E76" s="393"/>
      <c r="F76" s="393"/>
      <c r="G76" s="394"/>
    </row>
    <row r="77" spans="1:7">
      <c r="C77" s="376"/>
      <c r="D77" s="376"/>
      <c r="E77" s="376"/>
      <c r="F77" s="376"/>
      <c r="G77" s="376"/>
    </row>
    <row r="78" spans="1:7">
      <c r="C78" s="376"/>
      <c r="D78" s="376"/>
      <c r="E78" s="376"/>
      <c r="F78" s="376"/>
      <c r="G78" s="376"/>
    </row>
  </sheetData>
  <mergeCells count="35">
    <mergeCell ref="B8:B19"/>
    <mergeCell ref="B20:B30"/>
    <mergeCell ref="B44:B53"/>
    <mergeCell ref="B54:B61"/>
    <mergeCell ref="B63:B73"/>
    <mergeCell ref="C77:G77"/>
    <mergeCell ref="C41:G41"/>
    <mergeCell ref="C1:G1"/>
    <mergeCell ref="C2:G2"/>
    <mergeCell ref="C4:G4"/>
    <mergeCell ref="C32:G32"/>
    <mergeCell ref="G6:G7"/>
    <mergeCell ref="E6:E7"/>
    <mergeCell ref="C5:G5"/>
    <mergeCell ref="C3:G3"/>
    <mergeCell ref="A6:A7"/>
    <mergeCell ref="C6:C7"/>
    <mergeCell ref="F6:F7"/>
    <mergeCell ref="D6:D7"/>
    <mergeCell ref="A42:A43"/>
    <mergeCell ref="C42:C43"/>
    <mergeCell ref="C33:G33"/>
    <mergeCell ref="C34:G34"/>
    <mergeCell ref="C35:G35"/>
    <mergeCell ref="E42:E43"/>
    <mergeCell ref="C78:G78"/>
    <mergeCell ref="C37:G37"/>
    <mergeCell ref="C38:G38"/>
    <mergeCell ref="C39:G39"/>
    <mergeCell ref="C76:G76"/>
    <mergeCell ref="C75:G75"/>
    <mergeCell ref="F42:F43"/>
    <mergeCell ref="G42:G43"/>
    <mergeCell ref="D42:D43"/>
    <mergeCell ref="C40:G40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35"/>
  <sheetViews>
    <sheetView showGridLines="0" zoomScale="80" zoomScaleNormal="80" workbookViewId="0"/>
  </sheetViews>
  <sheetFormatPr baseColWidth="10" defaultColWidth="9" defaultRowHeight="12.6"/>
  <cols>
    <col min="1" max="1" width="8.7109375" style="29" bestFit="1" customWidth="1"/>
    <col min="2" max="2" width="60.85546875" style="29" customWidth="1"/>
    <col min="3" max="3" width="17.42578125" style="29" customWidth="1"/>
    <col min="4" max="4" width="17.42578125" style="29" bestFit="1" customWidth="1"/>
    <col min="5" max="6" width="15.85546875" style="29" customWidth="1"/>
    <col min="7" max="9" width="17.42578125" style="29" bestFit="1" customWidth="1"/>
    <col min="10" max="10" width="18.7109375" style="29" bestFit="1" customWidth="1"/>
    <col min="11" max="16384" width="9" style="30"/>
  </cols>
  <sheetData>
    <row r="1" spans="1:11">
      <c r="B1" s="388"/>
      <c r="C1" s="388"/>
      <c r="D1" s="388"/>
      <c r="E1" s="388"/>
      <c r="F1" s="388"/>
      <c r="G1" s="388"/>
      <c r="H1" s="388"/>
      <c r="I1" s="388"/>
      <c r="J1" s="388"/>
    </row>
    <row r="2" spans="1:11">
      <c r="B2" s="316" t="s">
        <v>275</v>
      </c>
      <c r="C2" s="317"/>
      <c r="D2" s="317"/>
      <c r="E2" s="317"/>
      <c r="F2" s="317"/>
      <c r="G2" s="317"/>
      <c r="H2" s="317"/>
      <c r="I2" s="317"/>
      <c r="J2" s="318"/>
    </row>
    <row r="3" spans="1:11">
      <c r="B3" s="384" t="s">
        <v>345</v>
      </c>
      <c r="C3" s="385"/>
      <c r="D3" s="385"/>
      <c r="E3" s="385"/>
      <c r="F3" s="385"/>
      <c r="G3" s="385"/>
      <c r="H3" s="385"/>
      <c r="I3" s="385"/>
      <c r="J3" s="386"/>
    </row>
    <row r="4" spans="1:11">
      <c r="A4" s="34"/>
      <c r="B4" s="387" t="s">
        <v>230</v>
      </c>
      <c r="C4" s="369"/>
      <c r="D4" s="369"/>
      <c r="E4" s="369"/>
      <c r="F4" s="369"/>
      <c r="G4" s="369"/>
      <c r="H4" s="369"/>
      <c r="I4" s="369"/>
      <c r="J4" s="369"/>
    </row>
    <row r="5" spans="1:11" ht="15.75" customHeight="1">
      <c r="A5" s="399" t="s">
        <v>16</v>
      </c>
      <c r="B5" s="363" t="s">
        <v>17</v>
      </c>
      <c r="C5" s="363" t="s">
        <v>5</v>
      </c>
      <c r="D5" s="363" t="s">
        <v>44</v>
      </c>
      <c r="E5" s="363" t="s">
        <v>6</v>
      </c>
      <c r="F5" s="363" t="s">
        <v>310</v>
      </c>
      <c r="G5" s="363" t="s">
        <v>23</v>
      </c>
      <c r="H5" s="363" t="s">
        <v>40</v>
      </c>
      <c r="I5" s="363" t="s">
        <v>338</v>
      </c>
      <c r="J5" s="363" t="s">
        <v>12</v>
      </c>
    </row>
    <row r="6" spans="1:11" ht="27" customHeight="1">
      <c r="A6" s="399"/>
      <c r="B6" s="363"/>
      <c r="C6" s="363"/>
      <c r="D6" s="363"/>
      <c r="E6" s="363"/>
      <c r="F6" s="363"/>
      <c r="G6" s="363"/>
      <c r="H6" s="363"/>
      <c r="I6" s="363"/>
      <c r="J6" s="363"/>
    </row>
    <row r="7" spans="1:11">
      <c r="A7" s="128">
        <v>30010</v>
      </c>
      <c r="B7" s="117" t="s">
        <v>69</v>
      </c>
      <c r="C7" s="118">
        <v>822016614</v>
      </c>
      <c r="D7" s="118">
        <v>749343858</v>
      </c>
      <c r="E7" s="118">
        <v>212462567</v>
      </c>
      <c r="F7" s="118">
        <v>310472538</v>
      </c>
      <c r="G7" s="118">
        <v>758780661</v>
      </c>
      <c r="H7" s="118">
        <v>703674411</v>
      </c>
      <c r="I7" s="118">
        <v>1832099</v>
      </c>
      <c r="J7" s="129">
        <v>3558582748</v>
      </c>
    </row>
    <row r="8" spans="1:11">
      <c r="A8" s="171">
        <v>30020</v>
      </c>
      <c r="B8" s="117" t="s">
        <v>162</v>
      </c>
      <c r="C8" s="118">
        <v>775823656</v>
      </c>
      <c r="D8" s="118">
        <v>736939579</v>
      </c>
      <c r="E8" s="118">
        <v>211632113</v>
      </c>
      <c r="F8" s="118">
        <v>278248359</v>
      </c>
      <c r="G8" s="118">
        <v>765928900</v>
      </c>
      <c r="H8" s="118">
        <v>679371478</v>
      </c>
      <c r="I8" s="118">
        <v>1458946</v>
      </c>
      <c r="J8" s="129">
        <v>3449403031</v>
      </c>
    </row>
    <row r="9" spans="1:11">
      <c r="A9" s="180">
        <v>30030</v>
      </c>
      <c r="B9" s="197" t="s">
        <v>71</v>
      </c>
      <c r="C9" s="200">
        <v>46192958</v>
      </c>
      <c r="D9" s="200">
        <v>12404279</v>
      </c>
      <c r="E9" s="200">
        <v>830454</v>
      </c>
      <c r="F9" s="200">
        <v>32224179</v>
      </c>
      <c r="G9" s="200">
        <v>-7148239</v>
      </c>
      <c r="H9" s="200">
        <v>24302933</v>
      </c>
      <c r="I9" s="200">
        <v>373153</v>
      </c>
      <c r="J9" s="200">
        <v>109179717</v>
      </c>
    </row>
    <row r="10" spans="1:11" s="151" customFormat="1" ht="37.799999999999997">
      <c r="A10" s="127">
        <v>30040</v>
      </c>
      <c r="B10" s="117" t="s">
        <v>72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50">
        <v>0</v>
      </c>
    </row>
    <row r="11" spans="1:11" s="151" customFormat="1" ht="37.799999999999997">
      <c r="A11" s="128">
        <v>30050</v>
      </c>
      <c r="B11" s="117" t="s">
        <v>73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52">
        <v>0</v>
      </c>
    </row>
    <row r="12" spans="1:11" s="151" customFormat="1">
      <c r="A12" s="128">
        <v>30060</v>
      </c>
      <c r="B12" s="117" t="s">
        <v>74</v>
      </c>
      <c r="C12" s="118">
        <v>6266708</v>
      </c>
      <c r="D12" s="118">
        <v>838358</v>
      </c>
      <c r="E12" s="118">
        <v>1767019</v>
      </c>
      <c r="F12" s="118">
        <v>3387270</v>
      </c>
      <c r="G12" s="118">
        <v>20056318</v>
      </c>
      <c r="H12" s="118">
        <v>8731174</v>
      </c>
      <c r="I12" s="118">
        <v>9</v>
      </c>
      <c r="J12" s="152">
        <v>41046856</v>
      </c>
      <c r="K12" s="203"/>
    </row>
    <row r="13" spans="1:11" s="151" customFormat="1">
      <c r="A13" s="128">
        <v>30070</v>
      </c>
      <c r="B13" s="117" t="s">
        <v>254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52">
        <v>0</v>
      </c>
    </row>
    <row r="14" spans="1:11" s="151" customFormat="1">
      <c r="A14" s="128">
        <v>30080</v>
      </c>
      <c r="B14" s="117" t="s">
        <v>255</v>
      </c>
      <c r="C14" s="118">
        <v>90280046</v>
      </c>
      <c r="D14" s="118">
        <v>76051217</v>
      </c>
      <c r="E14" s="118">
        <v>19483806</v>
      </c>
      <c r="F14" s="118">
        <v>39477170</v>
      </c>
      <c r="G14" s="118">
        <v>65889392</v>
      </c>
      <c r="H14" s="118">
        <v>79129968</v>
      </c>
      <c r="I14" s="118">
        <v>4904474</v>
      </c>
      <c r="J14" s="152">
        <v>375216073</v>
      </c>
    </row>
    <row r="15" spans="1:11" s="151" customFormat="1">
      <c r="A15" s="128">
        <v>30090</v>
      </c>
      <c r="B15" s="117" t="s">
        <v>256</v>
      </c>
      <c r="C15" s="118">
        <v>8890101</v>
      </c>
      <c r="D15" s="118">
        <v>1884998</v>
      </c>
      <c r="E15" s="118">
        <v>206202</v>
      </c>
      <c r="F15" s="118">
        <v>1222878</v>
      </c>
      <c r="G15" s="118">
        <v>120738</v>
      </c>
      <c r="H15" s="118">
        <v>1064629</v>
      </c>
      <c r="I15" s="118">
        <v>0</v>
      </c>
      <c r="J15" s="152">
        <v>13389546</v>
      </c>
    </row>
    <row r="16" spans="1:11" s="151" customFormat="1">
      <c r="A16" s="128">
        <v>30100</v>
      </c>
      <c r="B16" s="117" t="s">
        <v>75</v>
      </c>
      <c r="C16" s="118">
        <v>-98580</v>
      </c>
      <c r="D16" s="118">
        <v>40093</v>
      </c>
      <c r="E16" s="118">
        <v>91579</v>
      </c>
      <c r="F16" s="118">
        <v>0</v>
      </c>
      <c r="G16" s="118">
        <v>256755</v>
      </c>
      <c r="H16" s="118">
        <v>0</v>
      </c>
      <c r="I16" s="118">
        <v>0</v>
      </c>
      <c r="J16" s="152">
        <v>289847</v>
      </c>
    </row>
    <row r="17" spans="1:11" s="151" customFormat="1">
      <c r="A17" s="128">
        <v>30110</v>
      </c>
      <c r="B17" s="117" t="s">
        <v>76</v>
      </c>
      <c r="C17" s="118">
        <v>8071077</v>
      </c>
      <c r="D17" s="118">
        <v>7160326</v>
      </c>
      <c r="E17" s="118">
        <v>4974266</v>
      </c>
      <c r="F17" s="118">
        <v>3658102</v>
      </c>
      <c r="G17" s="118">
        <v>10409939</v>
      </c>
      <c r="H17" s="118">
        <v>9061865</v>
      </c>
      <c r="I17" s="118">
        <v>680938</v>
      </c>
      <c r="J17" s="152">
        <v>44016513</v>
      </c>
      <c r="K17" s="203"/>
    </row>
    <row r="18" spans="1:11" s="151" customFormat="1">
      <c r="A18" s="128">
        <v>30120</v>
      </c>
      <c r="B18" s="117" t="s">
        <v>257</v>
      </c>
      <c r="C18" s="118">
        <v>265736</v>
      </c>
      <c r="D18" s="118">
        <v>2416479</v>
      </c>
      <c r="E18" s="118">
        <v>528744</v>
      </c>
      <c r="F18" s="118">
        <v>1471712</v>
      </c>
      <c r="G18" s="118">
        <v>2526863</v>
      </c>
      <c r="H18" s="118">
        <v>3445428</v>
      </c>
      <c r="I18" s="118">
        <v>27819</v>
      </c>
      <c r="J18" s="152">
        <v>10682781</v>
      </c>
    </row>
    <row r="19" spans="1:11" s="151" customFormat="1" ht="50.4">
      <c r="A19" s="128">
        <v>30130</v>
      </c>
      <c r="B19" s="117" t="s">
        <v>77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52">
        <v>0</v>
      </c>
    </row>
    <row r="20" spans="1:11" s="151" customFormat="1">
      <c r="A20" s="128">
        <v>30140</v>
      </c>
      <c r="B20" s="117" t="s">
        <v>78</v>
      </c>
      <c r="C20" s="118">
        <v>0</v>
      </c>
      <c r="D20" s="118">
        <v>0</v>
      </c>
      <c r="E20" s="118">
        <v>71</v>
      </c>
      <c r="F20" s="118">
        <v>0</v>
      </c>
      <c r="G20" s="118">
        <v>-17213</v>
      </c>
      <c r="H20" s="118">
        <v>0</v>
      </c>
      <c r="I20" s="118">
        <v>0</v>
      </c>
      <c r="J20" s="152">
        <v>-17142</v>
      </c>
    </row>
    <row r="21" spans="1:11" s="151" customFormat="1">
      <c r="A21" s="128">
        <v>30150</v>
      </c>
      <c r="B21" s="117" t="s">
        <v>79</v>
      </c>
      <c r="C21" s="118">
        <v>-20112</v>
      </c>
      <c r="D21" s="118">
        <v>-1781253</v>
      </c>
      <c r="E21" s="118">
        <v>-87056</v>
      </c>
      <c r="F21" s="118">
        <v>2741369</v>
      </c>
      <c r="G21" s="118">
        <v>-1523872</v>
      </c>
      <c r="H21" s="118">
        <v>-1267514</v>
      </c>
      <c r="I21" s="118">
        <v>1218</v>
      </c>
      <c r="J21" s="152">
        <v>-1937220</v>
      </c>
    </row>
    <row r="22" spans="1:11" s="151" customFormat="1" ht="50.4">
      <c r="A22" s="171">
        <v>30160</v>
      </c>
      <c r="B22" s="117" t="s">
        <v>80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52">
        <v>0</v>
      </c>
    </row>
    <row r="23" spans="1:11">
      <c r="A23" s="180">
        <v>30170</v>
      </c>
      <c r="B23" s="197" t="s">
        <v>81</v>
      </c>
      <c r="C23" s="200">
        <v>-39023832</v>
      </c>
      <c r="D23" s="200">
        <v>-61690891</v>
      </c>
      <c r="E23" s="200">
        <v>-12642419</v>
      </c>
      <c r="F23" s="200">
        <v>-160840</v>
      </c>
      <c r="G23" s="200">
        <v>-46503305</v>
      </c>
      <c r="H23" s="200">
        <v>-42811567</v>
      </c>
      <c r="I23" s="200">
        <v>-3876975</v>
      </c>
      <c r="J23" s="200">
        <v>-206709829</v>
      </c>
    </row>
    <row r="24" spans="1:11">
      <c r="A24" s="126">
        <v>30180</v>
      </c>
      <c r="B24" s="117" t="s">
        <v>163</v>
      </c>
      <c r="C24" s="118">
        <v>-12992388</v>
      </c>
      <c r="D24" s="118">
        <v>-18727974</v>
      </c>
      <c r="E24" s="118">
        <v>-4336198</v>
      </c>
      <c r="F24" s="118">
        <v>-711951</v>
      </c>
      <c r="G24" s="118">
        <v>-14226279</v>
      </c>
      <c r="H24" s="118">
        <v>-16248565</v>
      </c>
      <c r="I24" s="118">
        <v>-1349072</v>
      </c>
      <c r="J24" s="118">
        <v>-68592427</v>
      </c>
    </row>
    <row r="25" spans="1:11" ht="25.2">
      <c r="A25" s="180">
        <v>30190</v>
      </c>
      <c r="B25" s="197" t="s">
        <v>82</v>
      </c>
      <c r="C25" s="200">
        <v>-26031444</v>
      </c>
      <c r="D25" s="200">
        <v>-42962917</v>
      </c>
      <c r="E25" s="200">
        <v>-8306221</v>
      </c>
      <c r="F25" s="200">
        <v>551111</v>
      </c>
      <c r="G25" s="200">
        <v>-32277026</v>
      </c>
      <c r="H25" s="200">
        <v>-26563002</v>
      </c>
      <c r="I25" s="200">
        <v>-2527903</v>
      </c>
      <c r="J25" s="200">
        <v>-138117402</v>
      </c>
    </row>
    <row r="26" spans="1:11" ht="25.2">
      <c r="A26" s="126">
        <v>30200</v>
      </c>
      <c r="B26" s="117" t="s">
        <v>83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</row>
    <row r="27" spans="1:11">
      <c r="A27" s="180">
        <v>23070</v>
      </c>
      <c r="B27" s="197" t="s">
        <v>84</v>
      </c>
      <c r="C27" s="200">
        <v>-26031444</v>
      </c>
      <c r="D27" s="200">
        <v>-42962917</v>
      </c>
      <c r="E27" s="200">
        <v>-8306221</v>
      </c>
      <c r="F27" s="200">
        <v>551111</v>
      </c>
      <c r="G27" s="200">
        <v>-32277026</v>
      </c>
      <c r="H27" s="200">
        <v>-26563002</v>
      </c>
      <c r="I27" s="200">
        <v>-2527903</v>
      </c>
      <c r="J27" s="200">
        <v>-138117402</v>
      </c>
    </row>
    <row r="28" spans="1:11">
      <c r="A28" s="33"/>
      <c r="B28" s="401" t="s">
        <v>339</v>
      </c>
      <c r="C28" s="402"/>
      <c r="D28" s="402"/>
      <c r="E28" s="402"/>
      <c r="F28" s="402"/>
      <c r="G28" s="402"/>
      <c r="H28" s="402"/>
      <c r="I28" s="402"/>
      <c r="J28" s="403"/>
    </row>
    <row r="29" spans="1:11">
      <c r="A29" s="33"/>
      <c r="B29" s="404"/>
      <c r="C29" s="405"/>
      <c r="D29" s="405"/>
      <c r="E29" s="405"/>
      <c r="F29" s="405"/>
      <c r="G29" s="405"/>
      <c r="H29" s="405"/>
      <c r="I29" s="405"/>
      <c r="J29" s="406"/>
    </row>
    <row r="30" spans="1:11">
      <c r="A30" s="30"/>
      <c r="B30" s="400"/>
      <c r="C30" s="400"/>
      <c r="D30" s="400"/>
      <c r="E30" s="400"/>
      <c r="F30" s="400"/>
      <c r="G30" s="400"/>
      <c r="H30" s="400"/>
      <c r="I30" s="400"/>
      <c r="J30" s="400"/>
    </row>
    <row r="35" spans="2:3">
      <c r="B35" s="35"/>
      <c r="C35" s="35"/>
    </row>
  </sheetData>
  <mergeCells count="17">
    <mergeCell ref="F5:F6"/>
    <mergeCell ref="J5:J6"/>
    <mergeCell ref="B4:J4"/>
    <mergeCell ref="B1:J1"/>
    <mergeCell ref="B2:J2"/>
    <mergeCell ref="B3:J3"/>
    <mergeCell ref="H5:H6"/>
    <mergeCell ref="A5:A6"/>
    <mergeCell ref="B5:B6"/>
    <mergeCell ref="C5:C6"/>
    <mergeCell ref="B30:J30"/>
    <mergeCell ref="B28:J28"/>
    <mergeCell ref="B29:J29"/>
    <mergeCell ref="G5:G6"/>
    <mergeCell ref="I5:I6"/>
    <mergeCell ref="D5:D6"/>
    <mergeCell ref="E5:E6"/>
  </mergeCells>
  <phoneticPr fontId="0" type="noConversion"/>
  <conditionalFormatting sqref="C7:C9 D7:E22 D24:E24 D26:E26">
    <cfRule type="expression" dxfId="27" priority="34" stopIfTrue="1">
      <formula>D7="totalizador"</formula>
    </cfRule>
  </conditionalFormatting>
  <conditionalFormatting sqref="C10:C22">
    <cfRule type="expression" dxfId="26" priority="33" stopIfTrue="1">
      <formula>D10="totalizador"</formula>
    </cfRule>
  </conditionalFormatting>
  <conditionalFormatting sqref="C24">
    <cfRule type="expression" dxfId="25" priority="32" stopIfTrue="1">
      <formula>D24="totalizador"</formula>
    </cfRule>
  </conditionalFormatting>
  <conditionalFormatting sqref="C26">
    <cfRule type="expression" dxfId="24" priority="31" stopIfTrue="1">
      <formula>D26="totalizador"</formula>
    </cfRule>
  </conditionalFormatting>
  <conditionalFormatting sqref="C10:C22">
    <cfRule type="expression" dxfId="23" priority="30" stopIfTrue="1">
      <formula>D10="totalizador"</formula>
    </cfRule>
  </conditionalFormatting>
  <conditionalFormatting sqref="C24">
    <cfRule type="expression" dxfId="22" priority="29" stopIfTrue="1">
      <formula>D24="totalizador"</formula>
    </cfRule>
  </conditionalFormatting>
  <conditionalFormatting sqref="C26">
    <cfRule type="expression" dxfId="21" priority="28" stopIfTrue="1">
      <formula>D26="totalizador"</formula>
    </cfRule>
  </conditionalFormatting>
  <conditionalFormatting sqref="J9 J11 J18:J19 J24 J26">
    <cfRule type="expression" dxfId="20" priority="7" stopIfTrue="1">
      <formula>#REF!="totalizador"</formula>
    </cfRule>
  </conditionalFormatting>
  <conditionalFormatting sqref="F7:F22 F24 F26">
    <cfRule type="expression" dxfId="19" priority="176" stopIfTrue="1">
      <formula>#REF!="totalizador"</formula>
    </cfRule>
  </conditionalFormatting>
  <conditionalFormatting sqref="I7:I22 I24 I26">
    <cfRule type="expression" dxfId="18" priority="181" stopIfTrue="1">
      <formula>#REF!="totalizador"</formula>
    </cfRule>
  </conditionalFormatting>
  <conditionalFormatting sqref="G24 G26 G7:G22">
    <cfRule type="expression" dxfId="17" priority="186" stopIfTrue="1">
      <formula>I7="totalizador"</formula>
    </cfRule>
  </conditionalFormatting>
  <conditionalFormatting sqref="H7:H22 H24 H26">
    <cfRule type="expression" dxfId="16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6"/>
  <cols>
    <col min="1" max="1" width="8.7109375" style="29" bestFit="1" customWidth="1"/>
    <col min="2" max="2" width="63.42578125" style="29" customWidth="1"/>
    <col min="3" max="5" width="15.85546875" style="29" customWidth="1"/>
    <col min="6" max="6" width="16.85546875" style="29" customWidth="1"/>
    <col min="7" max="16384" width="9" style="30"/>
  </cols>
  <sheetData>
    <row r="1" spans="1:7">
      <c r="B1" s="408"/>
      <c r="C1" s="408"/>
      <c r="D1" s="408"/>
      <c r="E1" s="408"/>
      <c r="F1" s="408"/>
    </row>
    <row r="2" spans="1:7">
      <c r="B2" s="316" t="s">
        <v>32</v>
      </c>
      <c r="C2" s="317"/>
      <c r="D2" s="317"/>
      <c r="E2" s="317"/>
      <c r="F2" s="318"/>
    </row>
    <row r="3" spans="1:7">
      <c r="B3" s="384" t="s">
        <v>319</v>
      </c>
      <c r="C3" s="385"/>
      <c r="D3" s="385"/>
      <c r="E3" s="385"/>
      <c r="F3" s="386"/>
    </row>
    <row r="4" spans="1:7">
      <c r="B4" s="384" t="s">
        <v>344</v>
      </c>
      <c r="C4" s="385"/>
      <c r="D4" s="385"/>
      <c r="E4" s="385"/>
      <c r="F4" s="386"/>
    </row>
    <row r="5" spans="1:7">
      <c r="A5" s="31"/>
      <c r="B5" s="398" t="s">
        <v>230</v>
      </c>
      <c r="C5" s="398"/>
      <c r="D5" s="398"/>
      <c r="E5" s="398"/>
      <c r="F5" s="398"/>
    </row>
    <row r="6" spans="1:7" ht="15.75" customHeight="1">
      <c r="A6" s="399" t="s">
        <v>16</v>
      </c>
      <c r="B6" s="363" t="s">
        <v>17</v>
      </c>
      <c r="C6" s="363" t="s">
        <v>328</v>
      </c>
      <c r="D6" s="363" t="s">
        <v>41</v>
      </c>
      <c r="E6" s="363" t="s">
        <v>9</v>
      </c>
      <c r="F6" s="363" t="s">
        <v>12</v>
      </c>
    </row>
    <row r="7" spans="1:7">
      <c r="A7" s="399"/>
      <c r="B7" s="363"/>
      <c r="C7" s="363"/>
      <c r="D7" s="363"/>
      <c r="E7" s="363"/>
      <c r="F7" s="363"/>
    </row>
    <row r="8" spans="1:7">
      <c r="A8" s="128">
        <v>30010</v>
      </c>
      <c r="B8" s="117" t="s">
        <v>69</v>
      </c>
      <c r="C8" s="118">
        <v>108901264</v>
      </c>
      <c r="D8" s="118">
        <v>33911083</v>
      </c>
      <c r="E8" s="118">
        <v>3402237</v>
      </c>
      <c r="F8" s="129">
        <v>146214584</v>
      </c>
    </row>
    <row r="9" spans="1:7">
      <c r="A9" s="171">
        <v>30020</v>
      </c>
      <c r="B9" s="117" t="s">
        <v>162</v>
      </c>
      <c r="C9" s="118">
        <v>106647675</v>
      </c>
      <c r="D9" s="118">
        <v>31959253</v>
      </c>
      <c r="E9" s="118">
        <v>2999026</v>
      </c>
      <c r="F9" s="129">
        <v>141605954</v>
      </c>
    </row>
    <row r="10" spans="1:7">
      <c r="A10" s="180">
        <v>30030</v>
      </c>
      <c r="B10" s="197" t="s">
        <v>71</v>
      </c>
      <c r="C10" s="200">
        <v>2253589</v>
      </c>
      <c r="D10" s="200">
        <v>1951830</v>
      </c>
      <c r="E10" s="200">
        <v>403211</v>
      </c>
      <c r="F10" s="200">
        <v>4608630</v>
      </c>
    </row>
    <row r="11" spans="1:7" ht="25.2">
      <c r="A11" s="127">
        <v>30040</v>
      </c>
      <c r="B11" s="117" t="s">
        <v>72</v>
      </c>
      <c r="C11" s="118">
        <v>0</v>
      </c>
      <c r="D11" s="118">
        <v>0</v>
      </c>
      <c r="E11" s="118">
        <v>0</v>
      </c>
      <c r="F11" s="130">
        <v>0</v>
      </c>
    </row>
    <row r="12" spans="1:7" ht="25.2">
      <c r="A12" s="128">
        <v>30050</v>
      </c>
      <c r="B12" s="117" t="s">
        <v>73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74</v>
      </c>
      <c r="C13" s="118">
        <v>9490276</v>
      </c>
      <c r="D13" s="118">
        <v>1573959</v>
      </c>
      <c r="E13" s="118">
        <v>33507</v>
      </c>
      <c r="F13" s="129">
        <v>11097742</v>
      </c>
      <c r="G13" s="203"/>
    </row>
    <row r="14" spans="1:7">
      <c r="A14" s="128">
        <v>30070</v>
      </c>
      <c r="B14" s="117" t="s">
        <v>254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255</v>
      </c>
      <c r="C15" s="118">
        <v>10022384</v>
      </c>
      <c r="D15" s="118">
        <v>5667150</v>
      </c>
      <c r="E15" s="118">
        <v>418977</v>
      </c>
      <c r="F15" s="129">
        <v>16108511</v>
      </c>
    </row>
    <row r="16" spans="1:7">
      <c r="A16" s="128">
        <v>30090</v>
      </c>
      <c r="B16" s="117" t="s">
        <v>256</v>
      </c>
      <c r="C16" s="118">
        <v>1477754</v>
      </c>
      <c r="D16" s="118">
        <v>197248</v>
      </c>
      <c r="E16" s="118">
        <v>19877</v>
      </c>
      <c r="F16" s="129">
        <v>1694879</v>
      </c>
    </row>
    <row r="17" spans="1:7">
      <c r="A17" s="128">
        <v>30100</v>
      </c>
      <c r="B17" s="117" t="s">
        <v>75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76</v>
      </c>
      <c r="C18" s="118">
        <v>571879</v>
      </c>
      <c r="D18" s="118">
        <v>1224833</v>
      </c>
      <c r="E18" s="118">
        <v>73714</v>
      </c>
      <c r="F18" s="129">
        <v>1870426</v>
      </c>
      <c r="G18" s="203"/>
    </row>
    <row r="19" spans="1:7">
      <c r="A19" s="128">
        <v>30120</v>
      </c>
      <c r="B19" s="117" t="s">
        <v>257</v>
      </c>
      <c r="C19" s="118">
        <v>0</v>
      </c>
      <c r="D19" s="118">
        <v>20235</v>
      </c>
      <c r="E19" s="118">
        <v>8929</v>
      </c>
      <c r="F19" s="129">
        <v>29164</v>
      </c>
    </row>
    <row r="20" spans="1:7" ht="50.4">
      <c r="A20" s="128">
        <v>30130</v>
      </c>
      <c r="B20" s="117" t="s">
        <v>77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78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79</v>
      </c>
      <c r="C22" s="118">
        <v>0</v>
      </c>
      <c r="D22" s="118">
        <v>0</v>
      </c>
      <c r="E22" s="118">
        <v>0</v>
      </c>
      <c r="F22" s="129">
        <v>0</v>
      </c>
    </row>
    <row r="23" spans="1:7" ht="50.4">
      <c r="A23" s="171">
        <v>30160</v>
      </c>
      <c r="B23" s="117" t="s">
        <v>80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81</v>
      </c>
      <c r="C24" s="200">
        <v>815606</v>
      </c>
      <c r="D24" s="200">
        <v>-1134011</v>
      </c>
      <c r="E24" s="200">
        <v>62649</v>
      </c>
      <c r="F24" s="200">
        <v>-255756</v>
      </c>
    </row>
    <row r="25" spans="1:7">
      <c r="A25" s="126">
        <v>30180</v>
      </c>
      <c r="B25" s="117" t="s">
        <v>163</v>
      </c>
      <c r="C25" s="118">
        <v>405394</v>
      </c>
      <c r="D25" s="118">
        <v>-764830</v>
      </c>
      <c r="E25" s="118">
        <v>156</v>
      </c>
      <c r="F25" s="118">
        <v>-359280</v>
      </c>
    </row>
    <row r="26" spans="1:7" ht="25.2">
      <c r="A26" s="180">
        <v>30190</v>
      </c>
      <c r="B26" s="197" t="s">
        <v>82</v>
      </c>
      <c r="C26" s="200">
        <v>410212</v>
      </c>
      <c r="D26" s="200">
        <v>-369181</v>
      </c>
      <c r="E26" s="200">
        <v>62493</v>
      </c>
      <c r="F26" s="200">
        <v>103524</v>
      </c>
    </row>
    <row r="27" spans="1:7" ht="25.2">
      <c r="A27" s="126">
        <v>30200</v>
      </c>
      <c r="B27" s="117" t="s">
        <v>83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84</v>
      </c>
      <c r="C28" s="200">
        <v>410212</v>
      </c>
      <c r="D28" s="200">
        <v>-369181</v>
      </c>
      <c r="E28" s="200">
        <v>62493</v>
      </c>
      <c r="F28" s="200">
        <v>103524</v>
      </c>
    </row>
    <row r="29" spans="1:7">
      <c r="A29" s="33"/>
      <c r="B29" s="412" t="s">
        <v>339</v>
      </c>
      <c r="C29" s="413"/>
      <c r="D29" s="413"/>
      <c r="E29" s="413"/>
      <c r="F29" s="414"/>
    </row>
    <row r="30" spans="1:7" ht="11.25" customHeight="1">
      <c r="A30" s="33"/>
      <c r="B30" s="409"/>
      <c r="C30" s="410"/>
      <c r="D30" s="410"/>
      <c r="E30" s="410"/>
      <c r="F30" s="411"/>
    </row>
    <row r="31" spans="1:7">
      <c r="B31" s="407"/>
      <c r="C31" s="407"/>
      <c r="D31" s="407"/>
      <c r="E31" s="407"/>
      <c r="F31" s="407"/>
    </row>
    <row r="32" spans="1:7">
      <c r="B32" s="407"/>
      <c r="C32" s="407"/>
      <c r="D32" s="407"/>
      <c r="E32" s="407"/>
      <c r="F32" s="407"/>
    </row>
    <row r="34" spans="2:2">
      <c r="B34" s="32"/>
    </row>
  </sheetData>
  <mergeCells count="15">
    <mergeCell ref="B29:F29"/>
    <mergeCell ref="D6:D7"/>
    <mergeCell ref="B5:F5"/>
    <mergeCell ref="F6:F7"/>
    <mergeCell ref="E6:E7"/>
    <mergeCell ref="A6:A7"/>
    <mergeCell ref="B6:B7"/>
    <mergeCell ref="C6:C7"/>
    <mergeCell ref="B3:F3"/>
    <mergeCell ref="B32:F32"/>
    <mergeCell ref="B1:F1"/>
    <mergeCell ref="B2:F2"/>
    <mergeCell ref="B4:F4"/>
    <mergeCell ref="B31:F31"/>
    <mergeCell ref="B30:F30"/>
  </mergeCells>
  <phoneticPr fontId="0" type="noConversion"/>
  <conditionalFormatting sqref="D25:E25 D27:E27 D8:E23">
    <cfRule type="expression" dxfId="15" priority="73" stopIfTrue="1">
      <formula>E8="totalizador"</formula>
    </cfRule>
  </conditionalFormatting>
  <conditionalFormatting sqref="F12 F19:F20 F25 F27 F10">
    <cfRule type="expression" dxfId="14" priority="159" stopIfTrue="1">
      <formula>#REF!="totalizador"</formula>
    </cfRule>
  </conditionalFormatting>
  <conditionalFormatting sqref="C25 C27 C8:C23">
    <cfRule type="expression" dxfId="13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zoomScale="80" zoomScaleNormal="80" workbookViewId="0"/>
  </sheetViews>
  <sheetFormatPr baseColWidth="10" defaultColWidth="9" defaultRowHeight="12.6"/>
  <cols>
    <col min="1" max="1" width="12.42578125" style="29" customWidth="1"/>
    <col min="2" max="2" width="60.85546875" style="29" customWidth="1"/>
    <col min="3" max="9" width="15.85546875" style="29" customWidth="1"/>
    <col min="10" max="10" width="18.7109375" style="29" bestFit="1" customWidth="1"/>
    <col min="11" max="16384" width="9" style="30"/>
  </cols>
  <sheetData>
    <row r="1" spans="1:10">
      <c r="B1" s="425"/>
      <c r="C1" s="425"/>
      <c r="D1" s="425"/>
      <c r="E1" s="425"/>
      <c r="F1" s="425"/>
      <c r="G1" s="425"/>
      <c r="H1" s="425"/>
      <c r="I1" s="425"/>
      <c r="J1" s="425"/>
    </row>
    <row r="2" spans="1:10">
      <c r="B2" s="316" t="s">
        <v>33</v>
      </c>
      <c r="C2" s="317"/>
      <c r="D2" s="317"/>
      <c r="E2" s="317"/>
      <c r="F2" s="317"/>
      <c r="G2" s="317"/>
      <c r="H2" s="317"/>
      <c r="I2" s="317"/>
      <c r="J2" s="318"/>
    </row>
    <row r="3" spans="1:10">
      <c r="B3" s="384" t="s">
        <v>346</v>
      </c>
      <c r="C3" s="385"/>
      <c r="D3" s="385"/>
      <c r="E3" s="385"/>
      <c r="F3" s="385"/>
      <c r="G3" s="385"/>
      <c r="H3" s="385"/>
      <c r="I3" s="385"/>
      <c r="J3" s="386"/>
    </row>
    <row r="4" spans="1:10">
      <c r="A4" s="34"/>
      <c r="B4" s="426" t="s">
        <v>230</v>
      </c>
      <c r="C4" s="427"/>
      <c r="D4" s="427"/>
      <c r="E4" s="427"/>
      <c r="F4" s="427"/>
      <c r="G4" s="427"/>
      <c r="H4" s="427"/>
      <c r="I4" s="427"/>
      <c r="J4" s="428"/>
    </row>
    <row r="5" spans="1:10" ht="15.75" customHeight="1">
      <c r="A5" s="420"/>
      <c r="B5" s="418" t="s">
        <v>17</v>
      </c>
      <c r="C5" s="418" t="s">
        <v>5</v>
      </c>
      <c r="D5" s="418" t="s">
        <v>44</v>
      </c>
      <c r="E5" s="418" t="s">
        <v>6</v>
      </c>
      <c r="F5" s="363" t="s">
        <v>310</v>
      </c>
      <c r="G5" s="418" t="s">
        <v>23</v>
      </c>
      <c r="H5" s="418" t="s">
        <v>40</v>
      </c>
      <c r="I5" s="363" t="s">
        <v>338</v>
      </c>
      <c r="J5" s="418" t="s">
        <v>12</v>
      </c>
    </row>
    <row r="6" spans="1:10" ht="27" customHeight="1">
      <c r="A6" s="421"/>
      <c r="B6" s="419"/>
      <c r="C6" s="419"/>
      <c r="D6" s="419"/>
      <c r="E6" s="419"/>
      <c r="F6" s="363"/>
      <c r="G6" s="419"/>
      <c r="H6" s="419"/>
      <c r="I6" s="363"/>
      <c r="J6" s="419"/>
    </row>
    <row r="7" spans="1:10" ht="12.75" customHeight="1">
      <c r="A7" s="415" t="s">
        <v>69</v>
      </c>
      <c r="B7" s="117" t="s">
        <v>168</v>
      </c>
      <c r="C7" s="118">
        <v>568305418</v>
      </c>
      <c r="D7" s="118">
        <v>664841126</v>
      </c>
      <c r="E7" s="118">
        <v>113417769</v>
      </c>
      <c r="F7" s="118">
        <v>236071321</v>
      </c>
      <c r="G7" s="118">
        <v>493284317</v>
      </c>
      <c r="H7" s="118">
        <v>466491620</v>
      </c>
      <c r="I7" s="118">
        <v>949254</v>
      </c>
      <c r="J7" s="118">
        <v>2543360825</v>
      </c>
    </row>
    <row r="8" spans="1:10">
      <c r="A8" s="416"/>
      <c r="B8" s="117" t="s">
        <v>169</v>
      </c>
      <c r="C8" s="118">
        <v>253573847</v>
      </c>
      <c r="D8" s="118">
        <v>84000334</v>
      </c>
      <c r="E8" s="118">
        <v>98023468</v>
      </c>
      <c r="F8" s="118">
        <v>74401217</v>
      </c>
      <c r="G8" s="118">
        <v>264394650</v>
      </c>
      <c r="H8" s="118">
        <v>236513822</v>
      </c>
      <c r="I8" s="118">
        <v>882845</v>
      </c>
      <c r="J8" s="118">
        <v>1011790183</v>
      </c>
    </row>
    <row r="9" spans="1:10">
      <c r="A9" s="416"/>
      <c r="B9" s="117" t="s">
        <v>170</v>
      </c>
      <c r="C9" s="118">
        <v>137349</v>
      </c>
      <c r="D9" s="118">
        <v>502398</v>
      </c>
      <c r="E9" s="118">
        <v>0</v>
      </c>
      <c r="F9" s="118">
        <v>0</v>
      </c>
      <c r="G9" s="118">
        <v>413588</v>
      </c>
      <c r="H9" s="118">
        <v>545169</v>
      </c>
      <c r="I9" s="118">
        <v>0</v>
      </c>
      <c r="J9" s="118">
        <v>1598504</v>
      </c>
    </row>
    <row r="10" spans="1:10">
      <c r="A10" s="416"/>
      <c r="B10" s="117" t="s">
        <v>39</v>
      </c>
      <c r="C10" s="118">
        <v>0</v>
      </c>
      <c r="D10" s="118">
        <v>0</v>
      </c>
      <c r="E10" s="118">
        <v>1021330</v>
      </c>
      <c r="F10" s="118">
        <v>0</v>
      </c>
      <c r="G10" s="118">
        <v>688106</v>
      </c>
      <c r="H10" s="118">
        <v>123800</v>
      </c>
      <c r="I10" s="118">
        <v>0</v>
      </c>
      <c r="J10" s="118">
        <v>1833236</v>
      </c>
    </row>
    <row r="11" spans="1:10">
      <c r="A11" s="416"/>
      <c r="B11" s="117" t="s">
        <v>13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</row>
    <row r="12" spans="1:10">
      <c r="A12" s="417"/>
      <c r="B12" s="197" t="s">
        <v>182</v>
      </c>
      <c r="C12" s="200">
        <v>822016614</v>
      </c>
      <c r="D12" s="200">
        <v>749343858</v>
      </c>
      <c r="E12" s="200">
        <v>212462567</v>
      </c>
      <c r="F12" s="200">
        <v>310472538</v>
      </c>
      <c r="G12" s="200">
        <v>758780661</v>
      </c>
      <c r="H12" s="200">
        <v>703674411</v>
      </c>
      <c r="I12" s="200">
        <v>1832099</v>
      </c>
      <c r="J12" s="200">
        <v>3558582748</v>
      </c>
    </row>
    <row r="13" spans="1:10" ht="12.75" customHeight="1">
      <c r="A13" s="415" t="s">
        <v>70</v>
      </c>
      <c r="B13" s="117" t="s">
        <v>171</v>
      </c>
      <c r="C13" s="118">
        <v>560729050</v>
      </c>
      <c r="D13" s="118">
        <v>529416119</v>
      </c>
      <c r="E13" s="118">
        <v>177343246</v>
      </c>
      <c r="F13" s="118">
        <v>180861617</v>
      </c>
      <c r="G13" s="118">
        <v>561211257</v>
      </c>
      <c r="H13" s="118">
        <v>455624636</v>
      </c>
      <c r="I13" s="118">
        <v>1192866</v>
      </c>
      <c r="J13" s="129">
        <v>2466378791</v>
      </c>
    </row>
    <row r="14" spans="1:10">
      <c r="A14" s="416"/>
      <c r="B14" s="117" t="s">
        <v>172</v>
      </c>
      <c r="C14" s="118">
        <v>210160605</v>
      </c>
      <c r="D14" s="118">
        <v>200634592</v>
      </c>
      <c r="E14" s="118">
        <v>31097140</v>
      </c>
      <c r="F14" s="118">
        <v>94232302</v>
      </c>
      <c r="G14" s="118">
        <v>208090562</v>
      </c>
      <c r="H14" s="118">
        <v>214314106</v>
      </c>
      <c r="I14" s="118">
        <v>94120</v>
      </c>
      <c r="J14" s="129">
        <v>958623427</v>
      </c>
    </row>
    <row r="15" spans="1:10">
      <c r="A15" s="416"/>
      <c r="B15" s="117" t="s">
        <v>173</v>
      </c>
      <c r="C15" s="118">
        <v>2354717</v>
      </c>
      <c r="D15" s="118">
        <v>2917575</v>
      </c>
      <c r="E15" s="118">
        <v>3025824</v>
      </c>
      <c r="F15" s="118">
        <v>1913111</v>
      </c>
      <c r="G15" s="118">
        <v>-3601072</v>
      </c>
      <c r="H15" s="118">
        <v>9488873</v>
      </c>
      <c r="I15" s="118">
        <v>171960</v>
      </c>
      <c r="J15" s="129">
        <v>16270988</v>
      </c>
    </row>
    <row r="16" spans="1:10">
      <c r="A16" s="416"/>
      <c r="B16" s="117" t="s">
        <v>174</v>
      </c>
      <c r="C16" s="118">
        <v>1714389</v>
      </c>
      <c r="D16" s="118">
        <v>1650772</v>
      </c>
      <c r="E16" s="118">
        <v>8642</v>
      </c>
      <c r="F16" s="118">
        <v>715485</v>
      </c>
      <c r="G16" s="118">
        <v>-13698</v>
      </c>
      <c r="H16" s="118">
        <v>-56137</v>
      </c>
      <c r="I16" s="118">
        <v>0</v>
      </c>
      <c r="J16" s="129">
        <v>4019453</v>
      </c>
    </row>
    <row r="17" spans="1:10">
      <c r="A17" s="416"/>
      <c r="B17" s="117" t="s">
        <v>175</v>
      </c>
      <c r="C17" s="118">
        <v>864895</v>
      </c>
      <c r="D17" s="118">
        <v>260423</v>
      </c>
      <c r="E17" s="118">
        <v>0</v>
      </c>
      <c r="F17" s="118">
        <v>525844</v>
      </c>
      <c r="G17" s="118">
        <v>0</v>
      </c>
      <c r="H17" s="118">
        <v>0</v>
      </c>
      <c r="I17" s="118">
        <v>0</v>
      </c>
      <c r="J17" s="129">
        <v>1651162</v>
      </c>
    </row>
    <row r="18" spans="1:10">
      <c r="A18" s="416"/>
      <c r="B18" s="117" t="s">
        <v>176</v>
      </c>
      <c r="C18" s="118">
        <v>0</v>
      </c>
      <c r="D18" s="118">
        <v>2060098</v>
      </c>
      <c r="E18" s="118">
        <v>157261</v>
      </c>
      <c r="F18" s="118">
        <v>0</v>
      </c>
      <c r="G18" s="118">
        <v>241851</v>
      </c>
      <c r="H18" s="118">
        <v>0</v>
      </c>
      <c r="I18" s="118">
        <v>0</v>
      </c>
      <c r="J18" s="129">
        <v>2459210</v>
      </c>
    </row>
    <row r="19" spans="1:10">
      <c r="A19" s="417"/>
      <c r="B19" s="197" t="s">
        <v>181</v>
      </c>
      <c r="C19" s="200">
        <v>775823656</v>
      </c>
      <c r="D19" s="200">
        <v>736939579</v>
      </c>
      <c r="E19" s="200">
        <v>211632113</v>
      </c>
      <c r="F19" s="200">
        <v>278248359</v>
      </c>
      <c r="G19" s="200">
        <v>765928900</v>
      </c>
      <c r="H19" s="200">
        <v>679371478</v>
      </c>
      <c r="I19" s="200">
        <v>1458946</v>
      </c>
      <c r="J19" s="200">
        <v>3449403031</v>
      </c>
    </row>
    <row r="20" spans="1:10" ht="12.75" customHeight="1">
      <c r="A20" s="415" t="s">
        <v>183</v>
      </c>
      <c r="B20" s="117" t="s">
        <v>22</v>
      </c>
      <c r="C20" s="118">
        <v>237873</v>
      </c>
      <c r="D20" s="118">
        <v>247246</v>
      </c>
      <c r="E20" s="118">
        <v>230918</v>
      </c>
      <c r="F20" s="118">
        <v>226657</v>
      </c>
      <c r="G20" s="118">
        <v>788945</v>
      </c>
      <c r="H20" s="118">
        <v>449815</v>
      </c>
      <c r="I20" s="118">
        <v>828967</v>
      </c>
      <c r="J20" s="118">
        <v>3010421</v>
      </c>
    </row>
    <row r="21" spans="1:10">
      <c r="A21" s="416"/>
      <c r="B21" s="117" t="s">
        <v>177</v>
      </c>
      <c r="C21" s="118">
        <v>-187724</v>
      </c>
      <c r="D21" s="118">
        <v>360475</v>
      </c>
      <c r="E21" s="118">
        <v>772626</v>
      </c>
      <c r="F21" s="118">
        <v>0</v>
      </c>
      <c r="G21" s="118">
        <v>2419730</v>
      </c>
      <c r="H21" s="118">
        <v>1659405</v>
      </c>
      <c r="I21" s="118">
        <v>0</v>
      </c>
      <c r="J21" s="118">
        <v>5024512</v>
      </c>
    </row>
    <row r="22" spans="1:10">
      <c r="A22" s="416"/>
      <c r="B22" s="117" t="s">
        <v>178</v>
      </c>
      <c r="C22" s="118">
        <v>1092412</v>
      </c>
      <c r="D22" s="118">
        <v>3437</v>
      </c>
      <c r="E22" s="118">
        <v>287970</v>
      </c>
      <c r="F22" s="118">
        <v>0</v>
      </c>
      <c r="G22" s="118">
        <v>1578312</v>
      </c>
      <c r="H22" s="118">
        <v>39195</v>
      </c>
      <c r="I22" s="118">
        <v>0</v>
      </c>
      <c r="J22" s="118">
        <v>3001326</v>
      </c>
    </row>
    <row r="23" spans="1:10">
      <c r="A23" s="416"/>
      <c r="B23" s="117" t="s">
        <v>179</v>
      </c>
      <c r="C23" s="118">
        <v>23056081</v>
      </c>
      <c r="D23" s="118">
        <v>18607390</v>
      </c>
      <c r="E23" s="118">
        <v>7747053</v>
      </c>
      <c r="F23" s="118">
        <v>7585142</v>
      </c>
      <c r="G23" s="118">
        <v>16081989</v>
      </c>
      <c r="H23" s="118">
        <v>31050472</v>
      </c>
      <c r="I23" s="118">
        <v>2624206</v>
      </c>
      <c r="J23" s="118">
        <v>106752333</v>
      </c>
    </row>
    <row r="24" spans="1:10" ht="25.2">
      <c r="A24" s="416"/>
      <c r="B24" s="117" t="s">
        <v>180</v>
      </c>
      <c r="C24" s="118">
        <v>40224107</v>
      </c>
      <c r="D24" s="118">
        <v>29978960</v>
      </c>
      <c r="E24" s="118">
        <v>5812292</v>
      </c>
      <c r="F24" s="118">
        <v>11870894</v>
      </c>
      <c r="G24" s="118">
        <v>25711859</v>
      </c>
      <c r="H24" s="118">
        <v>25006953</v>
      </c>
      <c r="I24" s="118">
        <v>251622</v>
      </c>
      <c r="J24" s="118">
        <v>138856687</v>
      </c>
    </row>
    <row r="25" spans="1:10">
      <c r="A25" s="416"/>
      <c r="B25" s="117" t="s">
        <v>13</v>
      </c>
      <c r="C25" s="118">
        <v>25857297</v>
      </c>
      <c r="D25" s="118">
        <v>26853709</v>
      </c>
      <c r="E25" s="118">
        <v>4632947</v>
      </c>
      <c r="F25" s="118">
        <v>19794477</v>
      </c>
      <c r="G25" s="118">
        <v>19308557</v>
      </c>
      <c r="H25" s="118">
        <v>20924128</v>
      </c>
      <c r="I25" s="118">
        <v>1199679</v>
      </c>
      <c r="J25" s="118">
        <v>118570794</v>
      </c>
    </row>
    <row r="26" spans="1:10" ht="25.2">
      <c r="A26" s="417"/>
      <c r="B26" s="201" t="s">
        <v>184</v>
      </c>
      <c r="C26" s="200">
        <v>90280046</v>
      </c>
      <c r="D26" s="200">
        <v>76051217</v>
      </c>
      <c r="E26" s="200">
        <v>19483806</v>
      </c>
      <c r="F26" s="200">
        <v>39477170</v>
      </c>
      <c r="G26" s="200">
        <v>65889392</v>
      </c>
      <c r="H26" s="200">
        <v>79129968</v>
      </c>
      <c r="I26" s="200">
        <v>4904474</v>
      </c>
      <c r="J26" s="200">
        <v>375216073</v>
      </c>
    </row>
    <row r="27" spans="1:10" ht="12.75" customHeight="1">
      <c r="A27" s="33"/>
      <c r="B27" s="401" t="s">
        <v>339</v>
      </c>
      <c r="C27" s="402"/>
      <c r="D27" s="402"/>
      <c r="E27" s="402"/>
      <c r="F27" s="402"/>
      <c r="G27" s="402"/>
      <c r="H27" s="402"/>
      <c r="I27" s="402"/>
      <c r="J27" s="403"/>
    </row>
    <row r="28" spans="1:10">
      <c r="A28" s="33"/>
      <c r="B28" s="422"/>
      <c r="C28" s="423"/>
      <c r="D28" s="423"/>
      <c r="E28" s="423"/>
      <c r="F28" s="423"/>
      <c r="G28" s="423"/>
      <c r="H28" s="423"/>
      <c r="I28" s="423"/>
      <c r="J28" s="424"/>
    </row>
    <row r="29" spans="1:10">
      <c r="A29" s="30"/>
      <c r="B29" s="402"/>
      <c r="C29" s="402"/>
      <c r="D29" s="402"/>
      <c r="E29" s="402"/>
      <c r="F29" s="402"/>
      <c r="G29" s="402"/>
      <c r="H29" s="402"/>
      <c r="I29" s="402"/>
      <c r="J29" s="402"/>
    </row>
    <row r="34" spans="2:3" s="29" customFormat="1">
      <c r="B34" s="35"/>
      <c r="C34" s="35"/>
    </row>
  </sheetData>
  <mergeCells count="20">
    <mergeCell ref="B29:J29"/>
    <mergeCell ref="G5:G6"/>
    <mergeCell ref="I5:I6"/>
    <mergeCell ref="B28:J28"/>
    <mergeCell ref="B1:J1"/>
    <mergeCell ref="B2:J2"/>
    <mergeCell ref="B3:J3"/>
    <mergeCell ref="B4:J4"/>
    <mergeCell ref="E5:E6"/>
    <mergeCell ref="H5:H6"/>
    <mergeCell ref="A13:A19"/>
    <mergeCell ref="A7:A12"/>
    <mergeCell ref="B27:J27"/>
    <mergeCell ref="F5:F6"/>
    <mergeCell ref="B5:B6"/>
    <mergeCell ref="C5:C6"/>
    <mergeCell ref="A20:A26"/>
    <mergeCell ref="D5:D6"/>
    <mergeCell ref="J5:J6"/>
    <mergeCell ref="A5:A6"/>
  </mergeCells>
  <conditionalFormatting sqref="C7:E18 D20:E25">
    <cfRule type="expression" dxfId="12" priority="40" stopIfTrue="1">
      <formula>D7="totalizador"</formula>
    </cfRule>
  </conditionalFormatting>
  <conditionalFormatting sqref="C20:C24">
    <cfRule type="expression" dxfId="11" priority="38" stopIfTrue="1">
      <formula>D20="totalizador"</formula>
    </cfRule>
  </conditionalFormatting>
  <conditionalFormatting sqref="C25">
    <cfRule type="expression" dxfId="10" priority="37" stopIfTrue="1">
      <formula>D25="totalizador"</formula>
    </cfRule>
  </conditionalFormatting>
  <conditionalFormatting sqref="C20:C24">
    <cfRule type="expression" dxfId="9" priority="35" stopIfTrue="1">
      <formula>D20="totalizador"</formula>
    </cfRule>
  </conditionalFormatting>
  <conditionalFormatting sqref="C25">
    <cfRule type="expression" dxfId="8" priority="34" stopIfTrue="1">
      <formula>D25="totalizador"</formula>
    </cfRule>
  </conditionalFormatting>
  <conditionalFormatting sqref="J7:J13 J20:J25">
    <cfRule type="expression" dxfId="7" priority="5" stopIfTrue="1">
      <formula>#REF!="totalizador"</formula>
    </cfRule>
  </conditionalFormatting>
  <conditionalFormatting sqref="F7:F18 F20:F25">
    <cfRule type="expression" dxfId="6" priority="179" stopIfTrue="1">
      <formula>#REF!="totalizador"</formula>
    </cfRule>
  </conditionalFormatting>
  <conditionalFormatting sqref="I7:I18 I20:I25">
    <cfRule type="expression" dxfId="5" priority="183" stopIfTrue="1">
      <formula>#REF!="totalizador"</formula>
    </cfRule>
  </conditionalFormatting>
  <conditionalFormatting sqref="G20:G25 G7:G18">
    <cfRule type="expression" dxfId="4" priority="188" stopIfTrue="1">
      <formula>I7="totalizador"</formula>
    </cfRule>
  </conditionalFormatting>
  <conditionalFormatting sqref="H7:H18 H20:H25">
    <cfRule type="expression" dxfId="3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6"/>
  <cols>
    <col min="1" max="1" width="12" style="29" customWidth="1"/>
    <col min="2" max="2" width="60.85546875" style="29" customWidth="1"/>
    <col min="3" max="5" width="15.85546875" style="29" customWidth="1"/>
    <col min="6" max="6" width="16.85546875" style="29" customWidth="1"/>
    <col min="7" max="7" width="9" style="30"/>
    <col min="8" max="8" width="14.42578125" style="30" bestFit="1" customWidth="1"/>
    <col min="9" max="16384" width="9" style="30"/>
  </cols>
  <sheetData>
    <row r="1" spans="1:8">
      <c r="B1" s="408"/>
      <c r="C1" s="408"/>
      <c r="D1" s="408"/>
      <c r="E1" s="408"/>
      <c r="F1" s="408"/>
    </row>
    <row r="2" spans="1:8">
      <c r="B2" s="316" t="s">
        <v>34</v>
      </c>
      <c r="C2" s="317"/>
      <c r="D2" s="317"/>
      <c r="E2" s="317"/>
      <c r="F2" s="318"/>
    </row>
    <row r="3" spans="1:8">
      <c r="B3" s="389" t="s">
        <v>318</v>
      </c>
      <c r="C3" s="390"/>
      <c r="D3" s="390"/>
      <c r="E3" s="390"/>
      <c r="F3" s="391"/>
    </row>
    <row r="4" spans="1:8">
      <c r="B4" s="389" t="s">
        <v>344</v>
      </c>
      <c r="C4" s="390"/>
      <c r="D4" s="390"/>
      <c r="E4" s="390"/>
      <c r="F4" s="391"/>
    </row>
    <row r="5" spans="1:8">
      <c r="A5" s="31"/>
      <c r="B5" s="430" t="s">
        <v>230</v>
      </c>
      <c r="C5" s="431"/>
      <c r="D5" s="431"/>
      <c r="E5" s="431"/>
      <c r="F5" s="432"/>
    </row>
    <row r="6" spans="1:8" ht="15.75" customHeight="1">
      <c r="A6" s="420"/>
      <c r="B6" s="363" t="s">
        <v>17</v>
      </c>
      <c r="C6" s="363" t="s">
        <v>328</v>
      </c>
      <c r="D6" s="363" t="s">
        <v>41</v>
      </c>
      <c r="E6" s="363" t="s">
        <v>9</v>
      </c>
      <c r="F6" s="363" t="s">
        <v>12</v>
      </c>
    </row>
    <row r="7" spans="1:8">
      <c r="A7" s="421"/>
      <c r="B7" s="363"/>
      <c r="C7" s="363"/>
      <c r="D7" s="363"/>
      <c r="E7" s="363"/>
      <c r="F7" s="363"/>
    </row>
    <row r="8" spans="1:8">
      <c r="A8" s="429" t="s">
        <v>69</v>
      </c>
      <c r="B8" s="117" t="s">
        <v>168</v>
      </c>
      <c r="C8" s="118">
        <v>40277825</v>
      </c>
      <c r="D8" s="118">
        <v>23835143</v>
      </c>
      <c r="E8" s="118">
        <v>1151102</v>
      </c>
      <c r="F8" s="129">
        <v>65264070</v>
      </c>
      <c r="H8" s="213"/>
    </row>
    <row r="9" spans="1:8">
      <c r="A9" s="429"/>
      <c r="B9" s="117" t="s">
        <v>169</v>
      </c>
      <c r="C9" s="118">
        <v>9478076</v>
      </c>
      <c r="D9" s="118">
        <v>2450030</v>
      </c>
      <c r="E9" s="118">
        <v>232135</v>
      </c>
      <c r="F9" s="129">
        <v>12160241</v>
      </c>
      <c r="H9" s="213"/>
    </row>
    <row r="10" spans="1:8">
      <c r="A10" s="429"/>
      <c r="B10" s="117" t="s">
        <v>170</v>
      </c>
      <c r="C10" s="118">
        <v>59145363</v>
      </c>
      <c r="D10" s="118">
        <v>7625910</v>
      </c>
      <c r="E10" s="118">
        <v>2019000</v>
      </c>
      <c r="F10" s="129">
        <v>68790273</v>
      </c>
      <c r="H10" s="213"/>
    </row>
    <row r="11" spans="1:8">
      <c r="A11" s="429"/>
      <c r="B11" s="117" t="s">
        <v>39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29"/>
      <c r="B12" s="117" t="s">
        <v>13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29"/>
      <c r="B13" s="197" t="s">
        <v>182</v>
      </c>
      <c r="C13" s="200">
        <v>108901264</v>
      </c>
      <c r="D13" s="200">
        <v>33911083</v>
      </c>
      <c r="E13" s="200">
        <v>3402237</v>
      </c>
      <c r="F13" s="200">
        <v>146214584</v>
      </c>
      <c r="H13" s="213"/>
    </row>
    <row r="14" spans="1:8">
      <c r="A14" s="429" t="s">
        <v>70</v>
      </c>
      <c r="B14" s="117" t="s">
        <v>171</v>
      </c>
      <c r="C14" s="118">
        <v>87544907</v>
      </c>
      <c r="D14" s="118">
        <v>25200715</v>
      </c>
      <c r="E14" s="118">
        <v>2133473</v>
      </c>
      <c r="F14" s="129">
        <v>114879095</v>
      </c>
      <c r="H14" s="213"/>
    </row>
    <row r="15" spans="1:8">
      <c r="A15" s="429"/>
      <c r="B15" s="117" t="s">
        <v>172</v>
      </c>
      <c r="C15" s="118">
        <v>12311218</v>
      </c>
      <c r="D15" s="118">
        <v>8302482</v>
      </c>
      <c r="E15" s="118">
        <v>840807</v>
      </c>
      <c r="F15" s="129">
        <v>21454507</v>
      </c>
      <c r="H15" s="213"/>
    </row>
    <row r="16" spans="1:8">
      <c r="A16" s="429"/>
      <c r="B16" s="117" t="s">
        <v>173</v>
      </c>
      <c r="C16" s="118">
        <v>0</v>
      </c>
      <c r="D16" s="118">
        <v>-1494096</v>
      </c>
      <c r="E16" s="118">
        <v>24746</v>
      </c>
      <c r="F16" s="129">
        <v>-1469350</v>
      </c>
      <c r="H16" s="213"/>
    </row>
    <row r="17" spans="1:8">
      <c r="A17" s="429"/>
      <c r="B17" s="117" t="s">
        <v>174</v>
      </c>
      <c r="C17" s="118">
        <v>0</v>
      </c>
      <c r="D17" s="118">
        <v>-49848</v>
      </c>
      <c r="E17" s="118">
        <v>0</v>
      </c>
      <c r="F17" s="129">
        <v>-49848</v>
      </c>
      <c r="H17" s="213"/>
    </row>
    <row r="18" spans="1:8">
      <c r="A18" s="429"/>
      <c r="B18" s="117" t="s">
        <v>175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29"/>
      <c r="B19" s="117" t="s">
        <v>176</v>
      </c>
      <c r="C19" s="118">
        <v>6791550</v>
      </c>
      <c r="D19" s="118">
        <v>0</v>
      </c>
      <c r="E19" s="118">
        <v>0</v>
      </c>
      <c r="F19" s="129">
        <v>6791550</v>
      </c>
      <c r="H19" s="213"/>
    </row>
    <row r="20" spans="1:8">
      <c r="A20" s="429"/>
      <c r="B20" s="197" t="s">
        <v>181</v>
      </c>
      <c r="C20" s="200">
        <v>106647675</v>
      </c>
      <c r="D20" s="200">
        <v>31959253</v>
      </c>
      <c r="E20" s="200">
        <v>2999026</v>
      </c>
      <c r="F20" s="200">
        <v>141605954</v>
      </c>
      <c r="H20" s="213"/>
    </row>
    <row r="21" spans="1:8">
      <c r="A21" s="429" t="s">
        <v>183</v>
      </c>
      <c r="B21" s="117" t="s">
        <v>22</v>
      </c>
      <c r="C21" s="118">
        <v>0</v>
      </c>
      <c r="D21" s="118">
        <v>557</v>
      </c>
      <c r="E21" s="118">
        <v>0</v>
      </c>
      <c r="F21" s="129">
        <v>557</v>
      </c>
      <c r="H21" s="213"/>
    </row>
    <row r="22" spans="1:8">
      <c r="A22" s="429"/>
      <c r="B22" s="117" t="s">
        <v>177</v>
      </c>
      <c r="C22" s="118">
        <v>0</v>
      </c>
      <c r="D22" s="118">
        <v>281</v>
      </c>
      <c r="E22" s="118">
        <v>0</v>
      </c>
      <c r="F22" s="129">
        <v>281</v>
      </c>
      <c r="H22" s="213"/>
    </row>
    <row r="23" spans="1:8">
      <c r="A23" s="429"/>
      <c r="B23" s="117" t="s">
        <v>178</v>
      </c>
      <c r="C23" s="118">
        <v>0</v>
      </c>
      <c r="D23" s="118">
        <v>451624</v>
      </c>
      <c r="E23" s="118">
        <v>5172</v>
      </c>
      <c r="F23" s="129">
        <v>456796</v>
      </c>
      <c r="H23" s="213"/>
    </row>
    <row r="24" spans="1:8">
      <c r="A24" s="429"/>
      <c r="B24" s="117" t="s">
        <v>179</v>
      </c>
      <c r="C24" s="118">
        <v>5132295</v>
      </c>
      <c r="D24" s="118">
        <v>3252584</v>
      </c>
      <c r="E24" s="118">
        <v>275842</v>
      </c>
      <c r="F24" s="129">
        <v>8660721</v>
      </c>
      <c r="H24" s="213"/>
    </row>
    <row r="25" spans="1:8" ht="25.2">
      <c r="A25" s="429"/>
      <c r="B25" s="117" t="s">
        <v>180</v>
      </c>
      <c r="C25" s="118">
        <v>567549</v>
      </c>
      <c r="D25" s="118">
        <v>0</v>
      </c>
      <c r="E25" s="118">
        <v>0</v>
      </c>
      <c r="F25" s="129">
        <v>567549</v>
      </c>
      <c r="H25" s="213"/>
    </row>
    <row r="26" spans="1:8">
      <c r="A26" s="429"/>
      <c r="B26" s="117" t="s">
        <v>13</v>
      </c>
      <c r="C26" s="118">
        <v>4322540</v>
      </c>
      <c r="D26" s="118">
        <v>1962104</v>
      </c>
      <c r="E26" s="118">
        <v>137963</v>
      </c>
      <c r="F26" s="129">
        <v>6422607</v>
      </c>
      <c r="H26" s="213"/>
    </row>
    <row r="27" spans="1:8" ht="25.2">
      <c r="A27" s="429"/>
      <c r="B27" s="201" t="s">
        <v>184</v>
      </c>
      <c r="C27" s="200">
        <v>10022384</v>
      </c>
      <c r="D27" s="200">
        <v>5667150</v>
      </c>
      <c r="E27" s="200">
        <v>418977</v>
      </c>
      <c r="F27" s="200">
        <v>16108511</v>
      </c>
      <c r="H27" s="213"/>
    </row>
    <row r="28" spans="1:8">
      <c r="A28" s="33"/>
      <c r="B28" s="412" t="s">
        <v>339</v>
      </c>
      <c r="C28" s="413"/>
      <c r="D28" s="413"/>
      <c r="E28" s="413"/>
      <c r="F28" s="414"/>
    </row>
    <row r="29" spans="1:8" ht="11.25" customHeight="1">
      <c r="A29" s="33"/>
      <c r="B29" s="409"/>
      <c r="C29" s="410"/>
      <c r="D29" s="410"/>
      <c r="E29" s="410"/>
      <c r="F29" s="411"/>
    </row>
    <row r="30" spans="1:8">
      <c r="B30" s="407"/>
      <c r="C30" s="407"/>
      <c r="D30" s="407"/>
      <c r="E30" s="407"/>
      <c r="F30" s="407"/>
    </row>
    <row r="31" spans="1:8">
      <c r="B31" s="407"/>
      <c r="C31" s="407"/>
      <c r="D31" s="407"/>
      <c r="E31" s="407"/>
      <c r="F31" s="407"/>
    </row>
  </sheetData>
  <mergeCells count="18"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  <mergeCell ref="C6:C7"/>
    <mergeCell ref="B31:F31"/>
    <mergeCell ref="D6:D7"/>
    <mergeCell ref="E6:E7"/>
    <mergeCell ref="F6:F7"/>
    <mergeCell ref="B28:F28"/>
    <mergeCell ref="B29:F29"/>
    <mergeCell ref="B30:F30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S75"/>
  <sheetViews>
    <sheetView showGridLines="0" zoomScale="80" zoomScaleNormal="80" workbookViewId="0"/>
  </sheetViews>
  <sheetFormatPr baseColWidth="10" defaultColWidth="9" defaultRowHeight="12.6"/>
  <cols>
    <col min="1" max="1" width="8.7109375" style="26" bestFit="1" customWidth="1"/>
    <col min="2" max="2" width="8.7109375" style="26" customWidth="1"/>
    <col min="3" max="3" width="60.85546875" style="26" customWidth="1"/>
    <col min="4" max="4" width="17.140625" style="26" customWidth="1"/>
    <col min="5" max="5" width="17.42578125" style="26" customWidth="1"/>
    <col min="6" max="6" width="17.7109375" style="26" customWidth="1"/>
    <col min="7" max="7" width="18.7109375" style="26" customWidth="1"/>
    <col min="8" max="10" width="17.42578125" style="26" bestFit="1" customWidth="1"/>
    <col min="11" max="11" width="19.85546875" style="26" bestFit="1" customWidth="1"/>
    <col min="12" max="18" width="9" style="27" customWidth="1"/>
    <col min="19" max="19" width="12" style="25" customWidth="1"/>
    <col min="20" max="16384" width="9" style="27"/>
  </cols>
  <sheetData>
    <row r="1" spans="1:11"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C2" s="316" t="s">
        <v>249</v>
      </c>
      <c r="D2" s="317"/>
      <c r="E2" s="317"/>
      <c r="F2" s="317"/>
      <c r="G2" s="317"/>
      <c r="H2" s="317"/>
      <c r="I2" s="317"/>
      <c r="J2" s="317"/>
      <c r="K2" s="318"/>
    </row>
    <row r="3" spans="1:11">
      <c r="C3" s="384" t="s">
        <v>347</v>
      </c>
      <c r="D3" s="385"/>
      <c r="E3" s="385"/>
      <c r="F3" s="385"/>
      <c r="G3" s="385"/>
      <c r="H3" s="385"/>
      <c r="I3" s="385"/>
      <c r="J3" s="385"/>
      <c r="K3" s="386"/>
    </row>
    <row r="4" spans="1:11">
      <c r="A4" s="28"/>
      <c r="B4" s="28"/>
      <c r="C4" s="434" t="s">
        <v>230</v>
      </c>
      <c r="D4" s="435"/>
      <c r="E4" s="435"/>
      <c r="F4" s="435"/>
      <c r="G4" s="435"/>
      <c r="H4" s="435"/>
      <c r="I4" s="435"/>
      <c r="J4" s="435"/>
      <c r="K4" s="436"/>
    </row>
    <row r="5" spans="1:11" ht="15.75" customHeight="1">
      <c r="A5" s="433" t="s">
        <v>16</v>
      </c>
      <c r="B5" s="140"/>
      <c r="C5" s="363" t="s">
        <v>17</v>
      </c>
      <c r="D5" s="363" t="s">
        <v>5</v>
      </c>
      <c r="E5" s="363" t="s">
        <v>44</v>
      </c>
      <c r="F5" s="363" t="s">
        <v>6</v>
      </c>
      <c r="G5" s="363" t="s">
        <v>310</v>
      </c>
      <c r="H5" s="363" t="s">
        <v>23</v>
      </c>
      <c r="I5" s="363" t="s">
        <v>40</v>
      </c>
      <c r="J5" s="363" t="s">
        <v>338</v>
      </c>
      <c r="K5" s="363" t="s">
        <v>12</v>
      </c>
    </row>
    <row r="6" spans="1:11" ht="23.25" customHeight="1">
      <c r="A6" s="433"/>
      <c r="B6" s="140"/>
      <c r="C6" s="363"/>
      <c r="D6" s="363"/>
      <c r="E6" s="363"/>
      <c r="F6" s="363"/>
      <c r="G6" s="363"/>
      <c r="H6" s="363"/>
      <c r="I6" s="363"/>
      <c r="J6" s="363"/>
      <c r="K6" s="363"/>
    </row>
    <row r="7" spans="1:11">
      <c r="A7" s="172"/>
      <c r="B7" s="429" t="s">
        <v>217</v>
      </c>
      <c r="C7" s="180" t="s">
        <v>158</v>
      </c>
      <c r="D7" s="131"/>
      <c r="E7" s="133"/>
      <c r="F7" s="133"/>
      <c r="G7" s="133"/>
      <c r="H7" s="133"/>
      <c r="I7" s="133"/>
      <c r="J7" s="133"/>
      <c r="K7" s="133"/>
    </row>
    <row r="8" spans="1:11" ht="25.2">
      <c r="A8" s="128">
        <v>40110</v>
      </c>
      <c r="B8" s="429"/>
      <c r="C8" s="117" t="s">
        <v>85</v>
      </c>
      <c r="D8" s="132">
        <v>958230008</v>
      </c>
      <c r="E8" s="132">
        <v>811205272</v>
      </c>
      <c r="F8" s="132">
        <v>258410744</v>
      </c>
      <c r="G8" s="132">
        <v>362807470</v>
      </c>
      <c r="H8" s="132">
        <v>885838996</v>
      </c>
      <c r="I8" s="132">
        <v>749385152</v>
      </c>
      <c r="J8" s="132">
        <v>2127455</v>
      </c>
      <c r="K8" s="133">
        <v>4028005097</v>
      </c>
    </row>
    <row r="9" spans="1:11" ht="37.799999999999997">
      <c r="A9" s="128">
        <v>40120</v>
      </c>
      <c r="B9" s="429"/>
      <c r="C9" s="117" t="s">
        <v>86</v>
      </c>
      <c r="D9" s="132">
        <v>6266708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3">
        <v>6266708</v>
      </c>
    </row>
    <row r="10" spans="1:11" ht="37.799999999999997">
      <c r="A10" s="128">
        <v>40130</v>
      </c>
      <c r="B10" s="429"/>
      <c r="C10" s="117" t="s">
        <v>87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3">
        <v>0</v>
      </c>
    </row>
    <row r="11" spans="1:11" ht="37.799999999999997">
      <c r="A11" s="128">
        <v>40140</v>
      </c>
      <c r="B11" s="429"/>
      <c r="C11" s="117" t="s">
        <v>88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3">
        <v>0</v>
      </c>
    </row>
    <row r="12" spans="1:11">
      <c r="A12" s="128">
        <v>40150</v>
      </c>
      <c r="B12" s="429"/>
      <c r="C12" s="117" t="s">
        <v>89</v>
      </c>
      <c r="D12" s="132">
        <v>0</v>
      </c>
      <c r="E12" s="132">
        <v>72300894</v>
      </c>
      <c r="F12" s="132">
        <v>1092654</v>
      </c>
      <c r="G12" s="132">
        <v>16980402</v>
      </c>
      <c r="H12" s="132">
        <v>1013123</v>
      </c>
      <c r="I12" s="132">
        <v>109456475</v>
      </c>
      <c r="J12" s="132">
        <v>3558</v>
      </c>
      <c r="K12" s="133">
        <v>200847106</v>
      </c>
    </row>
    <row r="13" spans="1:11">
      <c r="A13" s="173"/>
      <c r="B13" s="429"/>
      <c r="C13" s="180" t="s">
        <v>159</v>
      </c>
      <c r="D13" s="132"/>
      <c r="E13" s="132"/>
      <c r="F13" s="132"/>
      <c r="G13" s="132"/>
      <c r="H13" s="132"/>
      <c r="I13" s="132"/>
      <c r="J13" s="132"/>
      <c r="K13" s="133"/>
    </row>
    <row r="14" spans="1:11" ht="25.2">
      <c r="A14" s="128">
        <v>40160</v>
      </c>
      <c r="B14" s="429"/>
      <c r="C14" s="117" t="s">
        <v>90</v>
      </c>
      <c r="D14" s="132">
        <v>-992529286</v>
      </c>
      <c r="E14" s="132">
        <v>-776240588</v>
      </c>
      <c r="F14" s="132">
        <v>-268531686</v>
      </c>
      <c r="G14" s="132">
        <v>-329072545</v>
      </c>
      <c r="H14" s="132">
        <v>-952061012</v>
      </c>
      <c r="I14" s="132">
        <v>-45433673</v>
      </c>
      <c r="J14" s="132">
        <v>-6225777</v>
      </c>
      <c r="K14" s="133">
        <v>-3370094567</v>
      </c>
    </row>
    <row r="15" spans="1:11" ht="25.2">
      <c r="A15" s="128">
        <v>40170</v>
      </c>
      <c r="B15" s="429"/>
      <c r="C15" s="117" t="s">
        <v>91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3">
        <v>0</v>
      </c>
    </row>
    <row r="16" spans="1:11">
      <c r="A16" s="128">
        <v>40180</v>
      </c>
      <c r="B16" s="429"/>
      <c r="C16" s="117" t="s">
        <v>92</v>
      </c>
      <c r="D16" s="132">
        <v>-47570058</v>
      </c>
      <c r="E16" s="132">
        <v>-30257134</v>
      </c>
      <c r="F16" s="132">
        <v>-4997360</v>
      </c>
      <c r="G16" s="132">
        <v>-20422396</v>
      </c>
      <c r="H16" s="132">
        <v>-33491832</v>
      </c>
      <c r="I16" s="132">
        <v>0</v>
      </c>
      <c r="J16" s="132">
        <v>0</v>
      </c>
      <c r="K16" s="133">
        <v>-136738780</v>
      </c>
    </row>
    <row r="17" spans="1:11" ht="37.799999999999997">
      <c r="A17" s="128">
        <v>40190</v>
      </c>
      <c r="B17" s="429"/>
      <c r="C17" s="117" t="s">
        <v>93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-858879477</v>
      </c>
      <c r="J17" s="132">
        <v>-278244</v>
      </c>
      <c r="K17" s="133">
        <v>-859157721</v>
      </c>
    </row>
    <row r="18" spans="1:11">
      <c r="A18" s="128">
        <v>40200</v>
      </c>
      <c r="B18" s="429"/>
      <c r="C18" s="117" t="s">
        <v>94</v>
      </c>
      <c r="D18" s="132">
        <v>-28787790</v>
      </c>
      <c r="E18" s="132">
        <v>-95985909</v>
      </c>
      <c r="F18" s="132">
        <v>0</v>
      </c>
      <c r="G18" s="132">
        <v>-684845</v>
      </c>
      <c r="H18" s="132">
        <v>-12596</v>
      </c>
      <c r="I18" s="132">
        <v>0</v>
      </c>
      <c r="J18" s="132">
        <v>0</v>
      </c>
      <c r="K18" s="133">
        <v>-125471140</v>
      </c>
    </row>
    <row r="19" spans="1:11">
      <c r="A19" s="128">
        <v>40210</v>
      </c>
      <c r="B19" s="429"/>
      <c r="C19" s="117" t="s">
        <v>95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3">
        <v>0</v>
      </c>
    </row>
    <row r="20" spans="1:11">
      <c r="A20" s="128">
        <v>40220</v>
      </c>
      <c r="B20" s="429"/>
      <c r="C20" s="117" t="s">
        <v>96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3">
        <v>0</v>
      </c>
    </row>
    <row r="21" spans="1:11">
      <c r="A21" s="128">
        <v>40230</v>
      </c>
      <c r="B21" s="429"/>
      <c r="C21" s="117" t="s">
        <v>97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-2342413</v>
      </c>
      <c r="J21" s="132">
        <v>-3990</v>
      </c>
      <c r="K21" s="133">
        <v>-2346403</v>
      </c>
    </row>
    <row r="22" spans="1:11">
      <c r="A22" s="128">
        <v>40240</v>
      </c>
      <c r="B22" s="429"/>
      <c r="C22" s="117" t="s">
        <v>98</v>
      </c>
      <c r="D22" s="132">
        <v>2197487</v>
      </c>
      <c r="E22" s="132">
        <v>0</v>
      </c>
      <c r="F22" s="132">
        <v>127600</v>
      </c>
      <c r="G22" s="132">
        <v>0</v>
      </c>
      <c r="H22" s="132">
        <v>519436</v>
      </c>
      <c r="I22" s="132">
        <v>0</v>
      </c>
      <c r="J22" s="132">
        <v>0</v>
      </c>
      <c r="K22" s="133">
        <v>2844523</v>
      </c>
    </row>
    <row r="23" spans="1:11" ht="25.2">
      <c r="A23" s="128">
        <v>40250</v>
      </c>
      <c r="B23" s="429"/>
      <c r="C23" s="117" t="s">
        <v>99</v>
      </c>
      <c r="D23" s="132">
        <v>2576084</v>
      </c>
      <c r="E23" s="132">
        <v>386959</v>
      </c>
      <c r="F23" s="132">
        <v>132967</v>
      </c>
      <c r="G23" s="132">
        <v>-1842748</v>
      </c>
      <c r="H23" s="132">
        <v>450050</v>
      </c>
      <c r="I23" s="132">
        <v>-12123547</v>
      </c>
      <c r="J23" s="132">
        <v>0</v>
      </c>
      <c r="K23" s="133">
        <v>-10420235</v>
      </c>
    </row>
    <row r="24" spans="1:11">
      <c r="A24" s="128">
        <v>40260</v>
      </c>
      <c r="B24" s="429"/>
      <c r="C24" s="117" t="s">
        <v>100</v>
      </c>
      <c r="D24" s="132">
        <v>92925781</v>
      </c>
      <c r="E24" s="132">
        <v>0</v>
      </c>
      <c r="F24" s="132">
        <v>9702173</v>
      </c>
      <c r="G24" s="132">
        <v>-16999725</v>
      </c>
      <c r="H24" s="132">
        <v>48012278</v>
      </c>
      <c r="I24" s="132">
        <v>60905730</v>
      </c>
      <c r="J24" s="132">
        <v>0</v>
      </c>
      <c r="K24" s="133">
        <v>194546237</v>
      </c>
    </row>
    <row r="25" spans="1:11" ht="25.2">
      <c r="A25" s="178">
        <v>40000</v>
      </c>
      <c r="B25" s="429"/>
      <c r="C25" s="197" t="s">
        <v>214</v>
      </c>
      <c r="D25" s="200">
        <v>-6691066</v>
      </c>
      <c r="E25" s="200">
        <v>-18590506</v>
      </c>
      <c r="F25" s="200">
        <v>-4062908</v>
      </c>
      <c r="G25" s="200">
        <v>10765613</v>
      </c>
      <c r="H25" s="200">
        <v>-49731557</v>
      </c>
      <c r="I25" s="200">
        <v>968247</v>
      </c>
      <c r="J25" s="200">
        <v>-4376998</v>
      </c>
      <c r="K25" s="200">
        <v>-71719175</v>
      </c>
    </row>
    <row r="26" spans="1:11" ht="25.2">
      <c r="A26" s="128">
        <v>41100</v>
      </c>
      <c r="B26" s="429" t="s">
        <v>218</v>
      </c>
      <c r="C26" s="117" t="s">
        <v>101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3">
        <v>0</v>
      </c>
    </row>
    <row r="27" spans="1:11" ht="25.2">
      <c r="A27" s="128">
        <v>41110</v>
      </c>
      <c r="B27" s="429"/>
      <c r="C27" s="117" t="s">
        <v>102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3">
        <v>0</v>
      </c>
    </row>
    <row r="28" spans="1:11" ht="25.2">
      <c r="A28" s="128">
        <v>41120</v>
      </c>
      <c r="B28" s="429"/>
      <c r="C28" s="117" t="s">
        <v>103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3">
        <v>0</v>
      </c>
    </row>
    <row r="29" spans="1:11" ht="25.2">
      <c r="A29" s="128">
        <v>41130</v>
      </c>
      <c r="B29" s="429"/>
      <c r="C29" s="117" t="s">
        <v>104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3">
        <v>0</v>
      </c>
    </row>
    <row r="30" spans="1:11" ht="25.2">
      <c r="A30" s="128">
        <v>41140</v>
      </c>
      <c r="B30" s="429"/>
      <c r="C30" s="117" t="s">
        <v>105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3">
        <v>0</v>
      </c>
    </row>
    <row r="31" spans="1:11" ht="25.2">
      <c r="A31" s="128">
        <v>41150</v>
      </c>
      <c r="B31" s="429"/>
      <c r="C31" s="117" t="s">
        <v>106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3">
        <v>0</v>
      </c>
    </row>
    <row r="32" spans="1:11" ht="25.2">
      <c r="A32" s="128">
        <v>41160</v>
      </c>
      <c r="B32" s="429"/>
      <c r="C32" s="117" t="s">
        <v>107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3">
        <v>0</v>
      </c>
    </row>
    <row r="33" spans="1:11">
      <c r="A33" s="128">
        <v>41170</v>
      </c>
      <c r="B33" s="429"/>
      <c r="C33" s="117" t="s">
        <v>108</v>
      </c>
      <c r="D33" s="132">
        <v>-788678</v>
      </c>
      <c r="E33" s="132">
        <v>0</v>
      </c>
      <c r="F33" s="132">
        <v>0</v>
      </c>
      <c r="G33" s="132">
        <v>-10400000</v>
      </c>
      <c r="H33" s="132">
        <v>0</v>
      </c>
      <c r="I33" s="132">
        <v>0</v>
      </c>
      <c r="J33" s="132">
        <v>0</v>
      </c>
      <c r="K33" s="133">
        <v>-11188678</v>
      </c>
    </row>
    <row r="34" spans="1:11" ht="25.2">
      <c r="A34" s="128">
        <v>41180</v>
      </c>
      <c r="B34" s="429"/>
      <c r="C34" s="117" t="s">
        <v>109</v>
      </c>
      <c r="D34" s="132">
        <v>0</v>
      </c>
      <c r="E34" s="132">
        <v>0</v>
      </c>
      <c r="F34" s="132">
        <v>0</v>
      </c>
      <c r="G34" s="132">
        <v>0</v>
      </c>
      <c r="H34" s="132">
        <v>18086236</v>
      </c>
      <c r="I34" s="132">
        <v>252</v>
      </c>
      <c r="J34" s="132">
        <v>0</v>
      </c>
      <c r="K34" s="133">
        <v>18086488</v>
      </c>
    </row>
    <row r="35" spans="1:11">
      <c r="A35" s="128">
        <v>41190</v>
      </c>
      <c r="B35" s="429"/>
      <c r="C35" s="117" t="s">
        <v>110</v>
      </c>
      <c r="D35" s="132">
        <v>-156024</v>
      </c>
      <c r="E35" s="132">
        <v>-224256</v>
      </c>
      <c r="F35" s="132">
        <v>-1371</v>
      </c>
      <c r="G35" s="132">
        <v>-65213</v>
      </c>
      <c r="H35" s="132">
        <v>-190742</v>
      </c>
      <c r="I35" s="132">
        <v>-164622</v>
      </c>
      <c r="J35" s="132">
        <v>-976235</v>
      </c>
      <c r="K35" s="133">
        <v>-1778463</v>
      </c>
    </row>
    <row r="36" spans="1:11" ht="25.2">
      <c r="A36" s="128">
        <v>41200</v>
      </c>
      <c r="B36" s="429"/>
      <c r="C36" s="117" t="s">
        <v>111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3">
        <v>0</v>
      </c>
    </row>
    <row r="37" spans="1:11">
      <c r="A37" s="128">
        <v>41210</v>
      </c>
      <c r="B37" s="429"/>
      <c r="C37" s="117" t="s">
        <v>112</v>
      </c>
      <c r="D37" s="132">
        <v>0</v>
      </c>
      <c r="E37" s="132">
        <v>-298278</v>
      </c>
      <c r="F37" s="132">
        <v>0</v>
      </c>
      <c r="G37" s="132">
        <v>-231307</v>
      </c>
      <c r="H37" s="132">
        <v>-877597</v>
      </c>
      <c r="I37" s="132">
        <v>-755063</v>
      </c>
      <c r="J37" s="132">
        <v>-3686762</v>
      </c>
      <c r="K37" s="133">
        <v>-5849007</v>
      </c>
    </row>
    <row r="38" spans="1:11" ht="25.2">
      <c r="A38" s="128">
        <v>41220</v>
      </c>
      <c r="B38" s="429"/>
      <c r="C38" s="117" t="s">
        <v>113</v>
      </c>
      <c r="D38" s="132">
        <v>-238066107</v>
      </c>
      <c r="E38" s="132">
        <v>88049856</v>
      </c>
      <c r="F38" s="132">
        <v>-11708325</v>
      </c>
      <c r="G38" s="132">
        <v>0</v>
      </c>
      <c r="H38" s="132">
        <v>-24936775</v>
      </c>
      <c r="I38" s="132">
        <v>102958945</v>
      </c>
      <c r="J38" s="132">
        <v>-1011599</v>
      </c>
      <c r="K38" s="133">
        <v>-84714005</v>
      </c>
    </row>
    <row r="39" spans="1:11">
      <c r="A39" s="128">
        <v>41230</v>
      </c>
      <c r="B39" s="429"/>
      <c r="C39" s="117" t="s">
        <v>114</v>
      </c>
      <c r="D39" s="132">
        <v>0</v>
      </c>
      <c r="E39" s="132">
        <v>-70714309</v>
      </c>
      <c r="F39" s="132">
        <v>0</v>
      </c>
      <c r="G39" s="132">
        <v>-178729068</v>
      </c>
      <c r="H39" s="132">
        <v>0</v>
      </c>
      <c r="I39" s="132">
        <v>-115286976</v>
      </c>
      <c r="J39" s="132">
        <v>0</v>
      </c>
      <c r="K39" s="133">
        <v>-364730353</v>
      </c>
    </row>
    <row r="40" spans="1:11" ht="25.2">
      <c r="A40" s="128">
        <v>41240</v>
      </c>
      <c r="B40" s="429"/>
      <c r="C40" s="117" t="s">
        <v>115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3">
        <v>0</v>
      </c>
    </row>
    <row r="41" spans="1:11" ht="25.2">
      <c r="A41" s="128">
        <v>41250</v>
      </c>
      <c r="B41" s="429"/>
      <c r="C41" s="117" t="s">
        <v>116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3">
        <v>0</v>
      </c>
    </row>
    <row r="42" spans="1:11" ht="25.2">
      <c r="A42" s="128">
        <v>41260</v>
      </c>
      <c r="B42" s="429"/>
      <c r="C42" s="117" t="s">
        <v>117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3">
        <v>0</v>
      </c>
    </row>
    <row r="43" spans="1:11" ht="25.2">
      <c r="A43" s="128">
        <v>41270</v>
      </c>
      <c r="B43" s="429"/>
      <c r="C43" s="117" t="s">
        <v>118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3">
        <v>0</v>
      </c>
    </row>
    <row r="44" spans="1:11" ht="25.2">
      <c r="A44" s="128">
        <v>41280</v>
      </c>
      <c r="B44" s="429"/>
      <c r="C44" s="117" t="s">
        <v>119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3">
        <v>0</v>
      </c>
    </row>
    <row r="45" spans="1:11">
      <c r="A45" s="128">
        <v>41290</v>
      </c>
      <c r="B45" s="429"/>
      <c r="C45" s="117" t="s">
        <v>120</v>
      </c>
      <c r="D45" s="132">
        <v>0</v>
      </c>
      <c r="E45" s="132">
        <v>0</v>
      </c>
      <c r="F45" s="132">
        <v>0</v>
      </c>
      <c r="G45" s="132">
        <v>7800000</v>
      </c>
      <c r="H45" s="132">
        <v>0</v>
      </c>
      <c r="I45" s="132">
        <v>0</v>
      </c>
      <c r="J45" s="132">
        <v>0</v>
      </c>
      <c r="K45" s="133">
        <v>7800000</v>
      </c>
    </row>
    <row r="46" spans="1:11">
      <c r="A46" s="128">
        <v>41300</v>
      </c>
      <c r="B46" s="429"/>
      <c r="C46" s="117" t="s">
        <v>96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3">
        <v>0</v>
      </c>
    </row>
    <row r="47" spans="1:11">
      <c r="A47" s="128">
        <v>41310</v>
      </c>
      <c r="B47" s="429"/>
      <c r="C47" s="117" t="s">
        <v>98</v>
      </c>
      <c r="D47" s="132">
        <v>0</v>
      </c>
      <c r="E47" s="132">
        <v>1086041</v>
      </c>
      <c r="F47" s="132">
        <v>623953</v>
      </c>
      <c r="G47" s="132">
        <v>0</v>
      </c>
      <c r="H47" s="132">
        <v>1339423</v>
      </c>
      <c r="I47" s="132">
        <v>0</v>
      </c>
      <c r="J47" s="132">
        <v>670169</v>
      </c>
      <c r="K47" s="133">
        <v>3719586</v>
      </c>
    </row>
    <row r="48" spans="1:11" ht="25.2">
      <c r="A48" s="128">
        <v>41320</v>
      </c>
      <c r="B48" s="429"/>
      <c r="C48" s="117" t="s">
        <v>99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3">
        <v>0</v>
      </c>
    </row>
    <row r="49" spans="1:11">
      <c r="A49" s="171">
        <v>41330</v>
      </c>
      <c r="B49" s="429"/>
      <c r="C49" s="117" t="s">
        <v>100</v>
      </c>
      <c r="D49" s="132">
        <v>245843550</v>
      </c>
      <c r="E49" s="132">
        <v>0</v>
      </c>
      <c r="F49" s="132">
        <v>22942654</v>
      </c>
      <c r="G49" s="132">
        <v>177901546</v>
      </c>
      <c r="H49" s="132">
        <v>62006758</v>
      </c>
      <c r="I49" s="132">
        <v>0</v>
      </c>
      <c r="J49" s="132">
        <v>-1516806</v>
      </c>
      <c r="K49" s="133">
        <v>507177702</v>
      </c>
    </row>
    <row r="50" spans="1:11" ht="25.2">
      <c r="A50" s="178">
        <v>41000</v>
      </c>
      <c r="B50" s="429"/>
      <c r="C50" s="197" t="s">
        <v>215</v>
      </c>
      <c r="D50" s="202">
        <v>6832741</v>
      </c>
      <c r="E50" s="202">
        <v>17899054</v>
      </c>
      <c r="F50" s="202">
        <v>11856911</v>
      </c>
      <c r="G50" s="202">
        <v>-3724042</v>
      </c>
      <c r="H50" s="202">
        <v>55427303</v>
      </c>
      <c r="I50" s="202">
        <v>-13247464</v>
      </c>
      <c r="J50" s="202">
        <v>-6521233</v>
      </c>
      <c r="K50" s="202">
        <v>68523270</v>
      </c>
    </row>
    <row r="51" spans="1:11" ht="25.2">
      <c r="A51" s="128">
        <v>42100</v>
      </c>
      <c r="B51" s="429" t="s">
        <v>219</v>
      </c>
      <c r="C51" s="117" t="s">
        <v>121</v>
      </c>
      <c r="D51" s="132">
        <v>0</v>
      </c>
      <c r="E51" s="132">
        <v>16000348</v>
      </c>
      <c r="F51" s="132">
        <v>0</v>
      </c>
      <c r="G51" s="132">
        <v>0</v>
      </c>
      <c r="H51" s="132">
        <v>0</v>
      </c>
      <c r="I51" s="132">
        <v>26000000</v>
      </c>
      <c r="J51" s="132">
        <v>12000000</v>
      </c>
      <c r="K51" s="133">
        <v>54000348</v>
      </c>
    </row>
    <row r="52" spans="1:11" ht="25.2">
      <c r="A52" s="128">
        <v>42110</v>
      </c>
      <c r="B52" s="429"/>
      <c r="C52" s="117" t="s">
        <v>122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3">
        <v>0</v>
      </c>
    </row>
    <row r="53" spans="1:11" ht="25.2">
      <c r="A53" s="128">
        <v>42120</v>
      </c>
      <c r="B53" s="429"/>
      <c r="C53" s="117" t="s">
        <v>123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3">
        <v>0</v>
      </c>
    </row>
    <row r="54" spans="1:11" ht="25.2">
      <c r="A54" s="128">
        <v>42130</v>
      </c>
      <c r="B54" s="429"/>
      <c r="C54" s="117" t="s">
        <v>124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3">
        <v>0</v>
      </c>
    </row>
    <row r="55" spans="1:11" ht="25.2">
      <c r="A55" s="128">
        <v>42130</v>
      </c>
      <c r="B55" s="429"/>
      <c r="C55" s="117" t="s">
        <v>125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3">
        <v>0</v>
      </c>
    </row>
    <row r="56" spans="1:11" ht="25.2">
      <c r="A56" s="171">
        <v>42140</v>
      </c>
      <c r="B56" s="429"/>
      <c r="C56" s="117" t="s">
        <v>126</v>
      </c>
      <c r="D56" s="132">
        <v>0</v>
      </c>
      <c r="E56" s="132">
        <v>0</v>
      </c>
      <c r="F56" s="132">
        <v>0</v>
      </c>
      <c r="G56" s="132">
        <v>5100000</v>
      </c>
      <c r="H56" s="132">
        <v>0</v>
      </c>
      <c r="I56" s="132">
        <v>0</v>
      </c>
      <c r="J56" s="132">
        <v>0</v>
      </c>
      <c r="K56" s="133">
        <v>5100000</v>
      </c>
    </row>
    <row r="57" spans="1:11">
      <c r="A57" s="178">
        <v>42150</v>
      </c>
      <c r="B57" s="429"/>
      <c r="C57" s="197" t="s">
        <v>127</v>
      </c>
      <c r="D57" s="202">
        <v>0</v>
      </c>
      <c r="E57" s="202">
        <v>0</v>
      </c>
      <c r="F57" s="202">
        <v>0</v>
      </c>
      <c r="G57" s="202">
        <v>5100000</v>
      </c>
      <c r="H57" s="202">
        <v>0</v>
      </c>
      <c r="I57" s="202">
        <v>0</v>
      </c>
      <c r="J57" s="202">
        <v>0</v>
      </c>
      <c r="K57" s="202">
        <v>5100000</v>
      </c>
    </row>
    <row r="58" spans="1:11">
      <c r="A58" s="127">
        <v>42160</v>
      </c>
      <c r="B58" s="429"/>
      <c r="C58" s="117" t="s">
        <v>128</v>
      </c>
      <c r="D58" s="132">
        <v>0</v>
      </c>
      <c r="E58" s="132">
        <v>16000000</v>
      </c>
      <c r="F58" s="132">
        <v>2079128</v>
      </c>
      <c r="G58" s="132">
        <v>1532000</v>
      </c>
      <c r="H58" s="132">
        <v>5173121</v>
      </c>
      <c r="I58" s="132">
        <v>0</v>
      </c>
      <c r="J58" s="132">
        <v>0</v>
      </c>
      <c r="K58" s="133">
        <v>24784249</v>
      </c>
    </row>
    <row r="59" spans="1:11">
      <c r="A59" s="128">
        <v>42170</v>
      </c>
      <c r="B59" s="429"/>
      <c r="C59" s="117" t="s">
        <v>129</v>
      </c>
      <c r="D59" s="132">
        <v>0</v>
      </c>
      <c r="E59" s="132">
        <v>0</v>
      </c>
      <c r="F59" s="132">
        <v>-156590</v>
      </c>
      <c r="G59" s="132">
        <v>-9941470</v>
      </c>
      <c r="H59" s="132">
        <v>-717163</v>
      </c>
      <c r="I59" s="132">
        <v>-3023088</v>
      </c>
      <c r="J59" s="132">
        <v>0</v>
      </c>
      <c r="K59" s="133">
        <v>-13838311</v>
      </c>
    </row>
    <row r="60" spans="1:11" ht="25.2">
      <c r="A60" s="128">
        <v>42180</v>
      </c>
      <c r="B60" s="429"/>
      <c r="C60" s="117" t="s">
        <v>130</v>
      </c>
      <c r="D60" s="132">
        <v>-2326706</v>
      </c>
      <c r="E60" s="132">
        <v>-1649060</v>
      </c>
      <c r="F60" s="132">
        <v>0</v>
      </c>
      <c r="G60" s="132">
        <v>-1603478</v>
      </c>
      <c r="H60" s="132">
        <v>0</v>
      </c>
      <c r="I60" s="132">
        <v>-2027566</v>
      </c>
      <c r="J60" s="132">
        <v>-136781</v>
      </c>
      <c r="K60" s="133">
        <v>-7743591</v>
      </c>
    </row>
    <row r="61" spans="1:11">
      <c r="A61" s="128">
        <v>42190</v>
      </c>
      <c r="B61" s="429"/>
      <c r="C61" s="117" t="s">
        <v>131</v>
      </c>
      <c r="D61" s="132">
        <v>0</v>
      </c>
      <c r="E61" s="132">
        <v>-6000000</v>
      </c>
      <c r="F61" s="132">
        <v>-5522431</v>
      </c>
      <c r="G61" s="132">
        <v>-1939077</v>
      </c>
      <c r="H61" s="132">
        <v>-3327295</v>
      </c>
      <c r="I61" s="132">
        <v>0</v>
      </c>
      <c r="J61" s="132">
        <v>0</v>
      </c>
      <c r="K61" s="133">
        <v>-16788803</v>
      </c>
    </row>
    <row r="62" spans="1:11" ht="25.2">
      <c r="A62" s="128">
        <v>42200</v>
      </c>
      <c r="B62" s="429"/>
      <c r="C62" s="117" t="s">
        <v>115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3">
        <v>0</v>
      </c>
    </row>
    <row r="63" spans="1:11">
      <c r="A63" s="128">
        <v>42210</v>
      </c>
      <c r="B63" s="429"/>
      <c r="C63" s="117" t="s">
        <v>95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33">
        <v>0</v>
      </c>
    </row>
    <row r="64" spans="1:11">
      <c r="A64" s="128">
        <v>42220</v>
      </c>
      <c r="B64" s="429"/>
      <c r="C64" s="117" t="s">
        <v>97</v>
      </c>
      <c r="D64" s="132">
        <v>-6183</v>
      </c>
      <c r="E64" s="132">
        <v>-2655020</v>
      </c>
      <c r="F64" s="132">
        <v>0</v>
      </c>
      <c r="G64" s="132">
        <v>0</v>
      </c>
      <c r="H64" s="132">
        <v>0</v>
      </c>
      <c r="I64" s="132">
        <v>-140186</v>
      </c>
      <c r="J64" s="132">
        <v>0</v>
      </c>
      <c r="K64" s="133">
        <v>-2801389</v>
      </c>
    </row>
    <row r="65" spans="1:11" ht="25.2">
      <c r="A65" s="128">
        <v>42230</v>
      </c>
      <c r="B65" s="429"/>
      <c r="C65" s="117" t="s">
        <v>99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3">
        <v>0</v>
      </c>
    </row>
    <row r="66" spans="1:11">
      <c r="A66" s="171">
        <v>42240</v>
      </c>
      <c r="B66" s="429"/>
      <c r="C66" s="117" t="s">
        <v>100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3">
        <v>0</v>
      </c>
    </row>
    <row r="67" spans="1:11" ht="25.2">
      <c r="A67" s="178">
        <v>42000</v>
      </c>
      <c r="B67" s="429"/>
      <c r="C67" s="197" t="s">
        <v>216</v>
      </c>
      <c r="D67" s="202">
        <v>-2332889</v>
      </c>
      <c r="E67" s="202">
        <v>21696268</v>
      </c>
      <c r="F67" s="202">
        <v>-3599893</v>
      </c>
      <c r="G67" s="202">
        <v>-6852025</v>
      </c>
      <c r="H67" s="202">
        <v>1128663</v>
      </c>
      <c r="I67" s="202">
        <v>20809160</v>
      </c>
      <c r="J67" s="202">
        <v>11863219</v>
      </c>
      <c r="K67" s="202">
        <v>42712503</v>
      </c>
    </row>
    <row r="68" spans="1:11" ht="37.799999999999997">
      <c r="A68" s="178">
        <v>43000</v>
      </c>
      <c r="B68" s="135"/>
      <c r="C68" s="197" t="s">
        <v>132</v>
      </c>
      <c r="D68" s="202">
        <v>-2191214</v>
      </c>
      <c r="E68" s="202">
        <v>21004816</v>
      </c>
      <c r="F68" s="202">
        <v>4194110</v>
      </c>
      <c r="G68" s="202">
        <v>189546</v>
      </c>
      <c r="H68" s="202">
        <v>6824409</v>
      </c>
      <c r="I68" s="202">
        <v>8529943</v>
      </c>
      <c r="J68" s="202">
        <v>964988</v>
      </c>
      <c r="K68" s="202">
        <v>39516598</v>
      </c>
    </row>
    <row r="69" spans="1:11" ht="25.2">
      <c r="A69" s="171">
        <v>44000</v>
      </c>
      <c r="B69" s="138"/>
      <c r="C69" s="117" t="s">
        <v>133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3">
        <v>0</v>
      </c>
    </row>
    <row r="70" spans="1:11" ht="25.2">
      <c r="A70" s="178">
        <v>45000</v>
      </c>
      <c r="B70" s="138"/>
      <c r="C70" s="197" t="s">
        <v>134</v>
      </c>
      <c r="D70" s="202">
        <v>-2191214</v>
      </c>
      <c r="E70" s="202">
        <v>21004816</v>
      </c>
      <c r="F70" s="202">
        <v>4194110</v>
      </c>
      <c r="G70" s="202">
        <v>189546</v>
      </c>
      <c r="H70" s="202">
        <v>6824409</v>
      </c>
      <c r="I70" s="202">
        <v>8529943</v>
      </c>
      <c r="J70" s="202">
        <v>964988</v>
      </c>
      <c r="K70" s="202">
        <v>39516598</v>
      </c>
    </row>
    <row r="71" spans="1:11" ht="25.2">
      <c r="A71" s="126">
        <v>46000</v>
      </c>
      <c r="B71" s="138"/>
      <c r="C71" s="117" t="s">
        <v>220</v>
      </c>
      <c r="D71" s="132">
        <v>7765579</v>
      </c>
      <c r="E71" s="132">
        <v>18018382</v>
      </c>
      <c r="F71" s="132">
        <v>5188444</v>
      </c>
      <c r="G71" s="132">
        <v>223694</v>
      </c>
      <c r="H71" s="132">
        <v>4956532</v>
      </c>
      <c r="I71" s="132">
        <v>2672472</v>
      </c>
      <c r="J71" s="132">
        <v>89444</v>
      </c>
      <c r="K71" s="133">
        <v>38914547</v>
      </c>
    </row>
    <row r="72" spans="1:11" ht="25.2">
      <c r="A72" s="178">
        <v>47000</v>
      </c>
      <c r="B72" s="138"/>
      <c r="C72" s="197" t="s">
        <v>221</v>
      </c>
      <c r="D72" s="202">
        <v>5574365</v>
      </c>
      <c r="E72" s="202">
        <v>39023198</v>
      </c>
      <c r="F72" s="202">
        <v>9382554</v>
      </c>
      <c r="G72" s="202">
        <v>413240</v>
      </c>
      <c r="H72" s="202">
        <v>11780941</v>
      </c>
      <c r="I72" s="202">
        <v>11202415</v>
      </c>
      <c r="J72" s="202">
        <v>1054432</v>
      </c>
      <c r="K72" s="202">
        <v>78431145</v>
      </c>
    </row>
    <row r="73" spans="1:11">
      <c r="B73" s="139"/>
      <c r="C73" s="441" t="s">
        <v>339</v>
      </c>
      <c r="D73" s="442"/>
      <c r="E73" s="442"/>
      <c r="F73" s="442"/>
      <c r="G73" s="442"/>
      <c r="H73" s="442"/>
      <c r="I73" s="442"/>
      <c r="J73" s="442"/>
      <c r="K73" s="443"/>
    </row>
    <row r="74" spans="1:11">
      <c r="C74" s="438"/>
      <c r="D74" s="439"/>
      <c r="E74" s="439"/>
      <c r="F74" s="439"/>
      <c r="G74" s="439"/>
      <c r="H74" s="439"/>
      <c r="I74" s="439"/>
      <c r="J74" s="439"/>
      <c r="K74" s="440"/>
    </row>
    <row r="75" spans="1:11">
      <c r="C75" s="437"/>
      <c r="D75" s="437"/>
      <c r="E75" s="437"/>
      <c r="F75" s="437"/>
      <c r="G75" s="437"/>
      <c r="H75" s="437"/>
      <c r="I75" s="437"/>
      <c r="J75" s="437"/>
      <c r="K75" s="437"/>
    </row>
  </sheetData>
  <mergeCells count="20">
    <mergeCell ref="B7:B25"/>
    <mergeCell ref="B26:B50"/>
    <mergeCell ref="B51:B67"/>
    <mergeCell ref="C75:K75"/>
    <mergeCell ref="C74:K74"/>
    <mergeCell ref="C73:K73"/>
    <mergeCell ref="C1:K1"/>
    <mergeCell ref="C2:K2"/>
    <mergeCell ref="C3:K3"/>
    <mergeCell ref="J5:J6"/>
    <mergeCell ref="G5:G6"/>
    <mergeCell ref="C4:K4"/>
    <mergeCell ref="K5:K6"/>
    <mergeCell ref="I5:I6"/>
    <mergeCell ref="A5:A6"/>
    <mergeCell ref="C5:C6"/>
    <mergeCell ref="H5:H6"/>
    <mergeCell ref="D5:D6"/>
    <mergeCell ref="E5:E6"/>
    <mergeCell ref="F5:F6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6"/>
  <cols>
    <col min="1" max="1" width="8.7109375" style="26" bestFit="1" customWidth="1"/>
    <col min="2" max="2" width="8.7109375" style="26" customWidth="1"/>
    <col min="3" max="3" width="59" style="26" bestFit="1" customWidth="1"/>
    <col min="4" max="4" width="18.140625" style="26" customWidth="1"/>
    <col min="5" max="6" width="15.85546875" style="26" customWidth="1"/>
    <col min="7" max="7" width="16.85546875" style="26" customWidth="1"/>
    <col min="8" max="16384" width="9" style="27"/>
  </cols>
  <sheetData>
    <row r="1" spans="1:7">
      <c r="C1" s="315"/>
      <c r="D1" s="315"/>
      <c r="E1" s="315"/>
      <c r="F1" s="315"/>
      <c r="G1" s="315"/>
    </row>
    <row r="2" spans="1:7">
      <c r="C2" s="316" t="s">
        <v>250</v>
      </c>
      <c r="D2" s="317"/>
      <c r="E2" s="317"/>
      <c r="F2" s="317"/>
      <c r="G2" s="318"/>
    </row>
    <row r="3" spans="1:7">
      <c r="C3" s="384" t="s">
        <v>317</v>
      </c>
      <c r="D3" s="385"/>
      <c r="E3" s="385"/>
      <c r="F3" s="385"/>
      <c r="G3" s="386"/>
    </row>
    <row r="4" spans="1:7">
      <c r="C4" s="389" t="s">
        <v>344</v>
      </c>
      <c r="D4" s="390"/>
      <c r="E4" s="390"/>
      <c r="F4" s="390"/>
      <c r="G4" s="391"/>
    </row>
    <row r="5" spans="1:7">
      <c r="A5" s="28"/>
      <c r="B5" s="28"/>
      <c r="C5" s="430" t="s">
        <v>230</v>
      </c>
      <c r="D5" s="431"/>
      <c r="E5" s="431"/>
      <c r="F5" s="431"/>
      <c r="G5" s="432"/>
    </row>
    <row r="6" spans="1:7" ht="15.75" customHeight="1">
      <c r="A6" s="433" t="s">
        <v>16</v>
      </c>
      <c r="B6" s="140"/>
      <c r="C6" s="363" t="s">
        <v>17</v>
      </c>
      <c r="D6" s="363" t="s">
        <v>328</v>
      </c>
      <c r="E6" s="363" t="s">
        <v>41</v>
      </c>
      <c r="F6" s="363" t="s">
        <v>9</v>
      </c>
      <c r="G6" s="363" t="s">
        <v>12</v>
      </c>
    </row>
    <row r="7" spans="1:7">
      <c r="A7" s="433"/>
      <c r="B7" s="140"/>
      <c r="C7" s="363"/>
      <c r="D7" s="363"/>
      <c r="E7" s="363"/>
      <c r="F7" s="363"/>
      <c r="G7" s="363"/>
    </row>
    <row r="8" spans="1:7" ht="25.2">
      <c r="A8" s="172"/>
      <c r="B8" s="429" t="s">
        <v>217</v>
      </c>
      <c r="C8" s="180" t="s">
        <v>158</v>
      </c>
      <c r="D8" s="133"/>
      <c r="E8" s="133"/>
      <c r="F8" s="133"/>
      <c r="G8" s="133"/>
    </row>
    <row r="9" spans="1:7" ht="25.2">
      <c r="A9" s="128">
        <v>40110</v>
      </c>
      <c r="B9" s="429"/>
      <c r="C9" s="117" t="s">
        <v>85</v>
      </c>
      <c r="D9" s="132">
        <v>53088272</v>
      </c>
      <c r="E9" s="132">
        <v>43949472</v>
      </c>
      <c r="F9" s="132">
        <v>4236145</v>
      </c>
      <c r="G9" s="133">
        <v>101273889</v>
      </c>
    </row>
    <row r="10" spans="1:7" ht="37.799999999999997">
      <c r="A10" s="128">
        <v>40120</v>
      </c>
      <c r="B10" s="429"/>
      <c r="C10" s="117" t="s">
        <v>86</v>
      </c>
      <c r="D10" s="132">
        <v>0</v>
      </c>
      <c r="E10" s="132">
        <v>0</v>
      </c>
      <c r="F10" s="132">
        <v>0</v>
      </c>
      <c r="G10" s="133">
        <v>0</v>
      </c>
    </row>
    <row r="11" spans="1:7" ht="37.799999999999997">
      <c r="A11" s="128">
        <v>40130</v>
      </c>
      <c r="B11" s="429"/>
      <c r="C11" s="117" t="s">
        <v>87</v>
      </c>
      <c r="D11" s="132">
        <v>0</v>
      </c>
      <c r="E11" s="132">
        <v>0</v>
      </c>
      <c r="F11" s="132">
        <v>0</v>
      </c>
      <c r="G11" s="133">
        <v>0</v>
      </c>
    </row>
    <row r="12" spans="1:7" ht="37.799999999999997">
      <c r="A12" s="128">
        <v>40140</v>
      </c>
      <c r="B12" s="429"/>
      <c r="C12" s="117" t="s">
        <v>88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29"/>
      <c r="C13" s="117" t="s">
        <v>89</v>
      </c>
      <c r="D13" s="132">
        <v>0</v>
      </c>
      <c r="E13" s="132">
        <v>0</v>
      </c>
      <c r="F13" s="132">
        <v>11184</v>
      </c>
      <c r="G13" s="133">
        <v>11184</v>
      </c>
    </row>
    <row r="14" spans="1:7">
      <c r="A14" s="173"/>
      <c r="B14" s="429"/>
      <c r="C14" s="180" t="s">
        <v>159</v>
      </c>
      <c r="D14" s="132"/>
      <c r="E14" s="132"/>
      <c r="F14" s="132"/>
      <c r="G14" s="133"/>
    </row>
    <row r="15" spans="1:7" ht="25.2">
      <c r="A15" s="128">
        <v>40160</v>
      </c>
      <c r="B15" s="429"/>
      <c r="C15" s="117" t="s">
        <v>90</v>
      </c>
      <c r="D15" s="132">
        <v>-135324268</v>
      </c>
      <c r="E15" s="132">
        <v>-38445739</v>
      </c>
      <c r="F15" s="132">
        <v>-3854352</v>
      </c>
      <c r="G15" s="133">
        <v>-177624359</v>
      </c>
    </row>
    <row r="16" spans="1:7" ht="25.2">
      <c r="A16" s="128">
        <v>40170</v>
      </c>
      <c r="B16" s="429"/>
      <c r="C16" s="117" t="s">
        <v>91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29"/>
      <c r="C17" s="117" t="s">
        <v>92</v>
      </c>
      <c r="D17" s="132">
        <v>-5498716</v>
      </c>
      <c r="E17" s="132">
        <v>-6965608</v>
      </c>
      <c r="F17" s="132">
        <v>-16625</v>
      </c>
      <c r="G17" s="133">
        <v>-12480949</v>
      </c>
    </row>
    <row r="18" spans="1:7" ht="37.799999999999997">
      <c r="A18" s="128">
        <v>40190</v>
      </c>
      <c r="B18" s="429"/>
      <c r="C18" s="117" t="s">
        <v>93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29"/>
      <c r="C19" s="117" t="s">
        <v>94</v>
      </c>
      <c r="D19" s="132">
        <v>-1857310</v>
      </c>
      <c r="E19" s="132">
        <v>-652542</v>
      </c>
      <c r="F19" s="132">
        <v>-329880</v>
      </c>
      <c r="G19" s="133">
        <v>-2839732</v>
      </c>
    </row>
    <row r="20" spans="1:7">
      <c r="A20" s="128">
        <v>40210</v>
      </c>
      <c r="B20" s="429"/>
      <c r="C20" s="117" t="s">
        <v>95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29"/>
      <c r="C21" s="117" t="s">
        <v>96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29"/>
      <c r="C22" s="117" t="s">
        <v>97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29"/>
      <c r="C23" s="117" t="s">
        <v>98</v>
      </c>
      <c r="D23" s="132">
        <v>0</v>
      </c>
      <c r="E23" s="132">
        <v>0</v>
      </c>
      <c r="F23" s="132">
        <v>0</v>
      </c>
      <c r="G23" s="133">
        <v>0</v>
      </c>
    </row>
    <row r="24" spans="1:7" ht="25.2">
      <c r="A24" s="128">
        <v>40250</v>
      </c>
      <c r="B24" s="429"/>
      <c r="C24" s="117" t="s">
        <v>99</v>
      </c>
      <c r="D24" s="132">
        <v>486054</v>
      </c>
      <c r="E24" s="132">
        <v>0</v>
      </c>
      <c r="F24" s="132">
        <v>0</v>
      </c>
      <c r="G24" s="133">
        <v>486054</v>
      </c>
    </row>
    <row r="25" spans="1:7">
      <c r="A25" s="128">
        <v>40260</v>
      </c>
      <c r="B25" s="429"/>
      <c r="C25" s="117" t="s">
        <v>100</v>
      </c>
      <c r="D25" s="132">
        <v>87380124</v>
      </c>
      <c r="E25" s="132">
        <v>0</v>
      </c>
      <c r="F25" s="132">
        <v>0</v>
      </c>
      <c r="G25" s="133">
        <v>87380124</v>
      </c>
    </row>
    <row r="26" spans="1:7" ht="30" customHeight="1">
      <c r="A26" s="178">
        <v>40000</v>
      </c>
      <c r="B26" s="429"/>
      <c r="C26" s="197" t="s">
        <v>214</v>
      </c>
      <c r="D26" s="200">
        <v>-1725844</v>
      </c>
      <c r="E26" s="200">
        <v>-2114417</v>
      </c>
      <c r="F26" s="200">
        <v>46472</v>
      </c>
      <c r="G26" s="200">
        <v>-3793789</v>
      </c>
    </row>
    <row r="27" spans="1:7" ht="25.2">
      <c r="A27" s="128">
        <v>41100</v>
      </c>
      <c r="B27" s="429" t="s">
        <v>218</v>
      </c>
      <c r="C27" s="117" t="s">
        <v>101</v>
      </c>
      <c r="D27" s="132">
        <v>0</v>
      </c>
      <c r="E27" s="132">
        <v>0</v>
      </c>
      <c r="F27" s="132">
        <v>0</v>
      </c>
      <c r="G27" s="133">
        <v>0</v>
      </c>
    </row>
    <row r="28" spans="1:7" ht="25.2">
      <c r="A28" s="128">
        <v>41110</v>
      </c>
      <c r="B28" s="429"/>
      <c r="C28" s="117" t="s">
        <v>102</v>
      </c>
      <c r="D28" s="132">
        <v>0</v>
      </c>
      <c r="E28" s="132">
        <v>0</v>
      </c>
      <c r="F28" s="132">
        <v>0</v>
      </c>
      <c r="G28" s="133">
        <v>0</v>
      </c>
    </row>
    <row r="29" spans="1:7" ht="25.2">
      <c r="A29" s="128">
        <v>41120</v>
      </c>
      <c r="B29" s="429"/>
      <c r="C29" s="117" t="s">
        <v>103</v>
      </c>
      <c r="D29" s="132">
        <v>0</v>
      </c>
      <c r="E29" s="132">
        <v>0</v>
      </c>
      <c r="F29" s="132">
        <v>0</v>
      </c>
      <c r="G29" s="133">
        <v>0</v>
      </c>
    </row>
    <row r="30" spans="1:7" ht="25.2">
      <c r="A30" s="128">
        <v>41130</v>
      </c>
      <c r="B30" s="429"/>
      <c r="C30" s="117" t="s">
        <v>104</v>
      </c>
      <c r="D30" s="132">
        <v>0</v>
      </c>
      <c r="E30" s="132">
        <v>0</v>
      </c>
      <c r="F30" s="132">
        <v>0</v>
      </c>
      <c r="G30" s="133">
        <v>0</v>
      </c>
    </row>
    <row r="31" spans="1:7" ht="25.2">
      <c r="A31" s="128">
        <v>41140</v>
      </c>
      <c r="B31" s="429"/>
      <c r="C31" s="117" t="s">
        <v>105</v>
      </c>
      <c r="D31" s="132">
        <v>0</v>
      </c>
      <c r="E31" s="132">
        <v>0</v>
      </c>
      <c r="F31" s="132">
        <v>0</v>
      </c>
      <c r="G31" s="133">
        <v>0</v>
      </c>
    </row>
    <row r="32" spans="1:7" ht="25.2">
      <c r="A32" s="128">
        <v>41150</v>
      </c>
      <c r="B32" s="429"/>
      <c r="C32" s="117" t="s">
        <v>106</v>
      </c>
      <c r="D32" s="132">
        <v>0</v>
      </c>
      <c r="E32" s="132">
        <v>0</v>
      </c>
      <c r="F32" s="132">
        <v>0</v>
      </c>
      <c r="G32" s="133">
        <v>0</v>
      </c>
    </row>
    <row r="33" spans="1:7" ht="25.2">
      <c r="A33" s="128">
        <v>41160</v>
      </c>
      <c r="B33" s="429"/>
      <c r="C33" s="117" t="s">
        <v>107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29"/>
      <c r="C34" s="117" t="s">
        <v>108</v>
      </c>
      <c r="D34" s="132">
        <v>0</v>
      </c>
      <c r="E34" s="132">
        <v>0</v>
      </c>
      <c r="F34" s="132">
        <v>0</v>
      </c>
      <c r="G34" s="133">
        <v>0</v>
      </c>
    </row>
    <row r="35" spans="1:7" ht="25.2">
      <c r="A35" s="128">
        <v>41180</v>
      </c>
      <c r="B35" s="429"/>
      <c r="C35" s="117" t="s">
        <v>109</v>
      </c>
      <c r="D35" s="132">
        <v>460</v>
      </c>
      <c r="E35" s="132">
        <v>0</v>
      </c>
      <c r="F35" s="132">
        <v>0</v>
      </c>
      <c r="G35" s="133">
        <v>460</v>
      </c>
    </row>
    <row r="36" spans="1:7">
      <c r="A36" s="128">
        <v>41190</v>
      </c>
      <c r="B36" s="429"/>
      <c r="C36" s="117" t="s">
        <v>110</v>
      </c>
      <c r="D36" s="132">
        <v>-39602</v>
      </c>
      <c r="E36" s="132">
        <v>-270403</v>
      </c>
      <c r="F36" s="132">
        <v>0</v>
      </c>
      <c r="G36" s="133">
        <v>-310005</v>
      </c>
    </row>
    <row r="37" spans="1:7" ht="25.2">
      <c r="A37" s="128">
        <v>41200</v>
      </c>
      <c r="B37" s="429"/>
      <c r="C37" s="117" t="s">
        <v>111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29"/>
      <c r="C38" s="117" t="s">
        <v>112</v>
      </c>
      <c r="D38" s="132">
        <v>0</v>
      </c>
      <c r="E38" s="132">
        <v>0</v>
      </c>
      <c r="F38" s="132">
        <v>-37858</v>
      </c>
      <c r="G38" s="133">
        <v>-37858</v>
      </c>
    </row>
    <row r="39" spans="1:7" ht="25.2">
      <c r="A39" s="128">
        <v>41220</v>
      </c>
      <c r="B39" s="429"/>
      <c r="C39" s="117" t="s">
        <v>113</v>
      </c>
      <c r="D39" s="132">
        <v>1000000</v>
      </c>
      <c r="E39" s="132">
        <v>-470000</v>
      </c>
      <c r="F39" s="132">
        <v>0</v>
      </c>
      <c r="G39" s="133">
        <v>530000</v>
      </c>
    </row>
    <row r="40" spans="1:7">
      <c r="A40" s="128">
        <v>41230</v>
      </c>
      <c r="B40" s="429"/>
      <c r="C40" s="117" t="s">
        <v>114</v>
      </c>
      <c r="D40" s="132">
        <v>-550000</v>
      </c>
      <c r="E40" s="132">
        <v>0</v>
      </c>
      <c r="F40" s="132">
        <v>0</v>
      </c>
      <c r="G40" s="133">
        <v>-550000</v>
      </c>
    </row>
    <row r="41" spans="1:7" ht="25.2">
      <c r="A41" s="128">
        <v>41240</v>
      </c>
      <c r="B41" s="429"/>
      <c r="C41" s="117" t="s">
        <v>115</v>
      </c>
      <c r="D41" s="132">
        <v>0</v>
      </c>
      <c r="E41" s="132">
        <v>0</v>
      </c>
      <c r="F41" s="132">
        <v>0</v>
      </c>
      <c r="G41" s="133">
        <v>0</v>
      </c>
    </row>
    <row r="42" spans="1:7" ht="25.2">
      <c r="A42" s="128">
        <v>41250</v>
      </c>
      <c r="B42" s="429"/>
      <c r="C42" s="117" t="s">
        <v>116</v>
      </c>
      <c r="D42" s="132">
        <v>0</v>
      </c>
      <c r="E42" s="132">
        <v>0</v>
      </c>
      <c r="F42" s="132">
        <v>0</v>
      </c>
      <c r="G42" s="133">
        <v>0</v>
      </c>
    </row>
    <row r="43" spans="1:7" ht="25.2">
      <c r="A43" s="128">
        <v>41260</v>
      </c>
      <c r="B43" s="429"/>
      <c r="C43" s="117" t="s">
        <v>117</v>
      </c>
      <c r="D43" s="132">
        <v>0</v>
      </c>
      <c r="E43" s="132">
        <v>0</v>
      </c>
      <c r="F43" s="132">
        <v>0</v>
      </c>
      <c r="G43" s="133">
        <v>0</v>
      </c>
    </row>
    <row r="44" spans="1:7" ht="25.2">
      <c r="A44" s="128">
        <v>41270</v>
      </c>
      <c r="B44" s="429"/>
      <c r="C44" s="117" t="s">
        <v>118</v>
      </c>
      <c r="D44" s="132">
        <v>0</v>
      </c>
      <c r="E44" s="132">
        <v>0</v>
      </c>
      <c r="F44" s="132">
        <v>0</v>
      </c>
      <c r="G44" s="133">
        <v>0</v>
      </c>
    </row>
    <row r="45" spans="1:7" ht="25.2">
      <c r="A45" s="128">
        <v>41280</v>
      </c>
      <c r="B45" s="429"/>
      <c r="C45" s="117" t="s">
        <v>119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29"/>
      <c r="C46" s="117" t="s">
        <v>120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29"/>
      <c r="C47" s="117" t="s">
        <v>96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29"/>
      <c r="C48" s="117" t="s">
        <v>98</v>
      </c>
      <c r="D48" s="132">
        <v>0</v>
      </c>
      <c r="E48" s="132">
        <v>0</v>
      </c>
      <c r="F48" s="132">
        <v>0</v>
      </c>
      <c r="G48" s="133">
        <v>0</v>
      </c>
    </row>
    <row r="49" spans="1:7" ht="25.2">
      <c r="A49" s="128">
        <v>41320</v>
      </c>
      <c r="B49" s="429"/>
      <c r="C49" s="117" t="s">
        <v>99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29"/>
      <c r="C50" s="117" t="s">
        <v>100</v>
      </c>
      <c r="D50" s="132">
        <v>0</v>
      </c>
      <c r="E50" s="132">
        <v>0</v>
      </c>
      <c r="F50" s="132">
        <v>-15000</v>
      </c>
      <c r="G50" s="133">
        <v>-15000</v>
      </c>
    </row>
    <row r="51" spans="1:7" ht="25.2">
      <c r="A51" s="178">
        <v>41000</v>
      </c>
      <c r="B51" s="429"/>
      <c r="C51" s="197" t="s">
        <v>215</v>
      </c>
      <c r="D51" s="202">
        <v>410858</v>
      </c>
      <c r="E51" s="202">
        <v>-740403</v>
      </c>
      <c r="F51" s="202">
        <v>-52858</v>
      </c>
      <c r="G51" s="202">
        <v>-382403</v>
      </c>
    </row>
    <row r="52" spans="1:7" s="134" customFormat="1" ht="25.2">
      <c r="A52" s="128">
        <v>42100</v>
      </c>
      <c r="B52" s="429" t="s">
        <v>219</v>
      </c>
      <c r="C52" s="117" t="s">
        <v>121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2">
      <c r="A53" s="128">
        <v>42110</v>
      </c>
      <c r="B53" s="429"/>
      <c r="C53" s="117" t="s">
        <v>122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2">
      <c r="A54" s="128">
        <v>42120</v>
      </c>
      <c r="B54" s="429"/>
      <c r="C54" s="117" t="s">
        <v>123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 ht="25.2">
      <c r="A55" s="128">
        <v>42130</v>
      </c>
      <c r="B55" s="429"/>
      <c r="C55" s="117" t="s">
        <v>124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2">
      <c r="A56" s="128">
        <v>42130</v>
      </c>
      <c r="B56" s="429"/>
      <c r="C56" s="117" t="s">
        <v>125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2">
      <c r="A57" s="171">
        <v>42140</v>
      </c>
      <c r="B57" s="429"/>
      <c r="C57" s="117" t="s">
        <v>126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29"/>
      <c r="C58" s="197" t="s">
        <v>127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29"/>
      <c r="C59" s="117" t="s">
        <v>128</v>
      </c>
      <c r="D59" s="132">
        <v>0</v>
      </c>
      <c r="E59" s="132">
        <v>1843088</v>
      </c>
      <c r="F59" s="132">
        <v>0</v>
      </c>
      <c r="G59" s="133">
        <v>1843088</v>
      </c>
    </row>
    <row r="60" spans="1:7" s="134" customFormat="1">
      <c r="A60" s="128">
        <v>42170</v>
      </c>
      <c r="B60" s="429"/>
      <c r="C60" s="117" t="s">
        <v>129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 ht="25.2">
      <c r="A61" s="128">
        <v>42180</v>
      </c>
      <c r="B61" s="429"/>
      <c r="C61" s="117" t="s">
        <v>130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29"/>
      <c r="C62" s="117" t="s">
        <v>131</v>
      </c>
      <c r="D62" s="132">
        <v>0</v>
      </c>
      <c r="E62" s="132">
        <v>-556639</v>
      </c>
      <c r="F62" s="132">
        <v>0</v>
      </c>
      <c r="G62" s="133">
        <v>-556639</v>
      </c>
    </row>
    <row r="63" spans="1:7" s="134" customFormat="1" ht="25.2">
      <c r="A63" s="128">
        <v>42200</v>
      </c>
      <c r="B63" s="429"/>
      <c r="C63" s="117" t="s">
        <v>115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29"/>
      <c r="C64" s="117" t="s">
        <v>95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29"/>
      <c r="C65" s="117" t="s">
        <v>97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2">
      <c r="A66" s="128">
        <v>42230</v>
      </c>
      <c r="B66" s="429"/>
      <c r="C66" s="117" t="s">
        <v>99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29"/>
      <c r="C67" s="117" t="s">
        <v>100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2">
      <c r="A68" s="178">
        <v>42000</v>
      </c>
      <c r="B68" s="429"/>
      <c r="C68" s="197" t="s">
        <v>216</v>
      </c>
      <c r="D68" s="202">
        <v>0</v>
      </c>
      <c r="E68" s="202">
        <v>1286449</v>
      </c>
      <c r="F68" s="202">
        <v>0</v>
      </c>
      <c r="G68" s="202">
        <v>1286449</v>
      </c>
    </row>
    <row r="69" spans="1:7" s="134" customFormat="1" ht="37.799999999999997">
      <c r="A69" s="178">
        <v>43000</v>
      </c>
      <c r="B69" s="135"/>
      <c r="C69" s="197" t="s">
        <v>132</v>
      </c>
      <c r="D69" s="202">
        <v>-1314986</v>
      </c>
      <c r="E69" s="202">
        <v>-1568371</v>
      </c>
      <c r="F69" s="202">
        <v>-6386</v>
      </c>
      <c r="G69" s="202">
        <v>-2889743</v>
      </c>
    </row>
    <row r="70" spans="1:7" s="134" customFormat="1" ht="25.2">
      <c r="A70" s="171">
        <v>44000</v>
      </c>
      <c r="B70" s="138"/>
      <c r="C70" s="117" t="s">
        <v>133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2">
      <c r="A71" s="178">
        <v>45000</v>
      </c>
      <c r="B71" s="138"/>
      <c r="C71" s="197" t="s">
        <v>134</v>
      </c>
      <c r="D71" s="202">
        <v>-1314986</v>
      </c>
      <c r="E71" s="202">
        <v>-1568371</v>
      </c>
      <c r="F71" s="202">
        <v>-6386</v>
      </c>
      <c r="G71" s="202">
        <v>-2889743</v>
      </c>
    </row>
    <row r="72" spans="1:7" s="134" customFormat="1" ht="25.2">
      <c r="A72" s="126">
        <v>46000</v>
      </c>
      <c r="B72" s="138"/>
      <c r="C72" s="117" t="s">
        <v>135</v>
      </c>
      <c r="D72" s="132">
        <v>1961275</v>
      </c>
      <c r="E72" s="132">
        <v>3587111</v>
      </c>
      <c r="F72" s="132">
        <v>47535</v>
      </c>
      <c r="G72" s="133">
        <v>5595921</v>
      </c>
    </row>
    <row r="73" spans="1:7" s="134" customFormat="1" ht="25.2">
      <c r="A73" s="178">
        <v>47000</v>
      </c>
      <c r="B73" s="138"/>
      <c r="C73" s="197" t="s">
        <v>136</v>
      </c>
      <c r="D73" s="202">
        <v>646289</v>
      </c>
      <c r="E73" s="202">
        <v>2018740</v>
      </c>
      <c r="F73" s="202">
        <v>41149</v>
      </c>
      <c r="G73" s="202">
        <v>2706178</v>
      </c>
    </row>
    <row r="74" spans="1:7">
      <c r="B74" s="139"/>
      <c r="C74" s="448" t="s">
        <v>339</v>
      </c>
      <c r="D74" s="437"/>
      <c r="E74" s="437"/>
      <c r="F74" s="437"/>
      <c r="G74" s="449"/>
    </row>
    <row r="75" spans="1:7">
      <c r="C75" s="445"/>
      <c r="D75" s="446"/>
      <c r="E75" s="446"/>
      <c r="F75" s="446"/>
      <c r="G75" s="447"/>
    </row>
    <row r="76" spans="1:7">
      <c r="C76" s="444"/>
      <c r="D76" s="444"/>
      <c r="E76" s="444"/>
      <c r="F76" s="444"/>
      <c r="G76" s="444"/>
    </row>
    <row r="77" spans="1:7">
      <c r="C77" s="444"/>
      <c r="D77" s="444"/>
      <c r="E77" s="444"/>
      <c r="F77" s="444"/>
      <c r="G77" s="444"/>
    </row>
  </sheetData>
  <mergeCells count="18">
    <mergeCell ref="B8:B26"/>
    <mergeCell ref="B27:B51"/>
    <mergeCell ref="B52:B68"/>
    <mergeCell ref="C5:G5"/>
    <mergeCell ref="A6:A7"/>
    <mergeCell ref="C6:C7"/>
    <mergeCell ref="G6:G7"/>
    <mergeCell ref="F6:F7"/>
    <mergeCell ref="D6:D7"/>
    <mergeCell ref="C77:G77"/>
    <mergeCell ref="C1:G1"/>
    <mergeCell ref="C2:G2"/>
    <mergeCell ref="E6:E7"/>
    <mergeCell ref="C4:G4"/>
    <mergeCell ref="C76:G76"/>
    <mergeCell ref="C75:G75"/>
    <mergeCell ref="C74:G74"/>
    <mergeCell ref="C3:G3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0.42578125" style="98" customWidth="1"/>
    <col min="3" max="4" width="10.7109375" style="98" customWidth="1"/>
    <col min="5" max="5" width="13.42578125" style="98" customWidth="1"/>
    <col min="6" max="7" width="10.7109375" style="98" customWidth="1"/>
    <col min="8" max="8" width="12.7109375" style="98" customWidth="1"/>
    <col min="9" max="9" width="11.7109375" style="98" customWidth="1"/>
    <col min="10" max="10" width="12.140625" style="98" bestFit="1" customWidth="1"/>
    <col min="11" max="11" width="12.7109375" style="98" customWidth="1"/>
    <col min="12" max="16384" width="5.285156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8" t="s">
        <v>270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1">
      <c r="A3" s="291" t="s">
        <v>261</v>
      </c>
      <c r="B3" s="292"/>
      <c r="C3" s="292"/>
      <c r="D3" s="292"/>
      <c r="E3" s="292"/>
      <c r="F3" s="292"/>
      <c r="G3" s="292"/>
      <c r="H3" s="292"/>
      <c r="I3" s="292"/>
      <c r="J3" s="292"/>
      <c r="K3" s="311"/>
    </row>
    <row r="4" spans="1:11">
      <c r="A4" s="284" t="s">
        <v>325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</row>
    <row r="5" spans="1:11" ht="40.200000000000003" customHeight="1">
      <c r="A5" s="271" t="s">
        <v>3</v>
      </c>
      <c r="B5" s="271" t="s">
        <v>4</v>
      </c>
      <c r="C5" s="301" t="s">
        <v>260</v>
      </c>
      <c r="D5" s="301"/>
      <c r="E5" s="301"/>
      <c r="F5" s="301" t="s">
        <v>241</v>
      </c>
      <c r="G5" s="301"/>
      <c r="H5" s="301"/>
      <c r="I5" s="301" t="s">
        <v>278</v>
      </c>
      <c r="J5" s="301"/>
      <c r="K5" s="301"/>
    </row>
    <row r="6" spans="1:11" ht="25.2">
      <c r="A6" s="271"/>
      <c r="B6" s="271"/>
      <c r="C6" s="181">
        <v>2021</v>
      </c>
      <c r="D6" s="181">
        <v>2022</v>
      </c>
      <c r="E6" s="204" t="s">
        <v>234</v>
      </c>
      <c r="F6" s="181">
        <v>2021</v>
      </c>
      <c r="G6" s="181">
        <v>2022</v>
      </c>
      <c r="H6" s="204" t="s">
        <v>234</v>
      </c>
      <c r="I6" s="181">
        <v>2021</v>
      </c>
      <c r="J6" s="181">
        <v>2022</v>
      </c>
      <c r="K6" s="204" t="s">
        <v>246</v>
      </c>
    </row>
    <row r="7" spans="1:11">
      <c r="A7" s="99">
        <v>67</v>
      </c>
      <c r="B7" s="51" t="s">
        <v>5</v>
      </c>
      <c r="C7" s="100">
        <v>0.8</v>
      </c>
      <c r="D7" s="100">
        <v>0.6</v>
      </c>
      <c r="E7" s="157">
        <v>-0.25000000000000011</v>
      </c>
      <c r="F7" s="158">
        <v>0.9</v>
      </c>
      <c r="G7" s="158">
        <v>0.9</v>
      </c>
      <c r="H7" s="159">
        <v>0</v>
      </c>
      <c r="I7" s="160">
        <v>1.0248622323861929</v>
      </c>
      <c r="J7" s="160">
        <v>1.0074786925390116</v>
      </c>
      <c r="K7" s="221">
        <v>-1.7383539847181328</v>
      </c>
    </row>
    <row r="8" spans="1:11">
      <c r="A8" s="101">
        <v>78</v>
      </c>
      <c r="B8" s="53" t="s">
        <v>44</v>
      </c>
      <c r="C8" s="102">
        <v>0.8</v>
      </c>
      <c r="D8" s="102">
        <v>0.5</v>
      </c>
      <c r="E8" s="148">
        <v>-0.375</v>
      </c>
      <c r="F8" s="156">
        <v>1.1000000000000001</v>
      </c>
      <c r="G8" s="156">
        <v>0.9</v>
      </c>
      <c r="H8" s="103">
        <v>-0.18181818181818188</v>
      </c>
      <c r="I8" s="161">
        <v>1.0143006491606188</v>
      </c>
      <c r="J8" s="161">
        <v>1.0013367915527196</v>
      </c>
      <c r="K8" s="222">
        <v>-1.2963857607899198</v>
      </c>
    </row>
    <row r="9" spans="1:11">
      <c r="A9" s="101">
        <v>80</v>
      </c>
      <c r="B9" s="53" t="s">
        <v>6</v>
      </c>
      <c r="C9" s="102">
        <v>0.7</v>
      </c>
      <c r="D9" s="102">
        <v>0.4</v>
      </c>
      <c r="E9" s="148">
        <v>-0.42857142857142849</v>
      </c>
      <c r="F9" s="156">
        <v>1.5</v>
      </c>
      <c r="G9" s="156">
        <v>1.2</v>
      </c>
      <c r="H9" s="103">
        <v>-0.20000000000000007</v>
      </c>
      <c r="I9" s="161">
        <v>1.0302704459048688</v>
      </c>
      <c r="J9" s="161">
        <v>1.0554220486142534</v>
      </c>
      <c r="K9" s="222">
        <v>2.5151602709384546</v>
      </c>
    </row>
    <row r="10" spans="1:11">
      <c r="A10" s="52">
        <v>81</v>
      </c>
      <c r="B10" s="56" t="s">
        <v>310</v>
      </c>
      <c r="C10" s="102">
        <v>0.5</v>
      </c>
      <c r="D10" s="102">
        <v>0.4</v>
      </c>
      <c r="E10" s="148">
        <v>-0.19999999999999996</v>
      </c>
      <c r="F10" s="156">
        <v>1</v>
      </c>
      <c r="G10" s="156">
        <v>0.8</v>
      </c>
      <c r="H10" s="103">
        <v>-0.19999999999999996</v>
      </c>
      <c r="I10" s="161">
        <v>1.0018466684960867</v>
      </c>
      <c r="J10" s="161">
        <v>1.0018078419067959</v>
      </c>
      <c r="K10" s="222">
        <v>-3.8826589290774649E-3</v>
      </c>
    </row>
    <row r="11" spans="1:11">
      <c r="A11" s="101">
        <v>99</v>
      </c>
      <c r="B11" s="53" t="s">
        <v>7</v>
      </c>
      <c r="C11" s="102">
        <v>0.4</v>
      </c>
      <c r="D11" s="102">
        <v>0.3</v>
      </c>
      <c r="E11" s="148">
        <v>-0.25000000000000011</v>
      </c>
      <c r="F11" s="156">
        <v>0.9</v>
      </c>
      <c r="G11" s="156">
        <v>0.8</v>
      </c>
      <c r="H11" s="103">
        <v>-0.11111111111111105</v>
      </c>
      <c r="I11" s="161">
        <v>1.0163112823123335</v>
      </c>
      <c r="J11" s="161">
        <v>1.0348694103664438</v>
      </c>
      <c r="K11" s="222">
        <v>1.8558128054110279</v>
      </c>
    </row>
    <row r="12" spans="1:11">
      <c r="A12" s="101">
        <v>107</v>
      </c>
      <c r="B12" s="53" t="s">
        <v>329</v>
      </c>
      <c r="C12" s="102">
        <v>0.7</v>
      </c>
      <c r="D12" s="102">
        <v>0.5</v>
      </c>
      <c r="E12" s="148">
        <v>-0.2857142857142857</v>
      </c>
      <c r="F12" s="156">
        <v>1</v>
      </c>
      <c r="G12" s="156">
        <v>0.9</v>
      </c>
      <c r="H12" s="103">
        <v>-9.9999999999999978E-2</v>
      </c>
      <c r="I12" s="161">
        <v>0.98084592328446474</v>
      </c>
      <c r="J12" s="161">
        <v>0.99944146132105949</v>
      </c>
      <c r="K12" s="222">
        <v>1.859553803659475</v>
      </c>
    </row>
    <row r="13" spans="1:11">
      <c r="A13" s="101">
        <v>108</v>
      </c>
      <c r="B13" s="53" t="s">
        <v>338</v>
      </c>
      <c r="C13" s="102"/>
      <c r="D13" s="102">
        <v>3.2</v>
      </c>
      <c r="E13" s="148"/>
      <c r="F13" s="156"/>
      <c r="G13" s="156">
        <v>2.2000000000000002</v>
      </c>
      <c r="H13" s="103"/>
      <c r="I13" s="161"/>
      <c r="J13" s="161">
        <v>1.0338380984726454</v>
      </c>
      <c r="K13" s="222"/>
    </row>
    <row r="14" spans="1:11">
      <c r="A14" s="450" t="s">
        <v>8</v>
      </c>
      <c r="B14" s="451"/>
      <c r="C14" s="188">
        <v>0.6</v>
      </c>
      <c r="D14" s="188">
        <v>0.5</v>
      </c>
      <c r="E14" s="184">
        <v>-0.16666666666666663</v>
      </c>
      <c r="F14" s="189">
        <v>1</v>
      </c>
      <c r="G14" s="189">
        <v>0.9</v>
      </c>
      <c r="H14" s="184">
        <v>-9.9999999999999978E-2</v>
      </c>
      <c r="I14" s="184">
        <v>1.0119424569150084</v>
      </c>
      <c r="J14" s="184">
        <v>1.0135594549756832</v>
      </c>
      <c r="K14" s="189">
        <v>0.16169980606748346</v>
      </c>
    </row>
    <row r="15" spans="1:11">
      <c r="A15" s="52">
        <v>63</v>
      </c>
      <c r="B15" s="56" t="s">
        <v>328</v>
      </c>
      <c r="C15" s="102">
        <v>0.6</v>
      </c>
      <c r="D15" s="102">
        <v>0.5</v>
      </c>
      <c r="E15" s="148">
        <v>-0.16666666666666663</v>
      </c>
      <c r="F15" s="156">
        <v>1.8</v>
      </c>
      <c r="G15" s="156">
        <v>1.8</v>
      </c>
      <c r="H15" s="103">
        <v>0</v>
      </c>
      <c r="I15" s="161">
        <v>1.0298367665627808</v>
      </c>
      <c r="J15" s="161">
        <v>1.108437725992486</v>
      </c>
      <c r="K15" s="222">
        <v>7.8600959429705242</v>
      </c>
    </row>
    <row r="16" spans="1:11">
      <c r="A16" s="52">
        <v>76</v>
      </c>
      <c r="B16" s="56" t="s">
        <v>41</v>
      </c>
      <c r="C16" s="102">
        <v>0.9</v>
      </c>
      <c r="D16" s="102">
        <v>0.8</v>
      </c>
      <c r="E16" s="148">
        <v>-0.11111111111111105</v>
      </c>
      <c r="F16" s="156">
        <v>1.4</v>
      </c>
      <c r="G16" s="156">
        <v>1.3</v>
      </c>
      <c r="H16" s="103">
        <v>-7.1428571428571286E-2</v>
      </c>
      <c r="I16" s="161">
        <v>1.0543019083401255</v>
      </c>
      <c r="J16" s="161">
        <v>1.2799672195462173</v>
      </c>
      <c r="K16" s="222">
        <v>22.566531120609177</v>
      </c>
    </row>
    <row r="17" spans="1:11">
      <c r="A17" s="104">
        <v>94</v>
      </c>
      <c r="B17" s="58" t="s">
        <v>9</v>
      </c>
      <c r="C17" s="105">
        <v>0.3</v>
      </c>
      <c r="D17" s="105">
        <v>0.3</v>
      </c>
      <c r="E17" s="148">
        <v>0</v>
      </c>
      <c r="F17" s="156">
        <v>1.5</v>
      </c>
      <c r="G17" s="156">
        <v>1.5</v>
      </c>
      <c r="H17" s="162">
        <v>0</v>
      </c>
      <c r="I17" s="163">
        <v>1.1693199834173491</v>
      </c>
      <c r="J17" s="163">
        <v>1.1832662494518769</v>
      </c>
      <c r="K17" s="223">
        <v>1.3946266034527754</v>
      </c>
    </row>
    <row r="18" spans="1:11">
      <c r="A18" s="269" t="s">
        <v>10</v>
      </c>
      <c r="B18" s="269"/>
      <c r="C18" s="188">
        <v>0.7</v>
      </c>
      <c r="D18" s="188">
        <v>0.6</v>
      </c>
      <c r="E18" s="184">
        <v>-0.14285714285714279</v>
      </c>
      <c r="F18" s="189">
        <v>1.6</v>
      </c>
      <c r="G18" s="189">
        <v>1.6</v>
      </c>
      <c r="H18" s="184">
        <v>0</v>
      </c>
      <c r="I18" s="184">
        <v>1.0466789527353959</v>
      </c>
      <c r="J18" s="184">
        <v>1.2044548704818598</v>
      </c>
      <c r="K18" s="189">
        <v>15.777591774646393</v>
      </c>
    </row>
    <row r="19" spans="1:11">
      <c r="A19" s="269" t="s">
        <v>11</v>
      </c>
      <c r="B19" s="269"/>
      <c r="C19" s="188">
        <v>0.6</v>
      </c>
      <c r="D19" s="188">
        <v>0.5</v>
      </c>
      <c r="E19" s="184">
        <v>-0.16666666666666663</v>
      </c>
      <c r="F19" s="189">
        <v>1</v>
      </c>
      <c r="G19" s="189">
        <v>0.9</v>
      </c>
      <c r="H19" s="184">
        <v>-9.9999999999999978E-2</v>
      </c>
      <c r="I19" s="184">
        <v>1.0129180732002456</v>
      </c>
      <c r="J19" s="184">
        <v>1.0178432311914702</v>
      </c>
      <c r="K19" s="189">
        <v>0.49251579912246157</v>
      </c>
    </row>
    <row r="20" spans="1:11">
      <c r="A20" s="272" t="s">
        <v>339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4"/>
    </row>
    <row r="21" spans="1:11">
      <c r="A21" s="455" t="s">
        <v>348</v>
      </c>
      <c r="B21" s="456"/>
      <c r="C21" s="456"/>
      <c r="D21" s="456"/>
      <c r="E21" s="456"/>
      <c r="F21" s="456"/>
      <c r="G21" s="456"/>
      <c r="H21" s="456"/>
      <c r="I21" s="456"/>
      <c r="J21" s="456"/>
      <c r="K21" s="457"/>
    </row>
    <row r="22" spans="1:11" ht="12.75" customHeight="1">
      <c r="A22" s="305" t="s">
        <v>263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2.75" customHeight="1">
      <c r="A23" s="305" t="s">
        <v>262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7"/>
    </row>
    <row r="24" spans="1:11" ht="12.75" customHeight="1">
      <c r="A24" s="305" t="s">
        <v>264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2.75" customHeight="1">
      <c r="A25" s="452" t="s">
        <v>352</v>
      </c>
      <c r="B25" s="453"/>
      <c r="C25" s="453"/>
      <c r="D25" s="453"/>
      <c r="E25" s="453"/>
      <c r="F25" s="453"/>
      <c r="G25" s="453"/>
      <c r="H25" s="453"/>
      <c r="I25" s="453"/>
      <c r="J25" s="453"/>
      <c r="K25" s="454"/>
    </row>
    <row r="26" spans="1:11" ht="12.75" customHeight="1"/>
    <row r="27" spans="1:11" ht="12.6" customHeight="1"/>
    <row r="28" spans="1:11">
      <c r="A28" s="106"/>
      <c r="B28" s="267"/>
      <c r="C28" s="267"/>
      <c r="D28" s="267"/>
      <c r="E28" s="267"/>
      <c r="F28" s="267"/>
      <c r="G28" s="267"/>
      <c r="H28" s="267"/>
    </row>
    <row r="29" spans="1:11">
      <c r="A29" s="107"/>
      <c r="B29" s="108"/>
      <c r="C29" s="108"/>
      <c r="D29" s="108"/>
      <c r="E29" s="108"/>
      <c r="F29" s="108"/>
      <c r="G29" s="108"/>
      <c r="H29" s="108"/>
    </row>
    <row r="30" spans="1:11" ht="13.5" customHeight="1">
      <c r="B30" s="267"/>
      <c r="C30" s="267"/>
      <c r="D30" s="267"/>
      <c r="E30" s="267"/>
      <c r="F30" s="267"/>
      <c r="G30" s="267"/>
      <c r="H30" s="267"/>
    </row>
    <row r="31" spans="1:11">
      <c r="A31" s="109"/>
      <c r="B31" s="64"/>
      <c r="C31" s="110"/>
      <c r="D31" s="110"/>
      <c r="E31" s="111"/>
      <c r="F31" s="111"/>
      <c r="G31" s="111"/>
      <c r="H31" s="111"/>
    </row>
    <row r="32" spans="1:11">
      <c r="B32" s="267"/>
      <c r="C32" s="267"/>
      <c r="D32" s="267"/>
      <c r="E32" s="267"/>
      <c r="F32" s="267"/>
      <c r="G32" s="267"/>
      <c r="H32" s="267"/>
    </row>
    <row r="33" spans="2:2">
      <c r="B33" s="112"/>
    </row>
  </sheetData>
  <mergeCells count="20">
    <mergeCell ref="A25:K25"/>
    <mergeCell ref="B28:H28"/>
    <mergeCell ref="B30:H30"/>
    <mergeCell ref="B32:H32"/>
    <mergeCell ref="A18:B18"/>
    <mergeCell ref="A20:K20"/>
    <mergeCell ref="A22:K22"/>
    <mergeCell ref="A19:B19"/>
    <mergeCell ref="A23:K23"/>
    <mergeCell ref="A21:K21"/>
    <mergeCell ref="A14:B14"/>
    <mergeCell ref="A24:K24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ColWidth="12" defaultRowHeight="12.6"/>
  <cols>
    <col min="1" max="16384" width="12" style="25"/>
  </cols>
  <sheetData>
    <row r="6" spans="1:11">
      <c r="A6" s="220" t="s">
        <v>282</v>
      </c>
    </row>
    <row r="8" spans="1:11">
      <c r="A8" s="228" t="s">
        <v>305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50000000000003" customHeight="1">
      <c r="A10" s="227" t="s">
        <v>313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</row>
    <row r="11" spans="1:11" ht="28.2" customHeight="1">
      <c r="A11" s="227" t="s">
        <v>300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1:11" ht="24.6" customHeight="1">
      <c r="A12" s="227" t="s">
        <v>326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ht="24.6" customHeight="1">
      <c r="A13" s="227" t="s">
        <v>301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spans="1:11" ht="12.75" customHeight="1">
      <c r="A14" s="227" t="s">
        <v>302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</row>
    <row r="15" spans="1:11" ht="12.75" customHeight="1">
      <c r="A15" s="227" t="s">
        <v>303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12.75" customHeight="1">
      <c r="A16" s="227" t="s">
        <v>304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46.85546875" style="98" customWidth="1"/>
    <col min="3" max="4" width="17.28515625" style="98" bestFit="1" customWidth="1"/>
    <col min="5" max="5" width="13.42578125" style="98" customWidth="1"/>
    <col min="6" max="6" width="18.42578125" style="98" customWidth="1"/>
    <col min="7" max="7" width="16.140625" style="98" bestFit="1" customWidth="1"/>
    <col min="8" max="8" width="12.7109375" style="98" customWidth="1"/>
    <col min="9" max="9" width="16.140625" style="98" bestFit="1" customWidth="1"/>
    <col min="10" max="10" width="19" style="98" bestFit="1" customWidth="1"/>
    <col min="11" max="11" width="12.7109375" style="98" customWidth="1"/>
    <col min="12" max="12" width="5.28515625" style="98"/>
    <col min="13" max="13" width="17.140625" style="98" bestFit="1" customWidth="1"/>
    <col min="14" max="16384" width="5.285156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8" t="s">
        <v>276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1">
      <c r="A3" s="291" t="s">
        <v>261</v>
      </c>
      <c r="B3" s="292"/>
      <c r="C3" s="292"/>
      <c r="D3" s="292"/>
      <c r="E3" s="292"/>
      <c r="F3" s="292"/>
      <c r="G3" s="292"/>
      <c r="H3" s="292"/>
      <c r="I3" s="292"/>
      <c r="J3" s="292"/>
      <c r="K3" s="311"/>
    </row>
    <row r="4" spans="1:11">
      <c r="A4" s="284" t="s">
        <v>349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</row>
    <row r="5" spans="1:11" ht="40.200000000000003" customHeight="1">
      <c r="A5" s="271" t="s">
        <v>3</v>
      </c>
      <c r="B5" s="271" t="s">
        <v>4</v>
      </c>
      <c r="C5" s="301" t="s">
        <v>260</v>
      </c>
      <c r="D5" s="301"/>
      <c r="E5" s="301"/>
      <c r="F5" s="301" t="s">
        <v>241</v>
      </c>
      <c r="G5" s="301"/>
      <c r="H5" s="301"/>
      <c r="I5" s="301" t="s">
        <v>278</v>
      </c>
      <c r="J5" s="301"/>
      <c r="K5" s="301"/>
    </row>
    <row r="6" spans="1:11" ht="37.799999999999997">
      <c r="A6" s="271"/>
      <c r="B6" s="271"/>
      <c r="C6" s="181" t="s">
        <v>2</v>
      </c>
      <c r="D6" s="181" t="s">
        <v>265</v>
      </c>
      <c r="E6" s="204" t="s">
        <v>268</v>
      </c>
      <c r="F6" s="181" t="s">
        <v>266</v>
      </c>
      <c r="G6" s="181" t="s">
        <v>267</v>
      </c>
      <c r="H6" s="204" t="s">
        <v>268</v>
      </c>
      <c r="I6" s="181" t="s">
        <v>311</v>
      </c>
      <c r="J6" s="181" t="s">
        <v>269</v>
      </c>
      <c r="K6" s="204" t="s">
        <v>268</v>
      </c>
    </row>
    <row r="7" spans="1:11">
      <c r="A7" s="99">
        <v>67</v>
      </c>
      <c r="B7" s="51" t="s">
        <v>5</v>
      </c>
      <c r="C7" s="207">
        <v>130656212</v>
      </c>
      <c r="D7" s="207">
        <v>222213163</v>
      </c>
      <c r="E7" s="158">
        <v>0.6</v>
      </c>
      <c r="F7" s="207">
        <v>150998735</v>
      </c>
      <c r="G7" s="207">
        <v>175448110</v>
      </c>
      <c r="H7" s="158">
        <v>0.9</v>
      </c>
      <c r="I7" s="207">
        <v>150219331.66999999</v>
      </c>
      <c r="J7" s="207">
        <v>149104227</v>
      </c>
      <c r="K7" s="160">
        <v>1.0074786925390116</v>
      </c>
    </row>
    <row r="8" spans="1:11">
      <c r="A8" s="101">
        <v>78</v>
      </c>
      <c r="B8" s="53" t="s">
        <v>44</v>
      </c>
      <c r="C8" s="208">
        <v>71938614</v>
      </c>
      <c r="D8" s="208">
        <v>155404208</v>
      </c>
      <c r="E8" s="156">
        <v>0.5</v>
      </c>
      <c r="F8" s="208">
        <v>132092799</v>
      </c>
      <c r="G8" s="208">
        <v>139398994</v>
      </c>
      <c r="H8" s="156">
        <v>0.9</v>
      </c>
      <c r="I8" s="208">
        <v>154943611.79499999</v>
      </c>
      <c r="J8" s="208">
        <v>154736761</v>
      </c>
      <c r="K8" s="161">
        <v>1.0013367915527196</v>
      </c>
    </row>
    <row r="9" spans="1:11">
      <c r="A9" s="101">
        <v>80</v>
      </c>
      <c r="B9" s="53" t="s">
        <v>6</v>
      </c>
      <c r="C9" s="208">
        <v>22769883</v>
      </c>
      <c r="D9" s="208">
        <v>51834751</v>
      </c>
      <c r="E9" s="156">
        <v>0.4</v>
      </c>
      <c r="F9" s="208">
        <v>57089516</v>
      </c>
      <c r="G9" s="208">
        <v>48748543</v>
      </c>
      <c r="H9" s="156">
        <v>1.2</v>
      </c>
      <c r="I9" s="208">
        <v>41168757.083999999</v>
      </c>
      <c r="J9" s="208">
        <v>39006914</v>
      </c>
      <c r="K9" s="161">
        <v>1.0554220486142534</v>
      </c>
    </row>
    <row r="10" spans="1:11">
      <c r="A10" s="52">
        <v>81</v>
      </c>
      <c r="B10" s="56" t="s">
        <v>310</v>
      </c>
      <c r="C10" s="208">
        <v>33230391</v>
      </c>
      <c r="D10" s="208">
        <v>86042685</v>
      </c>
      <c r="E10" s="156">
        <v>0.4</v>
      </c>
      <c r="F10" s="208">
        <v>64378165</v>
      </c>
      <c r="G10" s="208">
        <v>79347506</v>
      </c>
      <c r="H10" s="156">
        <v>0.8</v>
      </c>
      <c r="I10" s="208">
        <v>53154394.331</v>
      </c>
      <c r="J10" s="208">
        <v>53058473</v>
      </c>
      <c r="K10" s="161">
        <v>1.0018078419067959</v>
      </c>
    </row>
    <row r="11" spans="1:11">
      <c r="A11" s="101">
        <v>99</v>
      </c>
      <c r="B11" s="53" t="s">
        <v>7</v>
      </c>
      <c r="C11" s="208">
        <v>44726563</v>
      </c>
      <c r="D11" s="208">
        <v>157020759</v>
      </c>
      <c r="E11" s="156">
        <v>0.3</v>
      </c>
      <c r="F11" s="208">
        <v>116515983</v>
      </c>
      <c r="G11" s="208">
        <v>152230368</v>
      </c>
      <c r="H11" s="156">
        <v>0.8</v>
      </c>
      <c r="I11" s="208">
        <v>160264523.45300001</v>
      </c>
      <c r="J11" s="208">
        <v>154864490</v>
      </c>
      <c r="K11" s="161">
        <v>1.0348694103664438</v>
      </c>
    </row>
    <row r="12" spans="1:11">
      <c r="A12" s="101">
        <v>107</v>
      </c>
      <c r="B12" s="53" t="s">
        <v>329</v>
      </c>
      <c r="C12" s="208">
        <v>87520608</v>
      </c>
      <c r="D12" s="208">
        <v>167292434</v>
      </c>
      <c r="E12" s="156">
        <v>0.5</v>
      </c>
      <c r="F12" s="208">
        <v>137382293</v>
      </c>
      <c r="G12" s="208">
        <v>158877754</v>
      </c>
      <c r="H12" s="156">
        <v>0.9</v>
      </c>
      <c r="I12" s="208">
        <v>108488686.009</v>
      </c>
      <c r="J12" s="208">
        <v>108549315</v>
      </c>
      <c r="K12" s="161">
        <v>0.99944146132105949</v>
      </c>
    </row>
    <row r="13" spans="1:11">
      <c r="A13" s="101">
        <v>108</v>
      </c>
      <c r="B13" s="53" t="s">
        <v>338</v>
      </c>
      <c r="C13" s="208">
        <v>9630528</v>
      </c>
      <c r="D13" s="208">
        <v>3037693</v>
      </c>
      <c r="E13" s="156">
        <v>3.2</v>
      </c>
      <c r="F13" s="208">
        <v>5114154</v>
      </c>
      <c r="G13" s="208">
        <v>2351553</v>
      </c>
      <c r="H13" s="156">
        <v>2.2000000000000002</v>
      </c>
      <c r="I13" s="208">
        <v>1065411.514</v>
      </c>
      <c r="J13" s="208">
        <v>1030540</v>
      </c>
      <c r="K13" s="161">
        <v>1.0338380984726454</v>
      </c>
    </row>
    <row r="14" spans="1:11">
      <c r="A14" s="269" t="s">
        <v>8</v>
      </c>
      <c r="B14" s="269"/>
      <c r="C14" s="210">
        <v>400472799</v>
      </c>
      <c r="D14" s="210">
        <v>842845693</v>
      </c>
      <c r="E14" s="189">
        <v>0.5</v>
      </c>
      <c r="F14" s="210">
        <v>663571645</v>
      </c>
      <c r="G14" s="210">
        <v>756402828</v>
      </c>
      <c r="H14" s="189">
        <v>0.9</v>
      </c>
      <c r="I14" s="210">
        <v>669304715.85600007</v>
      </c>
      <c r="J14" s="210">
        <v>660350720</v>
      </c>
      <c r="K14" s="184">
        <v>1.0135594549756832</v>
      </c>
    </row>
    <row r="15" spans="1:11">
      <c r="A15" s="52">
        <v>63</v>
      </c>
      <c r="B15" s="56" t="s">
        <v>328</v>
      </c>
      <c r="C15" s="208">
        <v>9916031</v>
      </c>
      <c r="D15" s="208">
        <v>18330146</v>
      </c>
      <c r="E15" s="156">
        <v>0.5</v>
      </c>
      <c r="F15" s="208">
        <v>27547433</v>
      </c>
      <c r="G15" s="208">
        <v>15106940</v>
      </c>
      <c r="H15" s="156">
        <v>1.8</v>
      </c>
      <c r="I15" s="208">
        <v>7072043.2949999999</v>
      </c>
      <c r="J15" s="208">
        <v>6380190</v>
      </c>
      <c r="K15" s="161">
        <v>1.108437725992486</v>
      </c>
    </row>
    <row r="16" spans="1:11">
      <c r="A16" s="52">
        <v>76</v>
      </c>
      <c r="B16" s="56" t="s">
        <v>41</v>
      </c>
      <c r="C16" s="208">
        <v>9463362</v>
      </c>
      <c r="D16" s="208">
        <v>11485120</v>
      </c>
      <c r="E16" s="156">
        <v>0.8</v>
      </c>
      <c r="F16" s="208">
        <v>13541551</v>
      </c>
      <c r="G16" s="208">
        <v>10516379</v>
      </c>
      <c r="H16" s="156">
        <v>1.3</v>
      </c>
      <c r="I16" s="208">
        <v>10570711.68</v>
      </c>
      <c r="J16" s="208">
        <v>8258580</v>
      </c>
      <c r="K16" s="161">
        <v>1.2799672195462173</v>
      </c>
    </row>
    <row r="17" spans="1:11">
      <c r="A17" s="104">
        <v>94</v>
      </c>
      <c r="B17" s="58" t="s">
        <v>9</v>
      </c>
      <c r="C17" s="209">
        <v>280255</v>
      </c>
      <c r="D17" s="209">
        <v>861290</v>
      </c>
      <c r="E17" s="156">
        <v>0.3</v>
      </c>
      <c r="F17" s="209">
        <v>1020510</v>
      </c>
      <c r="G17" s="209">
        <v>678870</v>
      </c>
      <c r="H17" s="156">
        <v>1.5</v>
      </c>
      <c r="I17" s="209">
        <v>615246.38600000006</v>
      </c>
      <c r="J17" s="209">
        <v>519956</v>
      </c>
      <c r="K17" s="163">
        <v>1.1832662494518769</v>
      </c>
    </row>
    <row r="18" spans="1:11">
      <c r="A18" s="269" t="s">
        <v>10</v>
      </c>
      <c r="B18" s="269"/>
      <c r="C18" s="210">
        <v>19659648</v>
      </c>
      <c r="D18" s="210">
        <v>30676556</v>
      </c>
      <c r="E18" s="189">
        <v>0.6</v>
      </c>
      <c r="F18" s="210">
        <v>42109494</v>
      </c>
      <c r="G18" s="210">
        <v>26302189</v>
      </c>
      <c r="H18" s="189">
        <v>1.6</v>
      </c>
      <c r="I18" s="210">
        <v>18258001.361000001</v>
      </c>
      <c r="J18" s="210">
        <v>15158726</v>
      </c>
      <c r="K18" s="184">
        <v>1.2044548704818598</v>
      </c>
    </row>
    <row r="19" spans="1:11">
      <c r="A19" s="450" t="s">
        <v>11</v>
      </c>
      <c r="B19" s="451"/>
      <c r="C19" s="210">
        <v>420132447</v>
      </c>
      <c r="D19" s="210">
        <v>873522249</v>
      </c>
      <c r="E19" s="189">
        <v>0.5</v>
      </c>
      <c r="F19" s="210">
        <v>705681139</v>
      </c>
      <c r="G19" s="210">
        <v>782705017</v>
      </c>
      <c r="H19" s="189">
        <v>0.9</v>
      </c>
      <c r="I19" s="210">
        <v>687562717.21700001</v>
      </c>
      <c r="J19" s="210">
        <v>675509446</v>
      </c>
      <c r="K19" s="184">
        <v>1.0178432311914702</v>
      </c>
    </row>
    <row r="20" spans="1:11">
      <c r="A20" s="272" t="s">
        <v>339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4"/>
    </row>
    <row r="21" spans="1:11">
      <c r="A21" s="458" t="s">
        <v>348</v>
      </c>
      <c r="B21" s="459"/>
      <c r="C21" s="459"/>
      <c r="D21" s="459"/>
      <c r="E21" s="459"/>
      <c r="F21" s="459"/>
      <c r="G21" s="459"/>
      <c r="H21" s="459"/>
      <c r="I21" s="459"/>
      <c r="J21" s="459"/>
      <c r="K21" s="460"/>
    </row>
    <row r="22" spans="1:11" ht="12.75" customHeight="1">
      <c r="A22" s="305" t="s">
        <v>263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2.75" customHeight="1">
      <c r="A23" s="305" t="s">
        <v>262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7"/>
    </row>
    <row r="24" spans="1:11" ht="12.75" customHeight="1">
      <c r="A24" s="305" t="s">
        <v>264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2.75" customHeight="1">
      <c r="A25" s="452" t="s">
        <v>352</v>
      </c>
      <c r="B25" s="453"/>
      <c r="C25" s="453"/>
      <c r="D25" s="453"/>
      <c r="E25" s="453"/>
      <c r="F25" s="453"/>
      <c r="G25" s="453"/>
      <c r="H25" s="453"/>
      <c r="I25" s="453"/>
      <c r="J25" s="453"/>
      <c r="K25" s="454"/>
    </row>
    <row r="26" spans="1:11" ht="12.75" customHeight="1"/>
    <row r="27" spans="1:11" ht="12.6" customHeight="1"/>
    <row r="28" spans="1:11">
      <c r="A28" s="106"/>
      <c r="B28" s="267"/>
      <c r="C28" s="267"/>
      <c r="D28" s="267"/>
      <c r="E28" s="267"/>
      <c r="F28" s="267"/>
      <c r="G28" s="267"/>
      <c r="H28" s="267"/>
    </row>
    <row r="29" spans="1:11">
      <c r="A29" s="107"/>
      <c r="B29" s="108"/>
      <c r="C29" s="108"/>
      <c r="D29" s="108"/>
      <c r="E29" s="108"/>
      <c r="F29" s="108"/>
      <c r="G29" s="108"/>
      <c r="H29" s="108"/>
    </row>
    <row r="30" spans="1:11" ht="13.5" customHeight="1">
      <c r="B30" s="267"/>
      <c r="C30" s="267"/>
      <c r="D30" s="267"/>
      <c r="E30" s="267"/>
      <c r="F30" s="267"/>
      <c r="G30" s="267"/>
      <c r="H30" s="267"/>
    </row>
    <row r="31" spans="1:11">
      <c r="A31" s="109"/>
      <c r="B31" s="64"/>
      <c r="C31" s="110"/>
      <c r="D31" s="110"/>
      <c r="E31" s="111"/>
      <c r="F31" s="111"/>
      <c r="G31" s="111"/>
      <c r="H31" s="111"/>
    </row>
    <row r="32" spans="1:11">
      <c r="B32" s="267"/>
      <c r="C32" s="267"/>
      <c r="D32" s="267"/>
      <c r="E32" s="267"/>
      <c r="F32" s="267"/>
      <c r="G32" s="267"/>
      <c r="H32" s="267"/>
    </row>
    <row r="33" spans="2:2">
      <c r="B33" s="112"/>
    </row>
  </sheetData>
  <mergeCells count="20">
    <mergeCell ref="B32:H32"/>
    <mergeCell ref="A14:B14"/>
    <mergeCell ref="A18:B18"/>
    <mergeCell ref="A20:K20"/>
    <mergeCell ref="A21:K21"/>
    <mergeCell ref="A23:K23"/>
    <mergeCell ref="A25:K25"/>
    <mergeCell ref="B28:H28"/>
    <mergeCell ref="B30:H30"/>
    <mergeCell ref="A19:B19"/>
    <mergeCell ref="A24:K24"/>
    <mergeCell ref="A22:K22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ColWidth="12" defaultRowHeight="12.6"/>
  <cols>
    <col min="1" max="16384" width="12" style="25"/>
  </cols>
  <sheetData>
    <row r="6" spans="1:11">
      <c r="A6" s="220" t="s">
        <v>282</v>
      </c>
    </row>
    <row r="8" spans="1:11">
      <c r="A8" s="228" t="s">
        <v>281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46.95" customHeight="1">
      <c r="A10" s="229" t="s">
        <v>314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8" t="s">
        <v>312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ht="45.75" customHeight="1">
      <c r="A13" s="227" t="s">
        <v>337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5" spans="1:11">
      <c r="A15" s="228" t="s">
        <v>277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ht="54" customHeight="1">
      <c r="A16" s="227" t="s">
        <v>315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activeCell="F26" sqref="F26"/>
    </sheetView>
  </sheetViews>
  <sheetFormatPr baseColWidth="10" defaultColWidth="22.85546875" defaultRowHeight="12.6"/>
  <cols>
    <col min="1" max="1" width="82.7109375" style="1" customWidth="1"/>
    <col min="2" max="6" width="14.85546875" style="1" customWidth="1"/>
    <col min="7" max="7" width="9.85546875" style="1" customWidth="1"/>
    <col min="8" max="16384" width="22.85546875" style="1"/>
  </cols>
  <sheetData>
    <row r="1" spans="1:6">
      <c r="A1" s="247"/>
      <c r="B1" s="247"/>
      <c r="C1" s="247"/>
      <c r="D1" s="247"/>
      <c r="E1" s="247"/>
      <c r="F1" s="247"/>
    </row>
    <row r="2" spans="1:6">
      <c r="A2" s="248" t="s">
        <v>36</v>
      </c>
      <c r="B2" s="249"/>
      <c r="C2" s="249"/>
      <c r="D2" s="249"/>
      <c r="E2" s="249"/>
      <c r="F2" s="250"/>
    </row>
    <row r="3" spans="1:6">
      <c r="A3" s="243" t="s">
        <v>279</v>
      </c>
      <c r="B3" s="244"/>
      <c r="C3" s="244"/>
      <c r="D3" s="244"/>
      <c r="E3" s="244"/>
      <c r="F3" s="245"/>
    </row>
    <row r="4" spans="1:6">
      <c r="A4" s="256" t="s">
        <v>321</v>
      </c>
      <c r="B4" s="257"/>
      <c r="C4" s="257"/>
      <c r="D4" s="257"/>
      <c r="E4" s="257"/>
      <c r="F4" s="258"/>
    </row>
    <row r="5" spans="1:6" ht="11.25" customHeight="1">
      <c r="A5" s="259" t="s">
        <v>24</v>
      </c>
      <c r="B5" s="236">
        <v>2021</v>
      </c>
      <c r="C5" s="237"/>
      <c r="D5" s="236">
        <v>2022</v>
      </c>
      <c r="E5" s="237"/>
      <c r="F5" s="254" t="s">
        <v>35</v>
      </c>
    </row>
    <row r="6" spans="1:6" ht="12" customHeight="1">
      <c r="A6" s="259"/>
      <c r="B6" s="234" t="s">
        <v>0</v>
      </c>
      <c r="C6" s="234" t="s">
        <v>353</v>
      </c>
      <c r="D6" s="234" t="s">
        <v>0</v>
      </c>
      <c r="E6" s="234" t="s">
        <v>353</v>
      </c>
      <c r="F6" s="254"/>
    </row>
    <row r="7" spans="1:6" ht="70.5" customHeight="1">
      <c r="A7" s="260"/>
      <c r="B7" s="235"/>
      <c r="C7" s="235"/>
      <c r="D7" s="235"/>
      <c r="E7" s="235"/>
      <c r="F7" s="255"/>
    </row>
    <row r="8" spans="1:6">
      <c r="A8" s="2" t="s">
        <v>186</v>
      </c>
      <c r="B8" s="3">
        <v>9</v>
      </c>
      <c r="C8" s="2"/>
      <c r="D8" s="3">
        <v>10</v>
      </c>
      <c r="E8" s="2"/>
      <c r="F8" s="4">
        <v>0.11111111111111116</v>
      </c>
    </row>
    <row r="9" spans="1:6">
      <c r="A9" s="174" t="s">
        <v>223</v>
      </c>
      <c r="B9" s="5"/>
      <c r="C9" s="5"/>
      <c r="D9" s="5"/>
      <c r="E9" s="5"/>
      <c r="F9" s="6"/>
    </row>
    <row r="10" spans="1:6">
      <c r="A10" s="7" t="s">
        <v>69</v>
      </c>
      <c r="B10" s="8">
        <v>3300023.1830000002</v>
      </c>
      <c r="C10" s="9">
        <v>1</v>
      </c>
      <c r="D10" s="8">
        <v>3704797.3319999995</v>
      </c>
      <c r="E10" s="9">
        <v>1</v>
      </c>
      <c r="F10" s="10">
        <v>0.12265797133946954</v>
      </c>
    </row>
    <row r="11" spans="1:6">
      <c r="A11" s="7" t="s">
        <v>306</v>
      </c>
      <c r="B11" s="8">
        <v>3196505.9649999999</v>
      </c>
      <c r="C11" s="9">
        <v>0.96863136643000958</v>
      </c>
      <c r="D11" s="8">
        <v>3591008.9849999999</v>
      </c>
      <c r="E11" s="9">
        <v>0.96928621546524052</v>
      </c>
      <c r="F11" s="10">
        <v>0.12341695098322769</v>
      </c>
    </row>
    <row r="12" spans="1:6">
      <c r="A12" s="7" t="s">
        <v>71</v>
      </c>
      <c r="B12" s="8">
        <v>103517.21800000007</v>
      </c>
      <c r="C12" s="9">
        <v>3.1368633569990305E-2</v>
      </c>
      <c r="D12" s="8">
        <v>113788.34699999969</v>
      </c>
      <c r="E12" s="9">
        <v>3.071378453475946E-2</v>
      </c>
      <c r="F12" s="10">
        <v>9.9221455120631408E-2</v>
      </c>
    </row>
    <row r="13" spans="1:6">
      <c r="A13" s="7" t="s">
        <v>307</v>
      </c>
      <c r="B13" s="8">
        <v>328314.50199999998</v>
      </c>
      <c r="C13" s="9">
        <v>9.9488544108206636E-2</v>
      </c>
      <c r="D13" s="8">
        <v>391324.58399999997</v>
      </c>
      <c r="E13" s="9">
        <v>0.10562644834035959</v>
      </c>
      <c r="F13" s="10">
        <v>0.19191988662139581</v>
      </c>
    </row>
    <row r="14" spans="1:6">
      <c r="A14" s="7" t="s">
        <v>187</v>
      </c>
      <c r="B14" s="8">
        <v>20792.154999999999</v>
      </c>
      <c r="C14" s="9">
        <v>6.3006087675717996E-3</v>
      </c>
      <c r="D14" s="8">
        <v>70570.652000000002</v>
      </c>
      <c r="E14" s="9">
        <v>1.9048451420122112E-2</v>
      </c>
      <c r="F14" s="10">
        <v>2.3940999381737971</v>
      </c>
    </row>
    <row r="15" spans="1:6">
      <c r="A15" s="7" t="s">
        <v>164</v>
      </c>
      <c r="B15" s="8">
        <v>-204005.12899999993</v>
      </c>
      <c r="C15" s="9">
        <v>-6.1819301770644534E-2</v>
      </c>
      <c r="D15" s="8">
        <v>-206965.58500000031</v>
      </c>
      <c r="E15" s="9">
        <v>-5.5864212385478028E-2</v>
      </c>
      <c r="F15" s="10">
        <v>-1.4511674360895066E-2</v>
      </c>
    </row>
    <row r="16" spans="1:6">
      <c r="A16" s="7" t="s">
        <v>308</v>
      </c>
      <c r="B16" s="8">
        <v>-56824.445</v>
      </c>
      <c r="C16" s="9">
        <v>-1.7219407818929857E-2</v>
      </c>
      <c r="D16" s="8">
        <v>-68951.706999999995</v>
      </c>
      <c r="E16" s="9">
        <v>-1.8611465303225393E-2</v>
      </c>
      <c r="F16" s="10">
        <v>-0.21341628589597295</v>
      </c>
    </row>
    <row r="17" spans="1:6">
      <c r="A17" s="11" t="s">
        <v>84</v>
      </c>
      <c r="B17" s="12">
        <v>-147180.68400000001</v>
      </c>
      <c r="C17" s="13">
        <v>-4.4599893951714702E-2</v>
      </c>
      <c r="D17" s="12">
        <v>-138013.878</v>
      </c>
      <c r="E17" s="13">
        <v>-3.7252747082252548E-2</v>
      </c>
      <c r="F17" s="14">
        <v>6.2282670190607403E-2</v>
      </c>
    </row>
    <row r="18" spans="1:6">
      <c r="A18" s="175" t="s">
        <v>224</v>
      </c>
      <c r="B18" s="15"/>
      <c r="C18" s="16"/>
      <c r="D18" s="15"/>
      <c r="E18" s="16"/>
      <c r="F18" s="17"/>
    </row>
    <row r="19" spans="1:6">
      <c r="A19" s="7" t="s">
        <v>188</v>
      </c>
      <c r="B19" s="8">
        <v>2354273.3450000002</v>
      </c>
      <c r="C19" s="9">
        <v>0.71341115333007044</v>
      </c>
      <c r="D19" s="8">
        <v>2608624.895</v>
      </c>
      <c r="E19" s="9">
        <v>0.7041208091109693</v>
      </c>
      <c r="F19" s="10">
        <v>0.10803824056377787</v>
      </c>
    </row>
    <row r="20" spans="1:6">
      <c r="A20" s="7" t="s">
        <v>20</v>
      </c>
      <c r="B20" s="8">
        <v>884287.51600000006</v>
      </c>
      <c r="C20" s="9">
        <v>0.26796403145147241</v>
      </c>
      <c r="D20" s="8">
        <v>1023950.424</v>
      </c>
      <c r="E20" s="9">
        <v>0.27638500361563101</v>
      </c>
      <c r="F20" s="10">
        <v>0.15793834637828352</v>
      </c>
    </row>
    <row r="21" spans="1:6">
      <c r="A21" s="7" t="s">
        <v>189</v>
      </c>
      <c r="B21" s="8">
        <v>59335.048999999999</v>
      </c>
      <c r="C21" s="9">
        <v>1.7980191565217862E-2</v>
      </c>
      <c r="D21" s="8">
        <v>70388.777000000002</v>
      </c>
      <c r="E21" s="9">
        <v>1.899935966591762E-2</v>
      </c>
      <c r="F21" s="10">
        <v>0.18629339970714454</v>
      </c>
    </row>
    <row r="22" spans="1:6">
      <c r="A22" s="7" t="s">
        <v>190</v>
      </c>
      <c r="B22" s="8">
        <v>2127.2730000000001</v>
      </c>
      <c r="C22" s="9">
        <v>6.4462365323934758E-4</v>
      </c>
      <c r="D22" s="8">
        <v>1833.2360000000001</v>
      </c>
      <c r="E22" s="9">
        <v>4.948276074822007E-4</v>
      </c>
      <c r="F22" s="10">
        <v>-0.13822250364668753</v>
      </c>
    </row>
    <row r="23" spans="1:6">
      <c r="A23" s="7" t="s">
        <v>191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192</v>
      </c>
      <c r="B24" s="18">
        <v>3300023.1830000007</v>
      </c>
      <c r="C24" s="13">
        <v>1.0000000000000002</v>
      </c>
      <c r="D24" s="18">
        <v>3704797.3319999999</v>
      </c>
      <c r="E24" s="13">
        <v>1.0000000000000002</v>
      </c>
      <c r="F24" s="14">
        <v>0.12265797133946954</v>
      </c>
    </row>
    <row r="25" spans="1:6">
      <c r="A25" s="175" t="s">
        <v>225</v>
      </c>
      <c r="B25" s="15"/>
      <c r="C25" s="16"/>
      <c r="D25" s="15"/>
      <c r="E25" s="16"/>
      <c r="F25" s="17"/>
    </row>
    <row r="26" spans="1:6">
      <c r="A26" s="7" t="s">
        <v>193</v>
      </c>
      <c r="B26" s="8">
        <v>2214657.23</v>
      </c>
      <c r="C26" s="9">
        <v>0.67110353691112234</v>
      </c>
      <c r="D26" s="8">
        <v>2581257.8860000004</v>
      </c>
      <c r="E26" s="9">
        <v>0.69673389788545681</v>
      </c>
      <c r="F26" s="10">
        <v>0.16553381310389081</v>
      </c>
    </row>
    <row r="27" spans="1:6">
      <c r="A27" s="7" t="s">
        <v>21</v>
      </c>
      <c r="B27" s="8">
        <v>963116.02899999998</v>
      </c>
      <c r="C27" s="9">
        <v>0.29185129182166714</v>
      </c>
      <c r="D27" s="8">
        <v>980077.93400000001</v>
      </c>
      <c r="E27" s="9">
        <v>0.26454292803944401</v>
      </c>
      <c r="F27" s="10">
        <v>1.7611486559528489E-2</v>
      </c>
    </row>
    <row r="28" spans="1:6">
      <c r="A28" s="7" t="s">
        <v>194</v>
      </c>
      <c r="B28" s="8">
        <v>20155.822</v>
      </c>
      <c r="C28" s="9">
        <v>6.1077819403912957E-3</v>
      </c>
      <c r="D28" s="8">
        <v>14801.637999999999</v>
      </c>
      <c r="E28" s="9">
        <v>3.9952625403153908E-3</v>
      </c>
      <c r="F28" s="10">
        <v>-0.26563957550329631</v>
      </c>
    </row>
    <row r="29" spans="1:6">
      <c r="A29" s="7" t="s">
        <v>195</v>
      </c>
      <c r="B29" s="8">
        <v>424.863</v>
      </c>
      <c r="C29" s="9">
        <v>1.2874545918000599E-4</v>
      </c>
      <c r="D29" s="8">
        <v>3969.605</v>
      </c>
      <c r="E29" s="9">
        <v>1.0714769646676047E-3</v>
      </c>
      <c r="F29" s="10">
        <v>8.3432588858055414</v>
      </c>
    </row>
    <row r="30" spans="1:6">
      <c r="A30" s="7" t="s">
        <v>196</v>
      </c>
      <c r="B30" s="8">
        <v>1935.3130000000001</v>
      </c>
      <c r="C30" s="9">
        <v>5.8645436491771457E-4</v>
      </c>
      <c r="D30" s="8">
        <v>1651.162</v>
      </c>
      <c r="E30" s="9">
        <v>4.4568213913840087E-4</v>
      </c>
      <c r="F30" s="10">
        <v>-0.14682431213969005</v>
      </c>
    </row>
    <row r="31" spans="1:6">
      <c r="A31" s="7" t="s">
        <v>197</v>
      </c>
      <c r="B31" s="8">
        <v>-3783.2919999999995</v>
      </c>
      <c r="C31" s="9">
        <v>-1.1464440672688447E-3</v>
      </c>
      <c r="D31" s="8">
        <v>9250.76</v>
      </c>
      <c r="E31" s="9">
        <v>2.4969678962185136E-3</v>
      </c>
      <c r="F31" s="10">
        <v>3.4451615154209621</v>
      </c>
    </row>
    <row r="32" spans="1:6">
      <c r="A32" s="11" t="s">
        <v>181</v>
      </c>
      <c r="B32" s="18">
        <v>3196505.9650000003</v>
      </c>
      <c r="C32" s="13">
        <v>0.9686313664300098</v>
      </c>
      <c r="D32" s="18">
        <v>3591008.9849999999</v>
      </c>
      <c r="E32" s="13">
        <v>0.96928621546524052</v>
      </c>
      <c r="F32" s="14">
        <v>0.12341695098322747</v>
      </c>
    </row>
    <row r="33" spans="1:6">
      <c r="A33" s="175" t="s">
        <v>258</v>
      </c>
      <c r="B33" s="15"/>
      <c r="C33" s="9"/>
      <c r="D33" s="15"/>
      <c r="E33" s="9"/>
      <c r="F33" s="10"/>
    </row>
    <row r="34" spans="1:6">
      <c r="A34" s="117" t="s">
        <v>22</v>
      </c>
      <c r="B34" s="15">
        <v>3703.3040000000001</v>
      </c>
      <c r="C34" s="9">
        <v>1.1222054496700183E-3</v>
      </c>
      <c r="D34" s="15">
        <v>3010.9779999999996</v>
      </c>
      <c r="E34" s="9">
        <v>8.1272407912649617E-4</v>
      </c>
      <c r="F34" s="10">
        <v>-0.18694819544925301</v>
      </c>
    </row>
    <row r="35" spans="1:6">
      <c r="A35" s="117" t="s">
        <v>177</v>
      </c>
      <c r="B35" s="15">
        <v>1232.6010000000001</v>
      </c>
      <c r="C35" s="9">
        <v>3.73512830561227E-4</v>
      </c>
      <c r="D35" s="15">
        <v>5024.7929999999997</v>
      </c>
      <c r="E35" s="9">
        <v>1.3562936241069395E-3</v>
      </c>
      <c r="F35" s="10">
        <v>3.0765770918569748</v>
      </c>
    </row>
    <row r="36" spans="1:6">
      <c r="A36" s="117" t="s">
        <v>178</v>
      </c>
      <c r="B36" s="15">
        <v>183.65800000000002</v>
      </c>
      <c r="C36" s="9">
        <v>5.5653548419329396E-5</v>
      </c>
      <c r="D36" s="15">
        <v>3458.1219999999998</v>
      </c>
      <c r="E36" s="9">
        <v>9.3341732086952396E-4</v>
      </c>
      <c r="F36" s="10">
        <v>17.829138943035421</v>
      </c>
    </row>
    <row r="37" spans="1:6">
      <c r="A37" s="117" t="s">
        <v>179</v>
      </c>
      <c r="B37" s="15">
        <v>109362.22099999999</v>
      </c>
      <c r="C37" s="9">
        <v>3.3139834157340821E-2</v>
      </c>
      <c r="D37" s="15">
        <v>115413.054</v>
      </c>
      <c r="E37" s="9">
        <v>3.1152325932413519E-2</v>
      </c>
      <c r="F37" s="10">
        <v>5.5328366090882541E-2</v>
      </c>
    </row>
    <row r="38" spans="1:6">
      <c r="A38" s="117" t="s">
        <v>180</v>
      </c>
      <c r="B38" s="15">
        <v>110108.999</v>
      </c>
      <c r="C38" s="9">
        <v>3.3366128931222115E-2</v>
      </c>
      <c r="D38" s="15">
        <v>139424.236</v>
      </c>
      <c r="E38" s="9">
        <v>3.7633431333943757E-2</v>
      </c>
      <c r="F38" s="10">
        <v>0.26623833897536398</v>
      </c>
    </row>
    <row r="39" spans="1:6">
      <c r="A39" s="117" t="s">
        <v>13</v>
      </c>
      <c r="B39" s="15">
        <v>103723.71900000001</v>
      </c>
      <c r="C39" s="9">
        <v>3.1431209190993133E-2</v>
      </c>
      <c r="D39" s="15">
        <v>124993.401</v>
      </c>
      <c r="E39" s="9">
        <v>3.3738256049899364E-2</v>
      </c>
      <c r="F39" s="10">
        <v>0.20506092728896452</v>
      </c>
    </row>
    <row r="40" spans="1:6">
      <c r="A40" s="11" t="s">
        <v>259</v>
      </c>
      <c r="B40" s="18">
        <v>328314.50199999998</v>
      </c>
      <c r="C40" s="13">
        <v>9.9488544108206636E-2</v>
      </c>
      <c r="D40" s="18">
        <v>391324.58400000003</v>
      </c>
      <c r="E40" s="13">
        <v>0.1056264483403596</v>
      </c>
      <c r="F40" s="14">
        <v>0.19191988662139581</v>
      </c>
    </row>
    <row r="41" spans="1:6">
      <c r="A41" s="175" t="s">
        <v>226</v>
      </c>
      <c r="B41" s="16"/>
      <c r="C41" s="16"/>
      <c r="D41" s="16"/>
      <c r="E41" s="16"/>
      <c r="F41" s="17"/>
    </row>
    <row r="42" spans="1:6">
      <c r="A42" s="7" t="s">
        <v>198</v>
      </c>
      <c r="B42" s="17">
        <v>0.58497501718629341</v>
      </c>
      <c r="C42" s="17"/>
      <c r="D42" s="17">
        <v>0.54671493631217294</v>
      </c>
      <c r="E42" s="17"/>
      <c r="F42" s="17"/>
    </row>
    <row r="43" spans="1:6">
      <c r="A43" s="19" t="s">
        <v>199</v>
      </c>
      <c r="B43" s="17">
        <v>1.7954155939563294</v>
      </c>
      <c r="C43" s="17"/>
      <c r="D43" s="17">
        <v>2.4499179649366303</v>
      </c>
      <c r="E43" s="17"/>
      <c r="F43" s="17"/>
    </row>
    <row r="44" spans="1:6">
      <c r="A44" s="11" t="s">
        <v>208</v>
      </c>
      <c r="B44" s="21">
        <v>-0.24975071158131956</v>
      </c>
      <c r="C44" s="22"/>
      <c r="D44" s="21">
        <v>-0.2788325949736763</v>
      </c>
      <c r="E44" s="22"/>
      <c r="F44" s="22"/>
    </row>
    <row r="45" spans="1:6">
      <c r="A45" s="176" t="s">
        <v>227</v>
      </c>
      <c r="B45" s="17"/>
      <c r="C45" s="17"/>
      <c r="D45" s="17"/>
      <c r="E45" s="17"/>
      <c r="F45" s="17"/>
    </row>
    <row r="46" spans="1:6">
      <c r="A46" s="19" t="s">
        <v>200</v>
      </c>
      <c r="B46" s="15">
        <v>139143.94871645462</v>
      </c>
      <c r="C46" s="16"/>
      <c r="D46" s="15">
        <v>157197.15603241304</v>
      </c>
      <c r="E46" s="16"/>
      <c r="F46" s="10">
        <v>0.12974482528699083</v>
      </c>
    </row>
    <row r="47" spans="1:6">
      <c r="A47" s="19" t="s">
        <v>201</v>
      </c>
      <c r="B47" s="15">
        <v>37285.573450138101</v>
      </c>
      <c r="C47" s="16"/>
      <c r="D47" s="15">
        <v>43446.936538385387</v>
      </c>
      <c r="E47" s="16"/>
      <c r="F47" s="10">
        <v>0.16524791006599004</v>
      </c>
    </row>
    <row r="48" spans="1:6">
      <c r="A48" s="116" t="s">
        <v>202</v>
      </c>
      <c r="B48" s="15">
        <v>82642.162127156233</v>
      </c>
      <c r="C48" s="16"/>
      <c r="D48" s="15">
        <v>94346.561980916551</v>
      </c>
      <c r="E48" s="16"/>
      <c r="F48" s="10">
        <v>0.14162746414779792</v>
      </c>
    </row>
    <row r="49" spans="1:6">
      <c r="A49" s="19" t="s">
        <v>203</v>
      </c>
      <c r="B49" s="15">
        <v>1418097.7847529436</v>
      </c>
      <c r="C49" s="16"/>
      <c r="D49" s="15">
        <v>1581225.5527926565</v>
      </c>
      <c r="E49" s="16"/>
      <c r="F49" s="10">
        <v>0.11503280647753966</v>
      </c>
    </row>
    <row r="50" spans="1:6">
      <c r="A50" s="19" t="s">
        <v>209</v>
      </c>
      <c r="B50" s="15">
        <v>80049.790425957748</v>
      </c>
      <c r="C50" s="16"/>
      <c r="D50" s="15">
        <v>91448.82200463934</v>
      </c>
      <c r="E50" s="16"/>
      <c r="F50" s="10">
        <v>0.14239926823075399</v>
      </c>
    </row>
    <row r="51" spans="1:6">
      <c r="A51" s="19" t="s">
        <v>204</v>
      </c>
      <c r="B51" s="15">
        <v>56025.313266688492</v>
      </c>
      <c r="C51" s="16"/>
      <c r="D51" s="15">
        <v>66254.525911367862</v>
      </c>
      <c r="E51" s="16"/>
      <c r="F51" s="10">
        <v>0.18258198032712203</v>
      </c>
    </row>
    <row r="52" spans="1:6">
      <c r="A52" s="19" t="s">
        <v>205</v>
      </c>
      <c r="B52" s="15">
        <v>40609.34118206508</v>
      </c>
      <c r="C52" s="16"/>
      <c r="D52" s="15">
        <v>41585.395936287896</v>
      </c>
      <c r="E52" s="16"/>
      <c r="F52" s="10">
        <v>2.4035227507061441E-2</v>
      </c>
    </row>
    <row r="53" spans="1:6">
      <c r="A53" s="20" t="s">
        <v>210</v>
      </c>
      <c r="B53" s="15">
        <v>8221.9483919851464</v>
      </c>
      <c r="C53" s="23"/>
      <c r="D53" s="15">
        <v>9965.4922551678155</v>
      </c>
      <c r="E53" s="23"/>
      <c r="F53" s="14">
        <v>0.21205969437637151</v>
      </c>
    </row>
    <row r="54" spans="1:6">
      <c r="A54" s="142" t="s">
        <v>38</v>
      </c>
      <c r="B54" s="143"/>
      <c r="C54" s="143"/>
      <c r="D54" s="143"/>
      <c r="E54" s="143"/>
      <c r="F54" s="144"/>
    </row>
    <row r="55" spans="1:6" ht="12.75" customHeight="1">
      <c r="A55" s="264" t="s">
        <v>231</v>
      </c>
      <c r="B55" s="265"/>
      <c r="C55" s="265"/>
      <c r="D55" s="265"/>
      <c r="E55" s="265"/>
      <c r="F55" s="266"/>
    </row>
    <row r="56" spans="1:6">
      <c r="A56" s="261"/>
      <c r="B56" s="262"/>
      <c r="C56" s="262"/>
      <c r="D56" s="262"/>
      <c r="E56" s="262"/>
      <c r="F56" s="263"/>
    </row>
    <row r="57" spans="1:6">
      <c r="A57" s="24"/>
      <c r="B57" s="24"/>
      <c r="C57" s="24"/>
      <c r="D57" s="24"/>
      <c r="E57" s="24"/>
      <c r="F57" s="24"/>
    </row>
    <row r="58" spans="1:6">
      <c r="A58" s="248" t="s">
        <v>42</v>
      </c>
      <c r="B58" s="249"/>
      <c r="C58" s="249"/>
      <c r="D58" s="249"/>
      <c r="E58" s="249"/>
      <c r="F58" s="250"/>
    </row>
    <row r="59" spans="1:6">
      <c r="A59" s="243" t="s">
        <v>280</v>
      </c>
      <c r="B59" s="244"/>
      <c r="C59" s="244"/>
      <c r="D59" s="244"/>
      <c r="E59" s="244"/>
      <c r="F59" s="245"/>
    </row>
    <row r="60" spans="1:6">
      <c r="A60" s="246" t="s">
        <v>321</v>
      </c>
      <c r="B60" s="246"/>
      <c r="C60" s="246"/>
      <c r="D60" s="246"/>
      <c r="E60" s="246"/>
      <c r="F60" s="246"/>
    </row>
    <row r="61" spans="1:6" ht="11.25" customHeight="1">
      <c r="A61" s="233" t="s">
        <v>24</v>
      </c>
      <c r="B61" s="236">
        <v>2021</v>
      </c>
      <c r="C61" s="237"/>
      <c r="D61" s="236">
        <v>2022</v>
      </c>
      <c r="E61" s="237"/>
      <c r="F61" s="242" t="s">
        <v>35</v>
      </c>
    </row>
    <row r="62" spans="1:6" ht="11.25" customHeight="1">
      <c r="A62" s="233"/>
      <c r="B62" s="233" t="s">
        <v>0</v>
      </c>
      <c r="C62" s="234" t="s">
        <v>353</v>
      </c>
      <c r="D62" s="233" t="s">
        <v>0</v>
      </c>
      <c r="E62" s="234" t="s">
        <v>353</v>
      </c>
      <c r="F62" s="242"/>
    </row>
    <row r="63" spans="1:6" ht="53.25" customHeight="1">
      <c r="A63" s="233"/>
      <c r="B63" s="233"/>
      <c r="C63" s="235"/>
      <c r="D63" s="233"/>
      <c r="E63" s="235"/>
      <c r="F63" s="242"/>
    </row>
    <row r="64" spans="1:6">
      <c r="A64" s="2" t="s">
        <v>1</v>
      </c>
      <c r="B64" s="3">
        <v>6</v>
      </c>
      <c r="C64" s="3"/>
      <c r="D64" s="3">
        <v>7</v>
      </c>
      <c r="E64" s="2"/>
      <c r="F64" s="4">
        <v>0.16666666666666674</v>
      </c>
    </row>
    <row r="65" spans="1:6">
      <c r="A65" s="174" t="s">
        <v>223</v>
      </c>
      <c r="B65" s="5"/>
      <c r="C65" s="5"/>
      <c r="D65" s="5"/>
      <c r="E65" s="5"/>
      <c r="F65" s="6"/>
    </row>
    <row r="66" spans="1:6">
      <c r="A66" s="7" t="s">
        <v>69</v>
      </c>
      <c r="B66" s="8">
        <v>3168234.4270000001</v>
      </c>
      <c r="C66" s="9">
        <v>1</v>
      </c>
      <c r="D66" s="8">
        <v>3558582.7479999997</v>
      </c>
      <c r="E66" s="9">
        <v>1</v>
      </c>
      <c r="F66" s="10">
        <v>0.12320689330101753</v>
      </c>
    </row>
    <row r="67" spans="1:6">
      <c r="A67" s="7" t="s">
        <v>253</v>
      </c>
      <c r="B67" s="8">
        <v>3070813.4180000001</v>
      </c>
      <c r="C67" s="9">
        <v>0.96925069427635502</v>
      </c>
      <c r="D67" s="8">
        <v>3449403.031</v>
      </c>
      <c r="E67" s="9">
        <v>0.969319326054351</v>
      </c>
      <c r="F67" s="10">
        <v>0.12328642658028133</v>
      </c>
    </row>
    <row r="68" spans="1:6">
      <c r="A68" s="7" t="s">
        <v>71</v>
      </c>
      <c r="B68" s="8">
        <v>97421.009000000078</v>
      </c>
      <c r="C68" s="9">
        <v>3.0749305723644947E-2</v>
      </c>
      <c r="D68" s="8">
        <v>109179.71699999971</v>
      </c>
      <c r="E68" s="9">
        <v>3.068067394564903E-2</v>
      </c>
      <c r="F68" s="10">
        <v>0.12069992007575725</v>
      </c>
    </row>
    <row r="69" spans="1:6">
      <c r="A69" s="7" t="s">
        <v>251</v>
      </c>
      <c r="B69" s="8">
        <v>314182.223</v>
      </c>
      <c r="C69" s="9">
        <v>9.9166343349629912E-2</v>
      </c>
      <c r="D69" s="8">
        <v>375216.07299999997</v>
      </c>
      <c r="E69" s="9">
        <v>0.10543974935271057</v>
      </c>
      <c r="F69" s="10">
        <v>0.19426258245043981</v>
      </c>
    </row>
    <row r="70" spans="1:6">
      <c r="A70" s="7" t="s">
        <v>187</v>
      </c>
      <c r="B70" s="8">
        <v>10874.448</v>
      </c>
      <c r="C70" s="9">
        <v>3.4323369215759109E-3</v>
      </c>
      <c r="D70" s="8">
        <v>59326.527000000002</v>
      </c>
      <c r="E70" s="9">
        <v>1.6671391731256719E-2</v>
      </c>
      <c r="F70" s="10">
        <v>4.4555897457967522</v>
      </c>
    </row>
    <row r="71" spans="1:6">
      <c r="A71" s="7" t="s">
        <v>164</v>
      </c>
      <c r="B71" s="8">
        <v>-205886.76599999992</v>
      </c>
      <c r="C71" s="9">
        <v>-6.4984700704409051E-2</v>
      </c>
      <c r="D71" s="8">
        <v>-206709.82900000026</v>
      </c>
      <c r="E71" s="9">
        <v>-5.8087683675804823E-2</v>
      </c>
      <c r="F71" s="10">
        <v>-3.9976488823976197E-3</v>
      </c>
    </row>
    <row r="72" spans="1:6">
      <c r="A72" s="7" t="s">
        <v>163</v>
      </c>
      <c r="B72" s="8">
        <v>-57422.044999999998</v>
      </c>
      <c r="C72" s="9">
        <v>-1.8124304347760311E-2</v>
      </c>
      <c r="D72" s="8">
        <v>-68592.426999999996</v>
      </c>
      <c r="E72" s="9">
        <v>-1.9275209221578569E-2</v>
      </c>
      <c r="F72" s="10">
        <v>-0.19453124666667643</v>
      </c>
    </row>
    <row r="73" spans="1:6">
      <c r="A73" s="11" t="s">
        <v>84</v>
      </c>
      <c r="B73" s="12">
        <v>-148464.72100000002</v>
      </c>
      <c r="C73" s="13">
        <v>-4.6860396356648772E-2</v>
      </c>
      <c r="D73" s="12">
        <v>-138117.402</v>
      </c>
      <c r="E73" s="13">
        <v>-3.8812474454226184E-2</v>
      </c>
      <c r="F73" s="14">
        <v>6.9695473310457445E-2</v>
      </c>
    </row>
    <row r="74" spans="1:6">
      <c r="A74" s="175" t="s">
        <v>224</v>
      </c>
      <c r="B74" s="15"/>
      <c r="C74" s="16"/>
      <c r="D74" s="15"/>
      <c r="E74" s="16"/>
      <c r="F74" s="17"/>
    </row>
    <row r="75" spans="1:6">
      <c r="A75" s="7" t="s">
        <v>188</v>
      </c>
      <c r="B75" s="8">
        <v>2293654.159</v>
      </c>
      <c r="C75" s="9">
        <v>0.72395342322312306</v>
      </c>
      <c r="D75" s="8">
        <v>2543360.8250000002</v>
      </c>
      <c r="E75" s="9">
        <v>0.71471172798480631</v>
      </c>
      <c r="F75" s="10">
        <v>0.10886849049155201</v>
      </c>
    </row>
    <row r="76" spans="1:6">
      <c r="A76" s="7" t="s">
        <v>20</v>
      </c>
      <c r="B76" s="8">
        <v>870830.81</v>
      </c>
      <c r="C76" s="9">
        <v>0.27486312331521168</v>
      </c>
      <c r="D76" s="8">
        <v>1011790.183</v>
      </c>
      <c r="E76" s="9">
        <v>0.28432391619069358</v>
      </c>
      <c r="F76" s="10">
        <v>0.16186769161279435</v>
      </c>
    </row>
    <row r="77" spans="1:6">
      <c r="A77" s="7" t="s">
        <v>189</v>
      </c>
      <c r="B77" s="8">
        <v>1622.1849999999999</v>
      </c>
      <c r="C77" s="9">
        <v>5.1201545762383693E-4</v>
      </c>
      <c r="D77" s="8">
        <v>1598.5039999999999</v>
      </c>
      <c r="E77" s="9">
        <v>4.4919680479494083E-4</v>
      </c>
      <c r="F77" s="10">
        <v>-1.4598211671295269E-2</v>
      </c>
    </row>
    <row r="78" spans="1:6">
      <c r="A78" s="7" t="s">
        <v>190</v>
      </c>
      <c r="B78" s="8">
        <v>2127.2730000000001</v>
      </c>
      <c r="C78" s="9">
        <v>6.7143800404135937E-4</v>
      </c>
      <c r="D78" s="8">
        <v>1833.2360000000001</v>
      </c>
      <c r="E78" s="9">
        <v>5.1515901970533584E-4</v>
      </c>
      <c r="F78" s="10">
        <v>-0.13822250364668753</v>
      </c>
    </row>
    <row r="79" spans="1:6">
      <c r="A79" s="7" t="s">
        <v>191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192</v>
      </c>
      <c r="B80" s="18">
        <v>3168234.4270000001</v>
      </c>
      <c r="C80" s="13">
        <v>1</v>
      </c>
      <c r="D80" s="18">
        <v>3558582.7480000006</v>
      </c>
      <c r="E80" s="13">
        <v>1.0000000000000002</v>
      </c>
      <c r="F80" s="14">
        <v>0.12320689330101775</v>
      </c>
    </row>
    <row r="81" spans="1:6">
      <c r="A81" s="175" t="s">
        <v>225</v>
      </c>
      <c r="B81" s="15"/>
      <c r="C81" s="16"/>
      <c r="D81" s="15"/>
      <c r="E81" s="16"/>
      <c r="F81" s="17"/>
    </row>
    <row r="82" spans="1:6">
      <c r="A82" s="7" t="s">
        <v>193</v>
      </c>
      <c r="B82" s="8">
        <v>2117217.6979999999</v>
      </c>
      <c r="C82" s="9">
        <v>0.6682642168006464</v>
      </c>
      <c r="D82" s="8">
        <v>2466378.7910000002</v>
      </c>
      <c r="E82" s="9">
        <v>0.69307894902434353</v>
      </c>
      <c r="F82" s="10">
        <v>0.16491506439315651</v>
      </c>
    </row>
    <row r="83" spans="1:6">
      <c r="A83" s="7" t="s">
        <v>21</v>
      </c>
      <c r="B83" s="8">
        <v>944735.22199999995</v>
      </c>
      <c r="C83" s="9">
        <v>0.29818981005599682</v>
      </c>
      <c r="D83" s="8">
        <v>958623.42700000003</v>
      </c>
      <c r="E83" s="9">
        <v>0.26938348631594056</v>
      </c>
      <c r="F83" s="10">
        <v>1.4700632173529904E-2</v>
      </c>
    </row>
    <row r="84" spans="1:6">
      <c r="A84" s="7" t="s">
        <v>194</v>
      </c>
      <c r="B84" s="8">
        <v>19836.973000000002</v>
      </c>
      <c r="C84" s="9">
        <v>6.2612074507326226E-3</v>
      </c>
      <c r="D84" s="8">
        <v>16270.987999999999</v>
      </c>
      <c r="E84" s="9">
        <v>4.5723225093317402E-3</v>
      </c>
      <c r="F84" s="10">
        <v>-0.17976457395994849</v>
      </c>
    </row>
    <row r="85" spans="1:6">
      <c r="A85" s="7" t="s">
        <v>195</v>
      </c>
      <c r="B85" s="8">
        <v>424.28199999999998</v>
      </c>
      <c r="C85" s="9">
        <v>1.3391748930704993E-4</v>
      </c>
      <c r="D85" s="8">
        <v>4019.453</v>
      </c>
      <c r="E85" s="9">
        <v>1.1295094942667891E-3</v>
      </c>
      <c r="F85" s="10">
        <v>8.4735411825154028</v>
      </c>
    </row>
    <row r="86" spans="1:6">
      <c r="A86" s="7" t="s">
        <v>196</v>
      </c>
      <c r="B86" s="8">
        <v>1935.3130000000001</v>
      </c>
      <c r="C86" s="9">
        <v>6.1084905318466198E-4</v>
      </c>
      <c r="D86" s="8">
        <v>1651.162</v>
      </c>
      <c r="E86" s="9">
        <v>4.6399426876556088E-4</v>
      </c>
      <c r="F86" s="10">
        <v>-0.14682431213969005</v>
      </c>
    </row>
    <row r="87" spans="1:6">
      <c r="A87" s="7" t="s">
        <v>197</v>
      </c>
      <c r="B87" s="8">
        <v>-13336.07</v>
      </c>
      <c r="C87" s="9">
        <v>-4.2093065735125919E-3</v>
      </c>
      <c r="D87" s="8">
        <v>2459.21</v>
      </c>
      <c r="E87" s="9">
        <v>6.910644417028462E-4</v>
      </c>
      <c r="F87" s="10">
        <v>-1.1844029013045072</v>
      </c>
    </row>
    <row r="88" spans="1:6">
      <c r="A88" s="11" t="s">
        <v>181</v>
      </c>
      <c r="B88" s="18">
        <v>3070813.4180000005</v>
      </c>
      <c r="C88" s="13">
        <v>0.96925069427635524</v>
      </c>
      <c r="D88" s="18">
        <v>3449403.0310000004</v>
      </c>
      <c r="E88" s="13">
        <v>0.96931932605435112</v>
      </c>
      <c r="F88" s="14">
        <v>0.12328642658028133</v>
      </c>
    </row>
    <row r="89" spans="1:6">
      <c r="A89" s="175" t="s">
        <v>258</v>
      </c>
      <c r="B89" s="15"/>
      <c r="C89" s="9"/>
      <c r="D89" s="15"/>
      <c r="E89" s="9"/>
      <c r="F89" s="10"/>
    </row>
    <row r="90" spans="1:6">
      <c r="A90" s="117" t="s">
        <v>22</v>
      </c>
      <c r="B90" s="15">
        <v>3697.85</v>
      </c>
      <c r="C90" s="9">
        <v>1.1671642629997845E-3</v>
      </c>
      <c r="D90" s="15">
        <v>3010.4209999999998</v>
      </c>
      <c r="E90" s="9">
        <v>8.4596065714417391E-4</v>
      </c>
      <c r="F90" s="10">
        <v>-0.18589964438795514</v>
      </c>
    </row>
    <row r="91" spans="1:6">
      <c r="A91" s="117" t="s">
        <v>177</v>
      </c>
      <c r="B91" s="15">
        <v>1232.6010000000001</v>
      </c>
      <c r="C91" s="9">
        <v>3.8904980941298258E-4</v>
      </c>
      <c r="D91" s="15">
        <v>5024.5119999999997</v>
      </c>
      <c r="E91" s="9">
        <v>1.4119418756874164E-3</v>
      </c>
      <c r="F91" s="10">
        <v>3.0763491186523453</v>
      </c>
    </row>
    <row r="92" spans="1:6">
      <c r="A92" s="117" t="s">
        <v>178</v>
      </c>
      <c r="B92" s="15">
        <v>-60.414000000000001</v>
      </c>
      <c r="C92" s="9">
        <v>-1.9068664706483223E-5</v>
      </c>
      <c r="D92" s="15">
        <v>3001.326</v>
      </c>
      <c r="E92" s="9">
        <v>8.4340486439069321E-4</v>
      </c>
      <c r="F92" s="10">
        <v>-50.679312742079652</v>
      </c>
    </row>
    <row r="93" spans="1:6">
      <c r="A93" s="117" t="s">
        <v>179</v>
      </c>
      <c r="B93" s="15">
        <v>101228.50599999999</v>
      </c>
      <c r="C93" s="9">
        <v>3.195107822114452E-2</v>
      </c>
      <c r="D93" s="15">
        <v>106752.333</v>
      </c>
      <c r="E93" s="9">
        <v>2.9998552952013584E-2</v>
      </c>
      <c r="F93" s="10">
        <v>5.4567900073522857E-2</v>
      </c>
    </row>
    <row r="94" spans="1:6">
      <c r="A94" s="117" t="s">
        <v>180</v>
      </c>
      <c r="B94" s="15">
        <v>109882.974</v>
      </c>
      <c r="C94" s="9">
        <v>3.4682715730744752E-2</v>
      </c>
      <c r="D94" s="15">
        <v>138856.68700000001</v>
      </c>
      <c r="E94" s="9">
        <v>3.9020221485095569E-2</v>
      </c>
      <c r="F94" s="10">
        <v>0.26367791064701263</v>
      </c>
    </row>
    <row r="95" spans="1:6">
      <c r="A95" s="117" t="s">
        <v>13</v>
      </c>
      <c r="B95" s="15">
        <v>98200.706000000006</v>
      </c>
      <c r="C95" s="9">
        <v>3.0995403990034354E-2</v>
      </c>
      <c r="D95" s="15">
        <v>118570.79399999999</v>
      </c>
      <c r="E95" s="9">
        <v>3.3319667518379149E-2</v>
      </c>
      <c r="F95" s="10">
        <v>0.20743321336203002</v>
      </c>
    </row>
    <row r="96" spans="1:6">
      <c r="A96" s="11" t="s">
        <v>259</v>
      </c>
      <c r="B96" s="18">
        <v>314182.223</v>
      </c>
      <c r="C96" s="13">
        <v>9.9166343349629912E-2</v>
      </c>
      <c r="D96" s="18">
        <v>375216.07299999997</v>
      </c>
      <c r="E96" s="13">
        <v>0.10543974935271057</v>
      </c>
      <c r="F96" s="14">
        <v>0.19426258245043981</v>
      </c>
    </row>
    <row r="97" spans="1:6">
      <c r="A97" s="175" t="s">
        <v>226</v>
      </c>
      <c r="B97" s="16"/>
      <c r="C97" s="16"/>
      <c r="D97" s="16"/>
      <c r="E97" s="16"/>
      <c r="F97" s="17"/>
    </row>
    <row r="98" spans="1:6">
      <c r="A98" s="7" t="s">
        <v>198</v>
      </c>
      <c r="B98" s="17">
        <v>0.56270130446237532</v>
      </c>
      <c r="C98" s="17"/>
      <c r="D98" s="17">
        <v>0.5281927453489591</v>
      </c>
      <c r="E98" s="17"/>
      <c r="F98" s="17"/>
    </row>
    <row r="99" spans="1:6">
      <c r="A99" s="19" t="s">
        <v>199</v>
      </c>
      <c r="B99" s="17">
        <v>1.8121117158007181</v>
      </c>
      <c r="C99" s="17"/>
      <c r="D99" s="17">
        <v>2.5043760949689906</v>
      </c>
      <c r="E99" s="17"/>
      <c r="F99" s="17"/>
    </row>
    <row r="100" spans="1:6">
      <c r="A100" s="11" t="s">
        <v>208</v>
      </c>
      <c r="B100" s="21">
        <v>-0.2602213208533759</v>
      </c>
      <c r="C100" s="22"/>
      <c r="D100" s="21">
        <v>-0.29073316024421381</v>
      </c>
      <c r="E100" s="22"/>
      <c r="F100" s="22"/>
    </row>
    <row r="101" spans="1:6">
      <c r="A101" s="176" t="s">
        <v>227</v>
      </c>
      <c r="B101" s="17"/>
      <c r="C101" s="17"/>
      <c r="D101" s="17"/>
      <c r="E101" s="17"/>
      <c r="F101" s="17"/>
    </row>
    <row r="102" spans="1:6">
      <c r="A102" s="19" t="s">
        <v>200</v>
      </c>
      <c r="B102" s="15">
        <v>136308.54162803516</v>
      </c>
      <c r="C102" s="16"/>
      <c r="D102" s="15">
        <v>154005.90328530516</v>
      </c>
      <c r="E102" s="16"/>
      <c r="F102" s="10">
        <v>0.12983310837235229</v>
      </c>
    </row>
    <row r="103" spans="1:6">
      <c r="A103" s="19" t="s">
        <v>201</v>
      </c>
      <c r="B103" s="15">
        <v>37466.191486423297</v>
      </c>
      <c r="C103" s="16"/>
      <c r="D103" s="15">
        <v>43787.561538563168</v>
      </c>
      <c r="E103" s="16"/>
      <c r="F103" s="10">
        <v>0.16872198110743541</v>
      </c>
    </row>
    <row r="104" spans="1:6">
      <c r="A104" s="116" t="s">
        <v>202</v>
      </c>
      <c r="B104" s="15">
        <v>81329.067817853298</v>
      </c>
      <c r="C104" s="16"/>
      <c r="D104" s="15">
        <v>92806.874738844082</v>
      </c>
      <c r="E104" s="16"/>
      <c r="F104" s="10">
        <v>0.1411279783348407</v>
      </c>
    </row>
    <row r="105" spans="1:6">
      <c r="A105" s="19" t="s">
        <v>203</v>
      </c>
      <c r="B105" s="15">
        <v>1409729.0760881088</v>
      </c>
      <c r="C105" s="16"/>
      <c r="D105" s="15">
        <v>1572426.0750985912</v>
      </c>
      <c r="E105" s="16"/>
      <c r="F105" s="10">
        <v>0.11541011799370282</v>
      </c>
    </row>
    <row r="106" spans="1:6">
      <c r="A106" s="19" t="s">
        <v>209</v>
      </c>
      <c r="B106" s="15">
        <v>78828.25544730309</v>
      </c>
      <c r="C106" s="16"/>
      <c r="D106" s="15">
        <v>89959.497275066911</v>
      </c>
      <c r="E106" s="16"/>
      <c r="F106" s="10">
        <v>0.1412087805901665</v>
      </c>
    </row>
    <row r="107" spans="1:6" ht="12" customHeight="1">
      <c r="A107" s="19" t="s">
        <v>204</v>
      </c>
      <c r="B107" s="15">
        <v>54349.305808424397</v>
      </c>
      <c r="C107" s="16"/>
      <c r="D107" s="15">
        <v>64322.491206231956</v>
      </c>
      <c r="E107" s="16"/>
      <c r="F107" s="10">
        <v>0.18350161514411956</v>
      </c>
    </row>
    <row r="108" spans="1:6" ht="12" customHeight="1">
      <c r="A108" s="19" t="s">
        <v>205</v>
      </c>
      <c r="B108" s="15">
        <v>40645.818137073737</v>
      </c>
      <c r="C108" s="16"/>
      <c r="D108" s="15">
        <v>41486.647140231071</v>
      </c>
      <c r="E108" s="16"/>
      <c r="F108" s="10">
        <v>2.0686728467901094E-2</v>
      </c>
    </row>
    <row r="109" spans="1:6">
      <c r="A109" s="20" t="s">
        <v>210</v>
      </c>
      <c r="B109" s="15">
        <v>8065.1062635305761</v>
      </c>
      <c r="C109" s="23"/>
      <c r="D109" s="15">
        <v>9785.5336106721261</v>
      </c>
      <c r="E109" s="23"/>
      <c r="F109" s="14">
        <v>0.21331738118828159</v>
      </c>
    </row>
    <row r="110" spans="1:6">
      <c r="A110" s="238" t="s">
        <v>38</v>
      </c>
      <c r="B110" s="239"/>
      <c r="C110" s="239"/>
      <c r="D110" s="239"/>
      <c r="E110" s="239"/>
      <c r="F110" s="240"/>
    </row>
    <row r="111" spans="1:6">
      <c r="A111" s="251" t="s">
        <v>231</v>
      </c>
      <c r="B111" s="252"/>
      <c r="C111" s="252"/>
      <c r="D111" s="252"/>
      <c r="E111" s="252"/>
      <c r="F111" s="253"/>
    </row>
    <row r="112" spans="1:6">
      <c r="A112" s="261"/>
      <c r="B112" s="262"/>
      <c r="C112" s="262"/>
      <c r="D112" s="262"/>
      <c r="E112" s="262"/>
      <c r="F112" s="263"/>
    </row>
    <row r="113" spans="1:6">
      <c r="A113" s="24"/>
      <c r="B113" s="24"/>
      <c r="C113" s="24"/>
      <c r="D113" s="24"/>
      <c r="E113" s="24"/>
      <c r="F113" s="149"/>
    </row>
    <row r="114" spans="1:6">
      <c r="A114" s="248" t="s">
        <v>43</v>
      </c>
      <c r="B114" s="249"/>
      <c r="C114" s="249"/>
      <c r="D114" s="249"/>
      <c r="E114" s="249"/>
      <c r="F114" s="250"/>
    </row>
    <row r="115" spans="1:6">
      <c r="A115" s="243" t="s">
        <v>26</v>
      </c>
      <c r="B115" s="244"/>
      <c r="C115" s="244"/>
      <c r="D115" s="244"/>
      <c r="E115" s="244"/>
      <c r="F115" s="245"/>
    </row>
    <row r="116" spans="1:6">
      <c r="A116" s="246" t="s">
        <v>321</v>
      </c>
      <c r="B116" s="246"/>
      <c r="C116" s="246"/>
      <c r="D116" s="246"/>
      <c r="E116" s="246"/>
      <c r="F116" s="246"/>
    </row>
    <row r="117" spans="1:6" ht="11.25" customHeight="1">
      <c r="A117" s="233" t="s">
        <v>24</v>
      </c>
      <c r="B117" s="241">
        <v>2021</v>
      </c>
      <c r="C117" s="241"/>
      <c r="D117" s="241">
        <v>2022</v>
      </c>
      <c r="E117" s="241"/>
      <c r="F117" s="242" t="s">
        <v>35</v>
      </c>
    </row>
    <row r="118" spans="1:6" ht="11.25" customHeight="1">
      <c r="A118" s="233"/>
      <c r="B118" s="233" t="s">
        <v>0</v>
      </c>
      <c r="C118" s="234" t="s">
        <v>353</v>
      </c>
      <c r="D118" s="233" t="s">
        <v>0</v>
      </c>
      <c r="E118" s="234" t="s">
        <v>353</v>
      </c>
      <c r="F118" s="242"/>
    </row>
    <row r="119" spans="1:6" ht="50.25" customHeight="1">
      <c r="A119" s="233"/>
      <c r="B119" s="233"/>
      <c r="C119" s="235"/>
      <c r="D119" s="233"/>
      <c r="E119" s="235"/>
      <c r="F119" s="242"/>
    </row>
    <row r="120" spans="1:6">
      <c r="A120" s="2" t="s">
        <v>1</v>
      </c>
      <c r="B120" s="3">
        <v>3</v>
      </c>
      <c r="C120" s="3"/>
      <c r="D120" s="3">
        <v>3</v>
      </c>
      <c r="E120" s="2"/>
      <c r="F120" s="4">
        <v>0</v>
      </c>
    </row>
    <row r="121" spans="1:6">
      <c r="A121" s="174" t="s">
        <v>223</v>
      </c>
      <c r="B121" s="5"/>
      <c r="C121" s="5"/>
      <c r="D121" s="5"/>
      <c r="E121" s="5"/>
      <c r="F121" s="6"/>
    </row>
    <row r="122" spans="1:6">
      <c r="A122" s="7" t="s">
        <v>69</v>
      </c>
      <c r="B122" s="8">
        <v>131788.75599999999</v>
      </c>
      <c r="C122" s="9">
        <v>1</v>
      </c>
      <c r="D122" s="8">
        <v>146214.584</v>
      </c>
      <c r="E122" s="9">
        <v>1</v>
      </c>
      <c r="F122" s="10">
        <v>0.10946175104650058</v>
      </c>
    </row>
    <row r="123" spans="1:6">
      <c r="A123" s="7" t="s">
        <v>253</v>
      </c>
      <c r="B123" s="8">
        <v>125692.54700000001</v>
      </c>
      <c r="C123" s="9">
        <v>0.95374257117959294</v>
      </c>
      <c r="D123" s="8">
        <v>141605.95400000003</v>
      </c>
      <c r="E123" s="9">
        <v>0.96848036718416564</v>
      </c>
      <c r="F123" s="10">
        <v>0.12660581219664535</v>
      </c>
    </row>
    <row r="124" spans="1:6">
      <c r="A124" s="7" t="s">
        <v>71</v>
      </c>
      <c r="B124" s="8">
        <v>6096.208999999988</v>
      </c>
      <c r="C124" s="9">
        <v>4.6257428820407016E-2</v>
      </c>
      <c r="D124" s="8">
        <v>4608.6299999999756</v>
      </c>
      <c r="E124" s="9">
        <v>3.1519632815834399E-2</v>
      </c>
      <c r="F124" s="10">
        <v>-0.24401706043871119</v>
      </c>
    </row>
    <row r="125" spans="1:6">
      <c r="A125" s="7" t="s">
        <v>251</v>
      </c>
      <c r="B125" s="8">
        <v>14132.279</v>
      </c>
      <c r="C125" s="9">
        <v>0.10723433037033904</v>
      </c>
      <c r="D125" s="8">
        <v>16108.511</v>
      </c>
      <c r="E125" s="9">
        <v>0.11017034388306983</v>
      </c>
      <c r="F125" s="10">
        <v>0.13983816764444001</v>
      </c>
    </row>
    <row r="126" spans="1:6">
      <c r="A126" s="7" t="s">
        <v>187</v>
      </c>
      <c r="B126" s="8">
        <v>9917.7070000000003</v>
      </c>
      <c r="C126" s="9">
        <v>7.5254576346406976E-2</v>
      </c>
      <c r="D126" s="8">
        <v>11244.125</v>
      </c>
      <c r="E126" s="9">
        <v>7.6901528509632111E-2</v>
      </c>
      <c r="F126" s="10">
        <v>0.1337424063848629</v>
      </c>
    </row>
    <row r="127" spans="1:6">
      <c r="A127" s="7" t="s">
        <v>164</v>
      </c>
      <c r="B127" s="8">
        <v>1881.6369999999879</v>
      </c>
      <c r="C127" s="9">
        <v>1.4277674796474958E-2</v>
      </c>
      <c r="D127" s="8">
        <v>-255.75600000002487</v>
      </c>
      <c r="E127" s="9">
        <v>-1.7491825576033159E-3</v>
      </c>
      <c r="F127" s="10">
        <v>-1.1359220721106285</v>
      </c>
    </row>
    <row r="128" spans="1:6">
      <c r="A128" s="7" t="s">
        <v>163</v>
      </c>
      <c r="B128" s="8">
        <v>597.6</v>
      </c>
      <c r="C128" s="9">
        <v>4.5345294859600923E-3</v>
      </c>
      <c r="D128" s="8">
        <v>-359.28000000000003</v>
      </c>
      <c r="E128" s="9">
        <v>-2.4572104243718944E-3</v>
      </c>
      <c r="F128" s="10">
        <v>-1.6012048192771084</v>
      </c>
    </row>
    <row r="129" spans="1:6">
      <c r="A129" s="11" t="s">
        <v>84</v>
      </c>
      <c r="B129" s="12">
        <v>1284.037</v>
      </c>
      <c r="C129" s="13">
        <v>9.7431453105149592E-3</v>
      </c>
      <c r="D129" s="12">
        <v>103.524</v>
      </c>
      <c r="E129" s="13">
        <v>7.0802786676874864E-4</v>
      </c>
      <c r="F129" s="215">
        <v>-0.91937615504849157</v>
      </c>
    </row>
    <row r="130" spans="1:6">
      <c r="A130" s="175" t="s">
        <v>224</v>
      </c>
      <c r="B130" s="15"/>
      <c r="C130" s="16"/>
      <c r="D130" s="15"/>
      <c r="E130" s="16"/>
      <c r="F130" s="17"/>
    </row>
    <row r="131" spans="1:6">
      <c r="A131" s="7" t="s">
        <v>188</v>
      </c>
      <c r="B131" s="8">
        <v>60619.186000000002</v>
      </c>
      <c r="C131" s="9">
        <v>0.45997236668657837</v>
      </c>
      <c r="D131" s="8">
        <v>65264.07</v>
      </c>
      <c r="E131" s="9">
        <v>0.44635814167484139</v>
      </c>
      <c r="F131" s="10">
        <v>7.6623991618758991E-2</v>
      </c>
    </row>
    <row r="132" spans="1:6">
      <c r="A132" s="7" t="s">
        <v>20</v>
      </c>
      <c r="B132" s="8">
        <v>13456.706</v>
      </c>
      <c r="C132" s="9">
        <v>0.10210814949949144</v>
      </c>
      <c r="D132" s="8">
        <v>12160.241</v>
      </c>
      <c r="E132" s="9">
        <v>8.3167086807154608E-2</v>
      </c>
      <c r="F132" s="10">
        <v>-9.6343414205526945E-2</v>
      </c>
    </row>
    <row r="133" spans="1:6">
      <c r="A133" s="7" t="s">
        <v>189</v>
      </c>
      <c r="B133" s="8">
        <v>57712.864000000001</v>
      </c>
      <c r="C133" s="9">
        <v>0.43791948381393025</v>
      </c>
      <c r="D133" s="8">
        <v>68790.273000000001</v>
      </c>
      <c r="E133" s="9">
        <v>0.47047477151800399</v>
      </c>
      <c r="F133" s="10">
        <v>0.19194003264159609</v>
      </c>
    </row>
    <row r="134" spans="1:6">
      <c r="A134" s="7" t="s">
        <v>190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191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192</v>
      </c>
      <c r="B136" s="18">
        <v>131788.75599999999</v>
      </c>
      <c r="C136" s="13">
        <v>1</v>
      </c>
      <c r="D136" s="18">
        <v>146214.584</v>
      </c>
      <c r="E136" s="13">
        <v>1</v>
      </c>
      <c r="F136" s="14">
        <v>0.10946175104650058</v>
      </c>
    </row>
    <row r="137" spans="1:6">
      <c r="A137" s="175" t="s">
        <v>225</v>
      </c>
      <c r="B137" s="15"/>
      <c r="C137" s="16"/>
      <c r="D137" s="15"/>
      <c r="E137" s="16"/>
      <c r="F137" s="17"/>
    </row>
    <row r="138" spans="1:6">
      <c r="A138" s="7" t="s">
        <v>193</v>
      </c>
      <c r="B138" s="8">
        <v>97439.532000000007</v>
      </c>
      <c r="C138" s="9">
        <v>0.73936149757722891</v>
      </c>
      <c r="D138" s="8">
        <v>114879.095</v>
      </c>
      <c r="E138" s="9">
        <v>0.78568834829773204</v>
      </c>
      <c r="F138" s="10">
        <v>0.17897831241636086</v>
      </c>
    </row>
    <row r="139" spans="1:6">
      <c r="A139" s="7" t="s">
        <v>21</v>
      </c>
      <c r="B139" s="8">
        <v>18380.807000000001</v>
      </c>
      <c r="C139" s="9">
        <v>0.13947173915201083</v>
      </c>
      <c r="D139" s="8">
        <v>21454.507000000001</v>
      </c>
      <c r="E139" s="9">
        <v>0.14673301672834496</v>
      </c>
      <c r="F139" s="10">
        <v>0.16722334334939704</v>
      </c>
    </row>
    <row r="140" spans="1:6">
      <c r="A140" s="7" t="s">
        <v>194</v>
      </c>
      <c r="B140" s="8">
        <v>318.84899999999999</v>
      </c>
      <c r="C140" s="9">
        <v>2.4193945650416489E-3</v>
      </c>
      <c r="D140" s="8">
        <v>-1469.35</v>
      </c>
      <c r="E140" s="9">
        <v>-1.0049271145209426E-2</v>
      </c>
      <c r="F140" s="10">
        <v>-5.6082942082302276</v>
      </c>
    </row>
    <row r="141" spans="1:6">
      <c r="A141" s="7" t="s">
        <v>195</v>
      </c>
      <c r="B141" s="8">
        <v>0.58099999999999996</v>
      </c>
      <c r="C141" s="9">
        <v>4.4085703335723117E-6</v>
      </c>
      <c r="D141" s="8">
        <v>-49.847999999999999</v>
      </c>
      <c r="E141" s="9">
        <v>-3.4092358392922006E-4</v>
      </c>
      <c r="F141" s="10">
        <v>-86.796901893287441</v>
      </c>
    </row>
    <row r="142" spans="1:6">
      <c r="A142" s="7" t="s">
        <v>196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197</v>
      </c>
      <c r="B143" s="8">
        <v>9552.7780000000002</v>
      </c>
      <c r="C143" s="9">
        <v>7.2485531314978049E-2</v>
      </c>
      <c r="D143" s="8">
        <v>6791.55</v>
      </c>
      <c r="E143" s="9">
        <v>4.6449196887227061E-2</v>
      </c>
      <c r="F143" s="10">
        <v>-0.28904974029544073</v>
      </c>
    </row>
    <row r="144" spans="1:6">
      <c r="A144" s="11" t="s">
        <v>181</v>
      </c>
      <c r="B144" s="18">
        <v>125692.54700000002</v>
      </c>
      <c r="C144" s="13">
        <v>0.95374257117959305</v>
      </c>
      <c r="D144" s="18">
        <v>141605.954</v>
      </c>
      <c r="E144" s="13">
        <v>0.96848036718416541</v>
      </c>
      <c r="F144" s="14">
        <v>0.12660581219664491</v>
      </c>
    </row>
    <row r="145" spans="1:6">
      <c r="A145" s="175" t="s">
        <v>258</v>
      </c>
      <c r="B145" s="15"/>
      <c r="C145" s="9"/>
      <c r="D145" s="15"/>
      <c r="E145" s="9"/>
      <c r="F145" s="10"/>
    </row>
    <row r="146" spans="1:6">
      <c r="A146" s="117" t="s">
        <v>22</v>
      </c>
      <c r="B146" s="15">
        <v>5.4539999999999997</v>
      </c>
      <c r="C146" s="9">
        <v>4.1384410670057465E-5</v>
      </c>
      <c r="D146" s="15">
        <v>0.55700000000000005</v>
      </c>
      <c r="E146" s="9">
        <v>3.8094695122888701E-6</v>
      </c>
      <c r="F146" s="10">
        <v>-0.89787312064539782</v>
      </c>
    </row>
    <row r="147" spans="1:6">
      <c r="A147" s="117" t="s">
        <v>177</v>
      </c>
      <c r="B147" s="15">
        <v>0</v>
      </c>
      <c r="C147" s="9">
        <v>0</v>
      </c>
      <c r="D147" s="15">
        <v>0.28100000000000003</v>
      </c>
      <c r="E147" s="9">
        <v>1.9218329137399864E-6</v>
      </c>
      <c r="F147" s="10"/>
    </row>
    <row r="148" spans="1:6">
      <c r="A148" s="117" t="s">
        <v>178</v>
      </c>
      <c r="B148" s="15">
        <v>244.072</v>
      </c>
      <c r="C148" s="9">
        <v>1.8519941109391761E-3</v>
      </c>
      <c r="D148" s="15">
        <v>456.79599999999999</v>
      </c>
      <c r="E148" s="9">
        <v>3.1241479988070135E-3</v>
      </c>
      <c r="F148" s="10">
        <v>0.87156248975712081</v>
      </c>
    </row>
    <row r="149" spans="1:6">
      <c r="A149" s="117" t="s">
        <v>179</v>
      </c>
      <c r="B149" s="15">
        <v>8133.7150000000001</v>
      </c>
      <c r="C149" s="9">
        <v>6.1717822118299688E-2</v>
      </c>
      <c r="D149" s="15">
        <v>8660.7209999999995</v>
      </c>
      <c r="E149" s="9">
        <v>5.9232949019640879E-2</v>
      </c>
      <c r="F149" s="10">
        <v>6.4792779191304328E-2</v>
      </c>
    </row>
    <row r="150" spans="1:6">
      <c r="A150" s="117" t="s">
        <v>180</v>
      </c>
      <c r="B150" s="15">
        <v>226.02500000000001</v>
      </c>
      <c r="C150" s="9">
        <v>1.7150552661715694E-3</v>
      </c>
      <c r="D150" s="15">
        <v>567.54899999999998</v>
      </c>
      <c r="E150" s="9">
        <v>3.8816168980790587E-3</v>
      </c>
      <c r="F150" s="10">
        <v>1.5110009954651034</v>
      </c>
    </row>
    <row r="151" spans="1:6">
      <c r="A151" s="117" t="s">
        <v>13</v>
      </c>
      <c r="B151" s="15">
        <v>5523.0129999999999</v>
      </c>
      <c r="C151" s="9">
        <v>4.1908074464258545E-2</v>
      </c>
      <c r="D151" s="15">
        <v>6422.607</v>
      </c>
      <c r="E151" s="9">
        <v>4.3925898664116843E-2</v>
      </c>
      <c r="F151" s="10">
        <v>0.16288102164525053</v>
      </c>
    </row>
    <row r="152" spans="1:6">
      <c r="A152" s="11" t="s">
        <v>259</v>
      </c>
      <c r="B152" s="18">
        <v>14132.278999999999</v>
      </c>
      <c r="C152" s="13">
        <v>0.10723433037033903</v>
      </c>
      <c r="D152" s="18">
        <v>16108.510999999999</v>
      </c>
      <c r="E152" s="13">
        <v>0.11017034388306982</v>
      </c>
      <c r="F152" s="14">
        <v>0.13983816764444001</v>
      </c>
    </row>
    <row r="153" spans="1:6">
      <c r="A153" s="175" t="s">
        <v>226</v>
      </c>
      <c r="B153" s="16"/>
      <c r="C153" s="16"/>
      <c r="D153" s="16"/>
      <c r="E153" s="16"/>
      <c r="F153" s="17"/>
    </row>
    <row r="154" spans="1:6">
      <c r="A154" s="7" t="s">
        <v>198</v>
      </c>
      <c r="B154" s="17">
        <v>1.1353113340025596</v>
      </c>
      <c r="C154" s="17"/>
      <c r="D154" s="17">
        <v>1.0802473222996587</v>
      </c>
      <c r="E154" s="17"/>
      <c r="F154" s="17"/>
    </row>
    <row r="155" spans="1:6">
      <c r="A155" s="19" t="s">
        <v>199</v>
      </c>
      <c r="B155" s="17">
        <v>1.4441580697346539</v>
      </c>
      <c r="C155" s="17"/>
      <c r="D155" s="17">
        <v>1.5328075580808957</v>
      </c>
      <c r="E155" s="17"/>
      <c r="F155" s="17"/>
    </row>
    <row r="156" spans="1:6">
      <c r="A156" s="11" t="s">
        <v>208</v>
      </c>
      <c r="B156" s="21">
        <v>6.8380340089726904E-2</v>
      </c>
      <c r="C156" s="22"/>
      <c r="D156" s="21">
        <v>5.2010302384614387E-3</v>
      </c>
      <c r="E156" s="22"/>
      <c r="F156" s="22"/>
    </row>
    <row r="157" spans="1:6">
      <c r="A157" s="176" t="s">
        <v>227</v>
      </c>
      <c r="B157" s="17"/>
      <c r="C157" s="17"/>
      <c r="D157" s="17"/>
      <c r="E157" s="17"/>
      <c r="F157" s="17"/>
    </row>
    <row r="158" spans="1:6">
      <c r="A158" s="19" t="s">
        <v>200</v>
      </c>
      <c r="B158" s="15">
        <v>278327.18272112322</v>
      </c>
      <c r="C158" s="16"/>
      <c r="D158" s="15">
        <v>317137.33800388244</v>
      </c>
      <c r="E158" s="16"/>
      <c r="F158" s="10">
        <v>0.13944076501376435</v>
      </c>
    </row>
    <row r="159" spans="1:6">
      <c r="A159" s="19" t="s">
        <v>201</v>
      </c>
      <c r="B159" s="15">
        <v>28419.473583060724</v>
      </c>
      <c r="C159" s="16"/>
      <c r="D159" s="15">
        <v>26375.388519558826</v>
      </c>
      <c r="E159" s="16"/>
      <c r="F159" s="10">
        <v>-7.1925507611100281E-2</v>
      </c>
    </row>
    <row r="160" spans="1:6">
      <c r="A160" s="116" t="s">
        <v>202</v>
      </c>
      <c r="B160" s="15">
        <v>135067.24319404914</v>
      </c>
      <c r="C160" s="16"/>
      <c r="D160" s="15">
        <v>158239.69298933886</v>
      </c>
      <c r="E160" s="16"/>
      <c r="F160" s="10">
        <v>0.1715623214578994</v>
      </c>
    </row>
    <row r="161" spans="1:6">
      <c r="A161" s="19" t="s">
        <v>203</v>
      </c>
      <c r="B161" s="15">
        <v>1828897.3278491825</v>
      </c>
      <c r="C161" s="16"/>
      <c r="D161" s="15">
        <v>2022240.4692445574</v>
      </c>
      <c r="E161" s="16"/>
      <c r="F161" s="10">
        <v>0.10571568914847185</v>
      </c>
    </row>
    <row r="162" spans="1:6">
      <c r="A162" s="19" t="s">
        <v>209</v>
      </c>
      <c r="B162" s="15">
        <v>128819.37980603184</v>
      </c>
      <c r="C162" s="16"/>
      <c r="D162" s="15">
        <v>153252.03596942453</v>
      </c>
      <c r="E162" s="16"/>
      <c r="F162" s="10">
        <v>0.18966599746235269</v>
      </c>
    </row>
    <row r="163" spans="1:6">
      <c r="A163" s="19" t="s">
        <v>204</v>
      </c>
      <c r="B163" s="15">
        <v>99863.519201579969</v>
      </c>
      <c r="C163" s="16"/>
      <c r="D163" s="15">
        <v>124327.08301993384</v>
      </c>
      <c r="E163" s="16"/>
      <c r="F163" s="10">
        <v>0.24496997516152841</v>
      </c>
    </row>
    <row r="164" spans="1:6">
      <c r="A164" s="19" t="s">
        <v>205</v>
      </c>
      <c r="B164" s="15">
        <v>38818.776227394555</v>
      </c>
      <c r="C164" s="16"/>
      <c r="D164" s="15">
        <v>46534.518322506483</v>
      </c>
      <c r="E164" s="16"/>
      <c r="F164" s="10">
        <v>0.19876314621342694</v>
      </c>
    </row>
    <row r="165" spans="1:6" ht="12" customHeight="1">
      <c r="A165" s="20" t="s">
        <v>210</v>
      </c>
      <c r="B165" s="15">
        <v>14483.845378881595</v>
      </c>
      <c r="C165" s="23"/>
      <c r="D165" s="15">
        <v>17433.321392586855</v>
      </c>
      <c r="E165" s="23"/>
      <c r="F165" s="14">
        <v>0.20363901550659969</v>
      </c>
    </row>
    <row r="166" spans="1:6">
      <c r="A166" s="238" t="s">
        <v>38</v>
      </c>
      <c r="B166" s="239"/>
      <c r="C166" s="239"/>
      <c r="D166" s="239"/>
      <c r="E166" s="239"/>
      <c r="F166" s="240"/>
    </row>
    <row r="167" spans="1:6">
      <c r="A167" s="145" t="s">
        <v>231</v>
      </c>
      <c r="B167" s="146"/>
      <c r="C167" s="146"/>
      <c r="D167" s="146"/>
      <c r="E167" s="146"/>
      <c r="F167" s="147"/>
    </row>
    <row r="168" spans="1:6">
      <c r="A168" s="230"/>
      <c r="B168" s="231"/>
      <c r="C168" s="231"/>
      <c r="D168" s="231"/>
      <c r="E168" s="231"/>
      <c r="F168" s="232"/>
    </row>
  </sheetData>
  <mergeCells count="41">
    <mergeCell ref="A58:F58"/>
    <mergeCell ref="D6:D7"/>
    <mergeCell ref="F61:F63"/>
    <mergeCell ref="A112:F112"/>
    <mergeCell ref="A59:F59"/>
    <mergeCell ref="A55:F55"/>
    <mergeCell ref="A56:F56"/>
    <mergeCell ref="B5:C5"/>
    <mergeCell ref="B6:B7"/>
    <mergeCell ref="A4:F4"/>
    <mergeCell ref="A5:A7"/>
    <mergeCell ref="C6:C7"/>
    <mergeCell ref="E6:E7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6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2.28515625" style="98" customWidth="1"/>
    <col min="3" max="4" width="10.7109375" style="98" customWidth="1"/>
    <col min="5" max="5" width="12.42578125" style="98" customWidth="1"/>
    <col min="6" max="7" width="10.7109375" style="98" customWidth="1"/>
    <col min="8" max="8" width="12.42578125" style="98" customWidth="1"/>
    <col min="9" max="10" width="13.28515625" style="98" bestFit="1" customWidth="1"/>
    <col min="11" max="11" width="13" style="98" customWidth="1"/>
    <col min="12" max="13" width="10.7109375" style="98" customWidth="1"/>
    <col min="14" max="14" width="12.28515625" style="98" customWidth="1"/>
    <col min="15" max="16" width="10.7109375" style="98" customWidth="1"/>
    <col min="17" max="17" width="12.42578125" style="98" customWidth="1"/>
    <col min="18" max="19" width="10.7109375" style="98" customWidth="1"/>
    <col min="20" max="20" width="13.140625" style="98" customWidth="1"/>
    <col min="21" max="22" width="13.28515625" style="98" bestFit="1" customWidth="1"/>
    <col min="23" max="23" width="13" style="98" customWidth="1"/>
    <col min="24" max="16384" width="5.285156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8" t="s">
        <v>235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80"/>
    </row>
    <row r="3" spans="1:23">
      <c r="A3" s="281" t="s">
        <v>322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3"/>
    </row>
    <row r="4" spans="1:23">
      <c r="A4" s="284" t="s">
        <v>229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</row>
    <row r="5" spans="1:23" ht="12.6" customHeight="1">
      <c r="A5" s="271" t="s">
        <v>3</v>
      </c>
      <c r="B5" s="271" t="s">
        <v>4</v>
      </c>
      <c r="C5" s="268" t="s">
        <v>237</v>
      </c>
      <c r="D5" s="268"/>
      <c r="E5" s="268"/>
      <c r="F5" s="268" t="s">
        <v>238</v>
      </c>
      <c r="G5" s="268"/>
      <c r="H5" s="268"/>
      <c r="I5" s="268" t="s">
        <v>232</v>
      </c>
      <c r="J5" s="268"/>
      <c r="K5" s="268"/>
      <c r="L5" s="268" t="s">
        <v>239</v>
      </c>
      <c r="M5" s="268"/>
      <c r="N5" s="268"/>
      <c r="O5" s="268" t="s">
        <v>240</v>
      </c>
      <c r="P5" s="268"/>
      <c r="Q5" s="268"/>
      <c r="R5" s="268" t="s">
        <v>2</v>
      </c>
      <c r="S5" s="268"/>
      <c r="T5" s="268"/>
      <c r="U5" s="268" t="s">
        <v>233</v>
      </c>
      <c r="V5" s="268"/>
      <c r="W5" s="268"/>
    </row>
    <row r="6" spans="1:23" ht="25.2">
      <c r="A6" s="271"/>
      <c r="B6" s="271"/>
      <c r="C6" s="181">
        <v>2021</v>
      </c>
      <c r="D6" s="181">
        <v>2022</v>
      </c>
      <c r="E6" s="182" t="s">
        <v>234</v>
      </c>
      <c r="F6" s="181">
        <v>2021</v>
      </c>
      <c r="G6" s="181">
        <v>2022</v>
      </c>
      <c r="H6" s="182" t="s">
        <v>234</v>
      </c>
      <c r="I6" s="181">
        <v>2021</v>
      </c>
      <c r="J6" s="181">
        <v>2022</v>
      </c>
      <c r="K6" s="182" t="s">
        <v>234</v>
      </c>
      <c r="L6" s="181">
        <v>2021</v>
      </c>
      <c r="M6" s="181">
        <v>2022</v>
      </c>
      <c r="N6" s="182" t="s">
        <v>234</v>
      </c>
      <c r="O6" s="181">
        <v>2021</v>
      </c>
      <c r="P6" s="181">
        <v>2022</v>
      </c>
      <c r="Q6" s="182" t="s">
        <v>234</v>
      </c>
      <c r="R6" s="181">
        <v>2021</v>
      </c>
      <c r="S6" s="181">
        <v>2022</v>
      </c>
      <c r="T6" s="182" t="s">
        <v>234</v>
      </c>
      <c r="U6" s="181">
        <v>2021</v>
      </c>
      <c r="V6" s="181">
        <v>2022</v>
      </c>
      <c r="W6" s="182" t="s">
        <v>234</v>
      </c>
    </row>
    <row r="7" spans="1:23">
      <c r="A7" s="99">
        <v>67</v>
      </c>
      <c r="B7" s="51" t="s">
        <v>5</v>
      </c>
      <c r="C7" s="153">
        <v>60435.122000000003</v>
      </c>
      <c r="D7" s="153">
        <v>76008.464999999997</v>
      </c>
      <c r="E7" s="148">
        <v>0.2576869622270308</v>
      </c>
      <c r="F7" s="153">
        <v>308689.283</v>
      </c>
      <c r="G7" s="153">
        <v>278366.30099999998</v>
      </c>
      <c r="H7" s="148">
        <v>-9.8231405072783273E-2</v>
      </c>
      <c r="I7" s="153">
        <v>369124.40500000003</v>
      </c>
      <c r="J7" s="153">
        <v>354374.76599999995</v>
      </c>
      <c r="K7" s="148">
        <v>-3.9958449780637229E-2</v>
      </c>
      <c r="L7" s="153">
        <v>156882.26500000001</v>
      </c>
      <c r="M7" s="153">
        <v>175448.10800000001</v>
      </c>
      <c r="N7" s="148">
        <v>0.11834252265544487</v>
      </c>
      <c r="O7" s="153">
        <v>53207.415000000001</v>
      </c>
      <c r="P7" s="153">
        <v>46765.053</v>
      </c>
      <c r="Q7" s="148">
        <v>-0.12108015395974414</v>
      </c>
      <c r="R7" s="153">
        <v>159034.72500000001</v>
      </c>
      <c r="S7" s="153">
        <v>132161.60500000001</v>
      </c>
      <c r="T7" s="148">
        <v>-0.16897642951877334</v>
      </c>
      <c r="U7" s="153">
        <v>369124.40500000003</v>
      </c>
      <c r="V7" s="153">
        <v>354374.76600000006</v>
      </c>
      <c r="W7" s="148">
        <v>-3.9958449780636895E-2</v>
      </c>
    </row>
    <row r="8" spans="1:23">
      <c r="A8" s="101">
        <v>78</v>
      </c>
      <c r="B8" s="53" t="s">
        <v>44</v>
      </c>
      <c r="C8" s="154">
        <v>79667.922000000006</v>
      </c>
      <c r="D8" s="154">
        <v>97188.288</v>
      </c>
      <c r="E8" s="148">
        <v>0.21991744682382941</v>
      </c>
      <c r="F8" s="154">
        <v>120185.075</v>
      </c>
      <c r="G8" s="154">
        <v>103017.192</v>
      </c>
      <c r="H8" s="148">
        <v>-0.14284538242373279</v>
      </c>
      <c r="I8" s="154">
        <v>199852.997</v>
      </c>
      <c r="J8" s="154">
        <v>200205.47999999998</v>
      </c>
      <c r="K8" s="148">
        <v>1.7637113543009786E-3</v>
      </c>
      <c r="L8" s="154">
        <v>115100.428</v>
      </c>
      <c r="M8" s="154">
        <v>140398.99400000001</v>
      </c>
      <c r="N8" s="148">
        <v>0.21979558581658809</v>
      </c>
      <c r="O8" s="154">
        <v>13988.727999999999</v>
      </c>
      <c r="P8" s="154">
        <v>16005.214</v>
      </c>
      <c r="Q8" s="148">
        <v>0.14415077625356654</v>
      </c>
      <c r="R8" s="154">
        <v>70763.841</v>
      </c>
      <c r="S8" s="154">
        <v>43801.271999999997</v>
      </c>
      <c r="T8" s="148">
        <v>-0.3810218413666947</v>
      </c>
      <c r="U8" s="154">
        <v>199852.997</v>
      </c>
      <c r="V8" s="154">
        <v>200205.48</v>
      </c>
      <c r="W8" s="148">
        <v>1.7637113543012006E-3</v>
      </c>
    </row>
    <row r="9" spans="1:23">
      <c r="A9" s="101">
        <v>80</v>
      </c>
      <c r="B9" s="53" t="s">
        <v>6</v>
      </c>
      <c r="C9" s="154">
        <v>47041.731</v>
      </c>
      <c r="D9" s="154">
        <v>37140.311000000002</v>
      </c>
      <c r="E9" s="148">
        <v>-0.21048162534665227</v>
      </c>
      <c r="F9" s="154">
        <v>32079.710999999999</v>
      </c>
      <c r="G9" s="154">
        <v>38756.423000000003</v>
      </c>
      <c r="H9" s="148">
        <v>0.20812880764418362</v>
      </c>
      <c r="I9" s="154">
        <v>79121.441999999995</v>
      </c>
      <c r="J9" s="154">
        <v>75896.733999999997</v>
      </c>
      <c r="K9" s="148">
        <v>-4.0756436163031484E-2</v>
      </c>
      <c r="L9" s="154">
        <v>36333.504000000001</v>
      </c>
      <c r="M9" s="154">
        <v>48748.542999999998</v>
      </c>
      <c r="N9" s="148">
        <v>0.34169671606680141</v>
      </c>
      <c r="O9" s="154">
        <v>10419.407999999999</v>
      </c>
      <c r="P9" s="154">
        <v>3086.2080000000001</v>
      </c>
      <c r="Q9" s="148">
        <v>-0.70380198184004317</v>
      </c>
      <c r="R9" s="154">
        <v>32368.53</v>
      </c>
      <c r="S9" s="154">
        <v>24061.983</v>
      </c>
      <c r="T9" s="148">
        <v>-0.25662416550890632</v>
      </c>
      <c r="U9" s="154">
        <v>79121.441999999995</v>
      </c>
      <c r="V9" s="154">
        <v>75896.733999999997</v>
      </c>
      <c r="W9" s="148">
        <v>-4.0756436163031484E-2</v>
      </c>
    </row>
    <row r="10" spans="1:23">
      <c r="A10" s="52">
        <v>81</v>
      </c>
      <c r="B10" s="56" t="s">
        <v>309</v>
      </c>
      <c r="C10" s="154">
        <v>26421.142</v>
      </c>
      <c r="D10" s="154">
        <v>34378.184999999998</v>
      </c>
      <c r="E10" s="148">
        <v>0.30116196340037082</v>
      </c>
      <c r="F10" s="154">
        <v>83421.510999999999</v>
      </c>
      <c r="G10" s="154">
        <v>84944.891000000003</v>
      </c>
      <c r="H10" s="148">
        <v>1.8261237200558611E-2</v>
      </c>
      <c r="I10" s="154">
        <v>109842.65299999999</v>
      </c>
      <c r="J10" s="154">
        <v>119323.076</v>
      </c>
      <c r="K10" s="148">
        <v>8.6309122559157458E-2</v>
      </c>
      <c r="L10" s="154">
        <v>68797.027000000002</v>
      </c>
      <c r="M10" s="154">
        <v>79347.505999999994</v>
      </c>
      <c r="N10" s="148">
        <v>0.15335661234314668</v>
      </c>
      <c r="O10" s="154">
        <v>7998.8760000000002</v>
      </c>
      <c r="P10" s="154">
        <v>6695.1790000000001</v>
      </c>
      <c r="Q10" s="148">
        <v>-0.16298502439592766</v>
      </c>
      <c r="R10" s="154">
        <v>33046.75</v>
      </c>
      <c r="S10" s="154">
        <v>33280.391000000003</v>
      </c>
      <c r="T10" s="148">
        <v>7.0700144492272798E-3</v>
      </c>
      <c r="U10" s="154">
        <v>109842.65300000001</v>
      </c>
      <c r="V10" s="154">
        <v>119323.076</v>
      </c>
      <c r="W10" s="148">
        <v>8.6309122559157458E-2</v>
      </c>
    </row>
    <row r="11" spans="1:23">
      <c r="A11" s="101">
        <v>99</v>
      </c>
      <c r="B11" s="53" t="s">
        <v>7</v>
      </c>
      <c r="C11" s="154">
        <v>83279.456000000006</v>
      </c>
      <c r="D11" s="154">
        <v>80526.736000000004</v>
      </c>
      <c r="E11" s="148">
        <v>-3.3054010343199214E-2</v>
      </c>
      <c r="F11" s="154">
        <v>150423.068</v>
      </c>
      <c r="G11" s="154">
        <v>105432.08199999999</v>
      </c>
      <c r="H11" s="148">
        <v>-0.29909631945547077</v>
      </c>
      <c r="I11" s="154">
        <v>233702.524</v>
      </c>
      <c r="J11" s="154">
        <v>185958.818</v>
      </c>
      <c r="K11" s="148">
        <v>-0.20429264170035244</v>
      </c>
      <c r="L11" s="154">
        <v>134518.133</v>
      </c>
      <c r="M11" s="154">
        <v>152230.36799999999</v>
      </c>
      <c r="N11" s="148">
        <v>0.13167172785545556</v>
      </c>
      <c r="O11" s="154">
        <v>37968.089999999997</v>
      </c>
      <c r="P11" s="154">
        <v>4790.3909999999996</v>
      </c>
      <c r="Q11" s="148">
        <v>-0.87383113029915382</v>
      </c>
      <c r="R11" s="154">
        <v>61216.300999999999</v>
      </c>
      <c r="S11" s="154">
        <v>28938.059000000001</v>
      </c>
      <c r="T11" s="148">
        <v>-0.52728181011786379</v>
      </c>
      <c r="U11" s="154">
        <v>233702.524</v>
      </c>
      <c r="V11" s="154">
        <v>185958.818</v>
      </c>
      <c r="W11" s="148">
        <v>-0.20429264170035244</v>
      </c>
    </row>
    <row r="12" spans="1:23">
      <c r="A12" s="101">
        <v>107</v>
      </c>
      <c r="B12" s="53" t="s">
        <v>40</v>
      </c>
      <c r="C12" s="154">
        <v>55913.773000000001</v>
      </c>
      <c r="D12" s="154">
        <v>70535.010999999999</v>
      </c>
      <c r="E12" s="148">
        <v>0.26149617912566914</v>
      </c>
      <c r="F12" s="154">
        <v>139343.95499999999</v>
      </c>
      <c r="G12" s="154">
        <v>161832.054</v>
      </c>
      <c r="H12" s="148">
        <v>0.16138553696139901</v>
      </c>
      <c r="I12" s="154">
        <v>195257.728</v>
      </c>
      <c r="J12" s="154">
        <v>232367.065</v>
      </c>
      <c r="K12" s="148">
        <v>0.19005310253328367</v>
      </c>
      <c r="L12" s="154">
        <v>115271.66099999999</v>
      </c>
      <c r="M12" s="154">
        <v>158877.75399999999</v>
      </c>
      <c r="N12" s="148">
        <v>0.37828979492192794</v>
      </c>
      <c r="O12" s="154">
        <v>14348.433999999999</v>
      </c>
      <c r="P12" s="154">
        <v>8414.68</v>
      </c>
      <c r="Q12" s="148">
        <v>-0.41354715085980809</v>
      </c>
      <c r="R12" s="154">
        <v>65637.633000000002</v>
      </c>
      <c r="S12" s="154">
        <v>65074.631000000001</v>
      </c>
      <c r="T12" s="148">
        <v>-8.5774269160497907E-3</v>
      </c>
      <c r="U12" s="154">
        <v>195257.728</v>
      </c>
      <c r="V12" s="154">
        <v>232367.06499999997</v>
      </c>
      <c r="W12" s="148">
        <v>0.19005310253328345</v>
      </c>
    </row>
    <row r="13" spans="1:23">
      <c r="A13" s="101">
        <v>108</v>
      </c>
      <c r="B13" s="53" t="s">
        <v>338</v>
      </c>
      <c r="C13" s="154">
        <v>0</v>
      </c>
      <c r="D13" s="154">
        <v>4277.6819999999998</v>
      </c>
      <c r="E13" s="148" t="s">
        <v>350</v>
      </c>
      <c r="F13" s="154">
        <v>0</v>
      </c>
      <c r="G13" s="154">
        <v>8390.5390000000007</v>
      </c>
      <c r="H13" s="148" t="s">
        <v>350</v>
      </c>
      <c r="I13" s="154">
        <v>0</v>
      </c>
      <c r="J13" s="154">
        <v>12668.221000000001</v>
      </c>
      <c r="K13" s="148" t="s">
        <v>350</v>
      </c>
      <c r="L13" s="154">
        <v>0</v>
      </c>
      <c r="M13" s="154">
        <v>2351.5529999999999</v>
      </c>
      <c r="N13" s="148" t="s">
        <v>350</v>
      </c>
      <c r="O13" s="154">
        <v>0</v>
      </c>
      <c r="P13" s="154">
        <v>686.14</v>
      </c>
      <c r="Q13" s="148" t="s">
        <v>350</v>
      </c>
      <c r="R13" s="154">
        <v>0</v>
      </c>
      <c r="S13" s="154">
        <v>9630.5280000000002</v>
      </c>
      <c r="T13" s="148" t="s">
        <v>350</v>
      </c>
      <c r="U13" s="154">
        <v>0</v>
      </c>
      <c r="V13" s="154">
        <v>12668.221</v>
      </c>
      <c r="W13" s="148" t="s">
        <v>350</v>
      </c>
    </row>
    <row r="14" spans="1:23">
      <c r="A14" s="269" t="s">
        <v>8</v>
      </c>
      <c r="B14" s="269"/>
      <c r="C14" s="183">
        <v>352759.14600000001</v>
      </c>
      <c r="D14" s="183">
        <v>400054.67799999996</v>
      </c>
      <c r="E14" s="184">
        <v>0.13407315596574199</v>
      </c>
      <c r="F14" s="183">
        <v>834142.603</v>
      </c>
      <c r="G14" s="183">
        <v>780739.48199999996</v>
      </c>
      <c r="H14" s="184">
        <v>-6.4021572340191346E-2</v>
      </c>
      <c r="I14" s="183">
        <v>1186901.7489999998</v>
      </c>
      <c r="J14" s="183">
        <v>1180794.1599999999</v>
      </c>
      <c r="K14" s="184">
        <v>-5.1458252590373954E-3</v>
      </c>
      <c r="L14" s="183">
        <v>626903.01800000004</v>
      </c>
      <c r="M14" s="183">
        <v>757402.82599999988</v>
      </c>
      <c r="N14" s="184">
        <v>0.20816586338399135</v>
      </c>
      <c r="O14" s="183">
        <v>137930.951</v>
      </c>
      <c r="P14" s="183">
        <v>86442.865000000005</v>
      </c>
      <c r="Q14" s="184">
        <v>-0.37328884943307605</v>
      </c>
      <c r="R14" s="183">
        <v>422067.78</v>
      </c>
      <c r="S14" s="183">
        <v>336948.46899999998</v>
      </c>
      <c r="T14" s="184">
        <v>-0.20167213664118133</v>
      </c>
      <c r="U14" s="183">
        <v>1186901.7490000001</v>
      </c>
      <c r="V14" s="183">
        <v>1180794.1599999999</v>
      </c>
      <c r="W14" s="184">
        <v>-5.1458252590376174E-3</v>
      </c>
    </row>
    <row r="15" spans="1:23">
      <c r="A15" s="52">
        <v>63</v>
      </c>
      <c r="B15" s="56" t="s">
        <v>328</v>
      </c>
      <c r="C15" s="154">
        <v>22901.055</v>
      </c>
      <c r="D15" s="154">
        <v>24534.704000000002</v>
      </c>
      <c r="E15" s="148">
        <v>7.1335097880861786E-2</v>
      </c>
      <c r="F15" s="154">
        <v>4074.0630000000001</v>
      </c>
      <c r="G15" s="154">
        <v>3711.473</v>
      </c>
      <c r="H15" s="148">
        <v>-8.8999605553473304E-2</v>
      </c>
      <c r="I15" s="154">
        <v>26975.118000000002</v>
      </c>
      <c r="J15" s="154">
        <v>28246.177000000003</v>
      </c>
      <c r="K15" s="148">
        <v>4.7119682664594764E-2</v>
      </c>
      <c r="L15" s="154">
        <v>14712.456</v>
      </c>
      <c r="M15" s="154">
        <v>15106.94</v>
      </c>
      <c r="N15" s="148">
        <v>2.6812926407392412E-2</v>
      </c>
      <c r="O15" s="154">
        <v>2626.2629999999999</v>
      </c>
      <c r="P15" s="154">
        <v>3223.2060000000001</v>
      </c>
      <c r="Q15" s="148">
        <v>0.22729749457689508</v>
      </c>
      <c r="R15" s="154">
        <v>9636.3989999999994</v>
      </c>
      <c r="S15" s="154">
        <v>9916.0310000000009</v>
      </c>
      <c r="T15" s="148">
        <v>2.9018308602622334E-2</v>
      </c>
      <c r="U15" s="154">
        <v>26975.118000000002</v>
      </c>
      <c r="V15" s="154">
        <v>28246.177000000003</v>
      </c>
      <c r="W15" s="148">
        <v>4.7119682664594764E-2</v>
      </c>
    </row>
    <row r="16" spans="1:23">
      <c r="A16" s="52">
        <v>76</v>
      </c>
      <c r="B16" s="56" t="s">
        <v>41</v>
      </c>
      <c r="C16" s="154">
        <v>5193.6409999999996</v>
      </c>
      <c r="D16" s="154">
        <v>3114.4490000000001</v>
      </c>
      <c r="E16" s="148">
        <v>-0.40033417789177184</v>
      </c>
      <c r="F16" s="154">
        <v>15543.677</v>
      </c>
      <c r="G16" s="154">
        <v>17825.955000000002</v>
      </c>
      <c r="H16" s="148">
        <v>0.14682999395831509</v>
      </c>
      <c r="I16" s="154">
        <v>20737.317999999999</v>
      </c>
      <c r="J16" s="154">
        <v>20940.404000000002</v>
      </c>
      <c r="K16" s="148">
        <v>9.7932625617258573E-3</v>
      </c>
      <c r="L16" s="154">
        <v>10063.81</v>
      </c>
      <c r="M16" s="154">
        <v>10508.300999999999</v>
      </c>
      <c r="N16" s="148">
        <v>4.4167268658688918E-2</v>
      </c>
      <c r="O16" s="154">
        <v>831.50400000000002</v>
      </c>
      <c r="P16" s="154">
        <v>968.74099999999999</v>
      </c>
      <c r="Q16" s="148">
        <v>0.16504671053897502</v>
      </c>
      <c r="R16" s="154">
        <v>9842.0040000000008</v>
      </c>
      <c r="S16" s="154">
        <v>9463.3619999999992</v>
      </c>
      <c r="T16" s="148">
        <v>-3.8472042888826441E-2</v>
      </c>
      <c r="U16" s="154">
        <v>20737.317999999999</v>
      </c>
      <c r="V16" s="154">
        <v>20940.403999999999</v>
      </c>
      <c r="W16" s="148">
        <v>9.7932625617256353E-3</v>
      </c>
    </row>
    <row r="17" spans="1:23">
      <c r="A17" s="104">
        <v>94</v>
      </c>
      <c r="B17" s="58" t="s">
        <v>9</v>
      </c>
      <c r="C17" s="155">
        <v>711.09299999999996</v>
      </c>
      <c r="D17" s="155">
        <v>754.99</v>
      </c>
      <c r="E17" s="148">
        <v>6.1731728479959891E-2</v>
      </c>
      <c r="F17" s="155">
        <v>610.93799999999999</v>
      </c>
      <c r="G17" s="155">
        <v>734.94899999999996</v>
      </c>
      <c r="H17" s="148">
        <v>0.20298459090775167</v>
      </c>
      <c r="I17" s="155">
        <v>1322.0309999999999</v>
      </c>
      <c r="J17" s="155">
        <v>1489.9389999999999</v>
      </c>
      <c r="K17" s="148">
        <v>0.12700761177309761</v>
      </c>
      <c r="L17" s="155">
        <v>596.32399999999996</v>
      </c>
      <c r="M17" s="155">
        <v>678.87</v>
      </c>
      <c r="N17" s="148">
        <v>0.13842474896197388</v>
      </c>
      <c r="O17" s="155">
        <v>142.20500000000001</v>
      </c>
      <c r="P17" s="155">
        <v>182.42</v>
      </c>
      <c r="Q17" s="148">
        <v>0.28279596357371384</v>
      </c>
      <c r="R17" s="155">
        <v>583.50199999999995</v>
      </c>
      <c r="S17" s="155">
        <v>628.649</v>
      </c>
      <c r="T17" s="148">
        <v>7.7372485441352445E-2</v>
      </c>
      <c r="U17" s="155">
        <v>1322.0309999999999</v>
      </c>
      <c r="V17" s="155">
        <v>1489.9389999999999</v>
      </c>
      <c r="W17" s="148">
        <v>0.12700761177309761</v>
      </c>
    </row>
    <row r="18" spans="1:23">
      <c r="A18" s="269" t="s">
        <v>10</v>
      </c>
      <c r="B18" s="269"/>
      <c r="C18" s="183">
        <v>28805.789000000001</v>
      </c>
      <c r="D18" s="183">
        <v>28404.143000000004</v>
      </c>
      <c r="E18" s="184">
        <v>-1.3943238978803785E-2</v>
      </c>
      <c r="F18" s="183">
        <v>20228.677999999996</v>
      </c>
      <c r="G18" s="183">
        <v>22272.377</v>
      </c>
      <c r="H18" s="184">
        <v>0.10102978553516961</v>
      </c>
      <c r="I18" s="183">
        <v>49034.467000000004</v>
      </c>
      <c r="J18" s="183">
        <v>50676.520000000004</v>
      </c>
      <c r="K18" s="184">
        <v>3.3487730171513741E-2</v>
      </c>
      <c r="L18" s="183">
        <v>25372.59</v>
      </c>
      <c r="M18" s="183">
        <v>26294.111000000001</v>
      </c>
      <c r="N18" s="184">
        <v>3.6319547984655864E-2</v>
      </c>
      <c r="O18" s="183">
        <v>3599.9719999999998</v>
      </c>
      <c r="P18" s="183">
        <v>4374.3670000000002</v>
      </c>
      <c r="Q18" s="184">
        <v>0.21511139531085255</v>
      </c>
      <c r="R18" s="183">
        <v>20061.904999999999</v>
      </c>
      <c r="S18" s="183">
        <v>20008.042000000001</v>
      </c>
      <c r="T18" s="184">
        <v>-2.6848397497644116E-3</v>
      </c>
      <c r="U18" s="183">
        <v>49034.467000000004</v>
      </c>
      <c r="V18" s="183">
        <v>50676.520000000004</v>
      </c>
      <c r="W18" s="184">
        <v>3.3487730171513741E-2</v>
      </c>
    </row>
    <row r="19" spans="1:23">
      <c r="A19" s="270" t="s">
        <v>11</v>
      </c>
      <c r="B19" s="270"/>
      <c r="C19" s="205">
        <v>381564.935</v>
      </c>
      <c r="D19" s="205">
        <v>428458.82099999994</v>
      </c>
      <c r="E19" s="206">
        <v>0.12289883503053001</v>
      </c>
      <c r="F19" s="205">
        <v>854371.28099999996</v>
      </c>
      <c r="G19" s="205">
        <v>803011.85899999994</v>
      </c>
      <c r="H19" s="206">
        <v>-6.011370365807045E-2</v>
      </c>
      <c r="I19" s="205">
        <v>1235936.2159999998</v>
      </c>
      <c r="J19" s="205">
        <v>1231470.68</v>
      </c>
      <c r="K19" s="206">
        <v>-3.6130796575022384E-3</v>
      </c>
      <c r="L19" s="205">
        <v>652275.60800000001</v>
      </c>
      <c r="M19" s="205">
        <v>783696.93699999992</v>
      </c>
      <c r="N19" s="206">
        <v>0.20148128703288859</v>
      </c>
      <c r="O19" s="205">
        <v>141530.92300000001</v>
      </c>
      <c r="P19" s="205">
        <v>90817.232000000004</v>
      </c>
      <c r="Q19" s="206">
        <v>-0.3583223363843957</v>
      </c>
      <c r="R19" s="205">
        <v>442129.68500000006</v>
      </c>
      <c r="S19" s="205">
        <v>356956.511</v>
      </c>
      <c r="T19" s="206">
        <v>-0.19264296628261923</v>
      </c>
      <c r="U19" s="205">
        <v>1235936.216</v>
      </c>
      <c r="V19" s="205">
        <v>1231470.68</v>
      </c>
      <c r="W19" s="206">
        <v>-3.6130796575023494E-3</v>
      </c>
    </row>
    <row r="20" spans="1:23">
      <c r="A20" s="272" t="s">
        <v>339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4"/>
    </row>
    <row r="21" spans="1:23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7"/>
    </row>
    <row r="22" spans="1:23">
      <c r="A22" s="107"/>
      <c r="B22" s="108"/>
      <c r="C22" s="108"/>
      <c r="D22" s="108"/>
      <c r="E22" s="108"/>
      <c r="F22" s="108"/>
      <c r="G22" s="108"/>
      <c r="H22" s="108"/>
    </row>
    <row r="23" spans="1:23" ht="13.5" customHeight="1">
      <c r="B23" s="267"/>
      <c r="C23" s="267"/>
      <c r="D23" s="267"/>
      <c r="E23" s="267"/>
      <c r="F23" s="267"/>
      <c r="G23" s="267"/>
      <c r="H23" s="267"/>
    </row>
    <row r="24" spans="1:23">
      <c r="A24" s="109"/>
      <c r="B24" s="64"/>
      <c r="C24" s="110"/>
      <c r="D24" s="216"/>
      <c r="E24" s="111"/>
      <c r="F24" s="111"/>
      <c r="G24" s="111"/>
      <c r="H24" s="111"/>
    </row>
    <row r="25" spans="1:23">
      <c r="B25" s="267"/>
      <c r="C25" s="267"/>
      <c r="D25" s="267"/>
      <c r="E25" s="267"/>
      <c r="F25" s="267"/>
      <c r="G25" s="267"/>
      <c r="H25" s="267"/>
    </row>
    <row r="26" spans="1:23">
      <c r="B26" s="112"/>
    </row>
  </sheetData>
  <mergeCells count="19">
    <mergeCell ref="U5:W5"/>
    <mergeCell ref="A20:W20"/>
    <mergeCell ref="A21:W21"/>
    <mergeCell ref="A2:W2"/>
    <mergeCell ref="A3:W3"/>
    <mergeCell ref="A4:W4"/>
    <mergeCell ref="B5:B6"/>
    <mergeCell ref="L5:N5"/>
    <mergeCell ref="I5:K5"/>
    <mergeCell ref="R5:T5"/>
    <mergeCell ref="B25:H25"/>
    <mergeCell ref="C5:E5"/>
    <mergeCell ref="F5:H5"/>
    <mergeCell ref="A18:B18"/>
    <mergeCell ref="A19:B19"/>
    <mergeCell ref="O5:Q5"/>
    <mergeCell ref="A5:A6"/>
    <mergeCell ref="A14:B14"/>
    <mergeCell ref="B23:H23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5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2.28515625" style="98" customWidth="1"/>
    <col min="3" max="4" width="13.28515625" style="98" bestFit="1" customWidth="1"/>
    <col min="5" max="5" width="12.28515625" style="98" bestFit="1" customWidth="1"/>
    <col min="6" max="7" width="13.28515625" style="98" bestFit="1" customWidth="1"/>
    <col min="8" max="8" width="12.28515625" style="98" bestFit="1" customWidth="1"/>
    <col min="9" max="10" width="10.7109375" style="98" customWidth="1"/>
    <col min="11" max="11" width="14.42578125" style="98" customWidth="1"/>
    <col min="12" max="13" width="12" style="98" bestFit="1" customWidth="1"/>
    <col min="14" max="14" width="12.28515625" style="98" bestFit="1" customWidth="1"/>
    <col min="15" max="16" width="10.7109375" style="98" customWidth="1"/>
    <col min="17" max="17" width="15.42578125" style="98" customWidth="1"/>
    <col min="18" max="18" width="12.140625" style="98" customWidth="1"/>
    <col min="19" max="19" width="12.7109375" style="98" bestFit="1" customWidth="1"/>
    <col min="20" max="20" width="14.7109375" style="98" customWidth="1"/>
    <col min="21" max="22" width="10.7109375" style="98" customWidth="1"/>
    <col min="23" max="23" width="14.42578125" style="98" bestFit="1" customWidth="1"/>
    <col min="24" max="24" width="13" style="98" customWidth="1"/>
    <col min="25" max="25" width="12.7109375" style="98" bestFit="1" customWidth="1"/>
    <col min="26" max="26" width="15.140625" style="98" customWidth="1"/>
    <col min="27" max="16384" width="5.285156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9" t="s">
        <v>236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26">
      <c r="A3" s="291" t="s">
        <v>324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>
      <c r="A4" s="293" t="s">
        <v>229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5"/>
    </row>
    <row r="5" spans="1:26" ht="31.5" customHeight="1">
      <c r="A5" s="296" t="s">
        <v>3</v>
      </c>
      <c r="B5" s="298" t="s">
        <v>4</v>
      </c>
      <c r="C5" s="285" t="s">
        <v>69</v>
      </c>
      <c r="D5" s="285"/>
      <c r="E5" s="285"/>
      <c r="F5" s="285" t="s">
        <v>162</v>
      </c>
      <c r="G5" s="285"/>
      <c r="H5" s="285"/>
      <c r="I5" s="285" t="s">
        <v>71</v>
      </c>
      <c r="J5" s="285"/>
      <c r="K5" s="285"/>
      <c r="L5" s="285" t="s">
        <v>252</v>
      </c>
      <c r="M5" s="285"/>
      <c r="N5" s="285"/>
      <c r="O5" s="285" t="s">
        <v>185</v>
      </c>
      <c r="P5" s="285"/>
      <c r="Q5" s="285"/>
      <c r="R5" s="285" t="s">
        <v>164</v>
      </c>
      <c r="S5" s="285"/>
      <c r="T5" s="285"/>
      <c r="U5" s="285" t="s">
        <v>163</v>
      </c>
      <c r="V5" s="285"/>
      <c r="W5" s="285"/>
      <c r="X5" s="285" t="s">
        <v>84</v>
      </c>
      <c r="Y5" s="285"/>
      <c r="Z5" s="300"/>
    </row>
    <row r="6" spans="1:26" ht="40.950000000000003" customHeight="1">
      <c r="A6" s="297"/>
      <c r="B6" s="299"/>
      <c r="C6" s="185">
        <v>2021</v>
      </c>
      <c r="D6" s="185">
        <v>2022</v>
      </c>
      <c r="E6" s="186" t="s">
        <v>234</v>
      </c>
      <c r="F6" s="185">
        <v>2021</v>
      </c>
      <c r="G6" s="185">
        <v>2022</v>
      </c>
      <c r="H6" s="186" t="s">
        <v>234</v>
      </c>
      <c r="I6" s="185">
        <v>2021</v>
      </c>
      <c r="J6" s="185">
        <v>2022</v>
      </c>
      <c r="K6" s="186" t="s">
        <v>234</v>
      </c>
      <c r="L6" s="185">
        <v>2021</v>
      </c>
      <c r="M6" s="185">
        <v>2022</v>
      </c>
      <c r="N6" s="186" t="s">
        <v>234</v>
      </c>
      <c r="O6" s="185">
        <v>2021</v>
      </c>
      <c r="P6" s="185">
        <v>2022</v>
      </c>
      <c r="Q6" s="186" t="s">
        <v>234</v>
      </c>
      <c r="R6" s="185">
        <v>2021</v>
      </c>
      <c r="S6" s="185">
        <v>2022</v>
      </c>
      <c r="T6" s="186" t="s">
        <v>234</v>
      </c>
      <c r="U6" s="185">
        <v>2021</v>
      </c>
      <c r="V6" s="185">
        <v>2022</v>
      </c>
      <c r="W6" s="186" t="s">
        <v>234</v>
      </c>
      <c r="X6" s="185">
        <v>2021</v>
      </c>
      <c r="Y6" s="185">
        <v>2022</v>
      </c>
      <c r="Z6" s="187" t="s">
        <v>234</v>
      </c>
    </row>
    <row r="7" spans="1:26">
      <c r="A7" s="99">
        <v>67</v>
      </c>
      <c r="B7" s="51" t="s">
        <v>5</v>
      </c>
      <c r="C7" s="153">
        <v>720516.71</v>
      </c>
      <c r="D7" s="153">
        <v>822016.61399999994</v>
      </c>
      <c r="E7" s="148">
        <v>0.14087099242986323</v>
      </c>
      <c r="F7" s="153">
        <v>667353.48300000001</v>
      </c>
      <c r="G7" s="153">
        <v>775823.65599999996</v>
      </c>
      <c r="H7" s="148">
        <v>0.16253780906692294</v>
      </c>
      <c r="I7" s="153">
        <v>53163.226999999955</v>
      </c>
      <c r="J7" s="153">
        <v>46192.957999999984</v>
      </c>
      <c r="K7" s="148">
        <v>-0.13111072057382778</v>
      </c>
      <c r="L7" s="153">
        <v>70061.516000000003</v>
      </c>
      <c r="M7" s="153">
        <v>90280.046000000002</v>
      </c>
      <c r="N7" s="148">
        <v>0.28858253652404553</v>
      </c>
      <c r="O7" s="153">
        <v>-2519.5949999999998</v>
      </c>
      <c r="P7" s="153">
        <v>5063.2560000000003</v>
      </c>
      <c r="Q7" s="148">
        <v>3.0095515350681361</v>
      </c>
      <c r="R7" s="153">
        <v>-19417.884000000049</v>
      </c>
      <c r="S7" s="153">
        <v>-39023.832000000017</v>
      </c>
      <c r="T7" s="148">
        <v>-1.0096850923612437</v>
      </c>
      <c r="U7" s="153">
        <v>-5921.37</v>
      </c>
      <c r="V7" s="153">
        <v>-12992.388000000001</v>
      </c>
      <c r="W7" s="148">
        <v>-1.1941523667664748</v>
      </c>
      <c r="X7" s="153">
        <v>-13496.513999999999</v>
      </c>
      <c r="Y7" s="153">
        <v>-26031.444</v>
      </c>
      <c r="Z7" s="148">
        <v>-0.92875315803769776</v>
      </c>
    </row>
    <row r="8" spans="1:26">
      <c r="A8" s="101">
        <v>78</v>
      </c>
      <c r="B8" s="53" t="s">
        <v>44</v>
      </c>
      <c r="C8" s="154">
        <v>687870.65300000005</v>
      </c>
      <c r="D8" s="154">
        <v>749343.85800000001</v>
      </c>
      <c r="E8" s="148">
        <v>8.9367390121816825E-2</v>
      </c>
      <c r="F8" s="154">
        <v>637072.56900000002</v>
      </c>
      <c r="G8" s="154">
        <v>736939.57900000003</v>
      </c>
      <c r="H8" s="148">
        <v>0.15675923726673591</v>
      </c>
      <c r="I8" s="154">
        <v>50798.084000000032</v>
      </c>
      <c r="J8" s="154">
        <v>12404.27899999998</v>
      </c>
      <c r="K8" s="148">
        <v>-0.75581206960483049</v>
      </c>
      <c r="L8" s="154">
        <v>68231.131999999998</v>
      </c>
      <c r="M8" s="154">
        <v>76051.217000000004</v>
      </c>
      <c r="N8" s="148">
        <v>0.11461168488308249</v>
      </c>
      <c r="O8" s="154">
        <v>-1571.76</v>
      </c>
      <c r="P8" s="154">
        <v>1956.047</v>
      </c>
      <c r="Q8" s="148">
        <v>2.2444947065709777</v>
      </c>
      <c r="R8" s="154">
        <v>-19004.807999999965</v>
      </c>
      <c r="S8" s="154">
        <v>-61690.891000000025</v>
      </c>
      <c r="T8" s="148">
        <v>-2.2460675740581091</v>
      </c>
      <c r="U8" s="154">
        <v>-6136.2489999999998</v>
      </c>
      <c r="V8" s="154">
        <v>-18727.973999999998</v>
      </c>
      <c r="W8" s="148">
        <v>-2.0520231496472845</v>
      </c>
      <c r="X8" s="154">
        <v>-12868.558999999999</v>
      </c>
      <c r="Y8" s="154">
        <v>-42962.917000000001</v>
      </c>
      <c r="Z8" s="148">
        <v>-2.3385957977113057</v>
      </c>
    </row>
    <row r="9" spans="1:26">
      <c r="A9" s="101">
        <v>80</v>
      </c>
      <c r="B9" s="53" t="s">
        <v>6</v>
      </c>
      <c r="C9" s="154">
        <v>193300.00700000001</v>
      </c>
      <c r="D9" s="154">
        <v>212462.56700000001</v>
      </c>
      <c r="E9" s="148">
        <v>9.9133778096552216E-2</v>
      </c>
      <c r="F9" s="154">
        <v>178804.6</v>
      </c>
      <c r="G9" s="154">
        <v>211632.11300000001</v>
      </c>
      <c r="H9" s="148">
        <v>0.18359434265113994</v>
      </c>
      <c r="I9" s="154">
        <v>14495.407000000007</v>
      </c>
      <c r="J9" s="154">
        <v>830.4539999999979</v>
      </c>
      <c r="K9" s="148">
        <v>-0.94270916297831464</v>
      </c>
      <c r="L9" s="154">
        <v>14868.812</v>
      </c>
      <c r="M9" s="154">
        <v>19483.806</v>
      </c>
      <c r="N9" s="148">
        <v>0.31038081589840538</v>
      </c>
      <c r="O9" s="154">
        <v>2.1</v>
      </c>
      <c r="P9" s="154">
        <v>6010.933</v>
      </c>
      <c r="Q9" s="148">
        <v>2861.3490476190473</v>
      </c>
      <c r="R9" s="154">
        <v>-371.30499999999336</v>
      </c>
      <c r="S9" s="154">
        <v>-12642.419000000002</v>
      </c>
      <c r="T9" s="148">
        <v>-33.048609633590253</v>
      </c>
      <c r="U9" s="154">
        <v>-318.67399999999998</v>
      </c>
      <c r="V9" s="154">
        <v>-4336.1980000000003</v>
      </c>
      <c r="W9" s="148">
        <v>-12.607002767718736</v>
      </c>
      <c r="X9" s="154">
        <v>-52.631</v>
      </c>
      <c r="Y9" s="154">
        <v>-8306.2209999999995</v>
      </c>
      <c r="Z9" s="148">
        <v>-156.8199350192852</v>
      </c>
    </row>
    <row r="10" spans="1:26">
      <c r="A10" s="52">
        <v>81</v>
      </c>
      <c r="B10" s="56" t="s">
        <v>309</v>
      </c>
      <c r="C10" s="154">
        <v>273027.75900000002</v>
      </c>
      <c r="D10" s="154">
        <v>310472.538</v>
      </c>
      <c r="E10" s="148">
        <v>0.13714641740878797</v>
      </c>
      <c r="F10" s="154">
        <v>256143.33799999999</v>
      </c>
      <c r="G10" s="154">
        <v>278248.359</v>
      </c>
      <c r="H10" s="148">
        <v>8.6299418023513041E-2</v>
      </c>
      <c r="I10" s="154">
        <v>16884.421000000031</v>
      </c>
      <c r="J10" s="154">
        <v>32224.179000000004</v>
      </c>
      <c r="K10" s="148">
        <v>0.90851548892318812</v>
      </c>
      <c r="L10" s="154">
        <v>30130.616000000002</v>
      </c>
      <c r="M10" s="154">
        <v>39477.17</v>
      </c>
      <c r="N10" s="148">
        <v>0.31020122522553129</v>
      </c>
      <c r="O10" s="154">
        <v>5796.8810000000003</v>
      </c>
      <c r="P10" s="154">
        <v>7092.1509999999998</v>
      </c>
      <c r="Q10" s="148">
        <v>0.22344257196240513</v>
      </c>
      <c r="R10" s="154">
        <v>-7449.3139999999703</v>
      </c>
      <c r="S10" s="154">
        <v>-160.83999999999469</v>
      </c>
      <c r="T10" s="148">
        <v>0.97840875012115269</v>
      </c>
      <c r="U10" s="154">
        <v>-2421.3049999999998</v>
      </c>
      <c r="V10" s="154">
        <v>-711.95100000000002</v>
      </c>
      <c r="W10" s="148">
        <v>0.70596393267267032</v>
      </c>
      <c r="X10" s="154">
        <v>-5028.009</v>
      </c>
      <c r="Y10" s="154">
        <v>551.11099999999999</v>
      </c>
      <c r="Z10" s="148">
        <v>1.1096081968031482</v>
      </c>
    </row>
    <row r="11" spans="1:26">
      <c r="A11" s="101">
        <v>99</v>
      </c>
      <c r="B11" s="53" t="s">
        <v>7</v>
      </c>
      <c r="C11" s="154">
        <v>685015.68</v>
      </c>
      <c r="D11" s="154">
        <v>758780.66099999996</v>
      </c>
      <c r="E11" s="148">
        <v>0.10768363871612374</v>
      </c>
      <c r="F11" s="154">
        <v>675580.77099999995</v>
      </c>
      <c r="G11" s="154">
        <v>765928.9</v>
      </c>
      <c r="H11" s="148">
        <v>0.13373401505532212</v>
      </c>
      <c r="I11" s="154">
        <v>9434.9090000001015</v>
      </c>
      <c r="J11" s="154">
        <v>-7148.2390000000596</v>
      </c>
      <c r="K11" s="148">
        <v>-1.7576373020661866</v>
      </c>
      <c r="L11" s="154">
        <v>64102.228999999999</v>
      </c>
      <c r="M11" s="154">
        <v>65889.392000000007</v>
      </c>
      <c r="N11" s="148">
        <v>2.7879888544905418E-2</v>
      </c>
      <c r="O11" s="154">
        <v>2163.462</v>
      </c>
      <c r="P11" s="154">
        <v>26534.326000000001</v>
      </c>
      <c r="Q11" s="148">
        <v>11.264752512408354</v>
      </c>
      <c r="R11" s="154">
        <v>-52503.857999999898</v>
      </c>
      <c r="S11" s="154">
        <v>-46503.305000000066</v>
      </c>
      <c r="T11" s="148">
        <v>0.1142878490948197</v>
      </c>
      <c r="U11" s="154">
        <v>-14396.665999999999</v>
      </c>
      <c r="V11" s="154">
        <v>-14226.279</v>
      </c>
      <c r="W11" s="148">
        <v>1.1835170726333333E-2</v>
      </c>
      <c r="X11" s="154">
        <v>-38107.192000000003</v>
      </c>
      <c r="Y11" s="154">
        <v>-32277.026000000002</v>
      </c>
      <c r="Z11" s="148">
        <v>0.15299384955994655</v>
      </c>
    </row>
    <row r="12" spans="1:26">
      <c r="A12" s="101">
        <v>107</v>
      </c>
      <c r="B12" s="53" t="s">
        <v>40</v>
      </c>
      <c r="C12" s="154">
        <v>608503.61800000002</v>
      </c>
      <c r="D12" s="154">
        <v>703674.41099999996</v>
      </c>
      <c r="E12" s="148">
        <v>0.1564013593095841</v>
      </c>
      <c r="F12" s="154">
        <v>655858.65700000001</v>
      </c>
      <c r="G12" s="154">
        <v>679371.478</v>
      </c>
      <c r="H12" s="148">
        <v>3.5850439342451246E-2</v>
      </c>
      <c r="I12" s="154">
        <v>-47355.03899999999</v>
      </c>
      <c r="J12" s="154">
        <v>24302.932999999961</v>
      </c>
      <c r="K12" s="148">
        <v>1.5132069049716117</v>
      </c>
      <c r="L12" s="154">
        <v>66787.918000000005</v>
      </c>
      <c r="M12" s="154">
        <v>79129.967999999993</v>
      </c>
      <c r="N12" s="148">
        <v>0.18479465103254133</v>
      </c>
      <c r="O12" s="154">
        <v>7003.36</v>
      </c>
      <c r="P12" s="154">
        <v>12015.468000000001</v>
      </c>
      <c r="Q12" s="148">
        <v>0.71567190605652153</v>
      </c>
      <c r="R12" s="154">
        <v>-107139.59699999999</v>
      </c>
      <c r="S12" s="154">
        <v>-42811.567000000032</v>
      </c>
      <c r="T12" s="148">
        <v>0.60041321604000397</v>
      </c>
      <c r="U12" s="154">
        <v>-28227.780999999999</v>
      </c>
      <c r="V12" s="154">
        <v>-16248.565000000001</v>
      </c>
      <c r="W12" s="148">
        <v>0.42437682225180928</v>
      </c>
      <c r="X12" s="154">
        <v>-78911.816000000006</v>
      </c>
      <c r="Y12" s="154">
        <v>-26563.002</v>
      </c>
      <c r="Z12" s="148">
        <v>0.66338371936593121</v>
      </c>
    </row>
    <row r="13" spans="1:26">
      <c r="A13" s="101">
        <v>108</v>
      </c>
      <c r="B13" s="53" t="s">
        <v>338</v>
      </c>
      <c r="C13" s="154">
        <v>0</v>
      </c>
      <c r="D13" s="154">
        <v>1832.0989999999999</v>
      </c>
      <c r="E13" s="148" t="s">
        <v>350</v>
      </c>
      <c r="F13" s="154">
        <v>0</v>
      </c>
      <c r="G13" s="154">
        <v>1458.9459999999999</v>
      </c>
      <c r="H13" s="148" t="s">
        <v>350</v>
      </c>
      <c r="I13" s="154">
        <v>0</v>
      </c>
      <c r="J13" s="154">
        <v>373.15300000000002</v>
      </c>
      <c r="K13" s="148">
        <v>0</v>
      </c>
      <c r="L13" s="154">
        <v>0</v>
      </c>
      <c r="M13" s="154">
        <v>4904.4740000000002</v>
      </c>
      <c r="N13" s="148" t="s">
        <v>350</v>
      </c>
      <c r="O13" s="154">
        <v>0</v>
      </c>
      <c r="P13" s="154">
        <v>654.346</v>
      </c>
      <c r="Q13" s="148" t="s">
        <v>350</v>
      </c>
      <c r="R13" s="154">
        <v>0</v>
      </c>
      <c r="S13" s="154">
        <v>-3876.9749999999999</v>
      </c>
      <c r="T13" s="148"/>
      <c r="U13" s="154">
        <v>0</v>
      </c>
      <c r="V13" s="154">
        <v>-1349.0719999999999</v>
      </c>
      <c r="W13" s="148" t="s">
        <v>350</v>
      </c>
      <c r="X13" s="154">
        <v>0</v>
      </c>
      <c r="Y13" s="154">
        <v>-2527.9029999999998</v>
      </c>
      <c r="Z13" s="148"/>
    </row>
    <row r="14" spans="1:26">
      <c r="A14" s="269" t="s">
        <v>8</v>
      </c>
      <c r="B14" s="269"/>
      <c r="C14" s="183">
        <v>3168234.4270000001</v>
      </c>
      <c r="D14" s="183">
        <v>3558582.7479999997</v>
      </c>
      <c r="E14" s="184">
        <v>0.12320689330101753</v>
      </c>
      <c r="F14" s="183">
        <v>3070813.4180000001</v>
      </c>
      <c r="G14" s="183">
        <v>3449403.031</v>
      </c>
      <c r="H14" s="184">
        <v>0.12328642658028133</v>
      </c>
      <c r="I14" s="183">
        <v>97421.009000000136</v>
      </c>
      <c r="J14" s="183">
        <v>109179.71699999987</v>
      </c>
      <c r="K14" s="184">
        <v>0.12069992007575814</v>
      </c>
      <c r="L14" s="183">
        <v>314182.223</v>
      </c>
      <c r="M14" s="183">
        <v>375216.07299999997</v>
      </c>
      <c r="N14" s="184">
        <v>0.19426258245043981</v>
      </c>
      <c r="O14" s="183">
        <v>10874.448</v>
      </c>
      <c r="P14" s="183">
        <v>59326.527000000002</v>
      </c>
      <c r="Q14" s="184">
        <v>4.4555897457967522</v>
      </c>
      <c r="R14" s="183">
        <v>-205886.76599999989</v>
      </c>
      <c r="S14" s="183">
        <v>-206709.82900000017</v>
      </c>
      <c r="T14" s="184">
        <v>-3.9976488823971756E-3</v>
      </c>
      <c r="U14" s="183">
        <v>-57422.044999999998</v>
      </c>
      <c r="V14" s="183">
        <v>-68592.426999999996</v>
      </c>
      <c r="W14" s="184">
        <v>-0.19453124666667643</v>
      </c>
      <c r="X14" s="183">
        <v>-148464.72100000002</v>
      </c>
      <c r="Y14" s="183">
        <v>-138117.402</v>
      </c>
      <c r="Z14" s="184">
        <v>6.9695473310457445E-2</v>
      </c>
    </row>
    <row r="15" spans="1:26">
      <c r="A15" s="52">
        <v>63</v>
      </c>
      <c r="B15" s="56" t="s">
        <v>328</v>
      </c>
      <c r="C15" s="154">
        <v>98608.895000000004</v>
      </c>
      <c r="D15" s="154">
        <v>108901.264</v>
      </c>
      <c r="E15" s="148">
        <v>0.10437566509593266</v>
      </c>
      <c r="F15" s="154">
        <v>96625.262000000002</v>
      </c>
      <c r="G15" s="154">
        <v>106647.675</v>
      </c>
      <c r="H15" s="148">
        <v>0.10372456221645221</v>
      </c>
      <c r="I15" s="154">
        <v>1983.6330000000016</v>
      </c>
      <c r="J15" s="154">
        <v>2253.5889999999927</v>
      </c>
      <c r="K15" s="148">
        <v>0.13609170647997426</v>
      </c>
      <c r="L15" s="154">
        <v>8848.1239999999998</v>
      </c>
      <c r="M15" s="154">
        <v>10022.384</v>
      </c>
      <c r="N15" s="148">
        <v>0.13271287789366437</v>
      </c>
      <c r="O15" s="154">
        <v>8097.5230000000001</v>
      </c>
      <c r="P15" s="154">
        <v>8584.4009999999998</v>
      </c>
      <c r="Q15" s="148">
        <v>6.0126781980119004E-2</v>
      </c>
      <c r="R15" s="154">
        <v>1233.032000000002</v>
      </c>
      <c r="S15" s="154">
        <v>815.60599999999249</v>
      </c>
      <c r="T15" s="148">
        <v>-0.33853622614823364</v>
      </c>
      <c r="U15" s="154">
        <v>342.12799999999999</v>
      </c>
      <c r="V15" s="154">
        <v>405.39400000000001</v>
      </c>
      <c r="W15" s="148">
        <v>0.18491909460786604</v>
      </c>
      <c r="X15" s="154">
        <v>890.904</v>
      </c>
      <c r="Y15" s="154">
        <v>410.21199999999999</v>
      </c>
      <c r="Z15" s="148">
        <v>-0.53955532807126239</v>
      </c>
    </row>
    <row r="16" spans="1:26">
      <c r="A16" s="52">
        <v>76</v>
      </c>
      <c r="B16" s="56" t="s">
        <v>41</v>
      </c>
      <c r="C16" s="208">
        <v>30179.845000000001</v>
      </c>
      <c r="D16" s="208">
        <v>33911.082999999999</v>
      </c>
      <c r="E16" s="217">
        <v>0.12363343814390015</v>
      </c>
      <c r="F16" s="208">
        <v>26615.375</v>
      </c>
      <c r="G16" s="208">
        <v>31959.253000000001</v>
      </c>
      <c r="H16" s="217">
        <v>0.20078161588931209</v>
      </c>
      <c r="I16" s="208">
        <v>3564.4700000000012</v>
      </c>
      <c r="J16" s="208">
        <v>1951.8299999999981</v>
      </c>
      <c r="K16" s="217">
        <v>-0.45242069648503214</v>
      </c>
      <c r="L16" s="208">
        <v>4876.3090000000002</v>
      </c>
      <c r="M16" s="208">
        <v>5667.15</v>
      </c>
      <c r="N16" s="217">
        <v>0.1621802473961349</v>
      </c>
      <c r="O16" s="208">
        <v>1841.816</v>
      </c>
      <c r="P16" s="208">
        <v>2581.3090000000002</v>
      </c>
      <c r="Q16" s="217">
        <v>0.40150210444474377</v>
      </c>
      <c r="R16" s="208">
        <v>529.977000000001</v>
      </c>
      <c r="S16" s="208">
        <v>-1134.0110000000013</v>
      </c>
      <c r="T16" s="218">
        <v>-3.1397362527053048</v>
      </c>
      <c r="U16" s="208">
        <v>233.405</v>
      </c>
      <c r="V16" s="208">
        <v>-764.83</v>
      </c>
      <c r="W16" s="218">
        <v>-4.2768364002484951</v>
      </c>
      <c r="X16" s="208">
        <v>296.572</v>
      </c>
      <c r="Y16" s="208">
        <v>-369.18099999999998</v>
      </c>
      <c r="Z16" s="218">
        <v>-2.2448275629526724</v>
      </c>
    </row>
    <row r="17" spans="1:26">
      <c r="A17" s="104">
        <v>94</v>
      </c>
      <c r="B17" s="58" t="s">
        <v>9</v>
      </c>
      <c r="C17" s="155">
        <v>3000.0160000000001</v>
      </c>
      <c r="D17" s="155">
        <v>3402.2370000000001</v>
      </c>
      <c r="E17" s="148">
        <v>0.1340729516109247</v>
      </c>
      <c r="F17" s="155">
        <v>2451.91</v>
      </c>
      <c r="G17" s="155">
        <v>2999.0259999999998</v>
      </c>
      <c r="H17" s="148">
        <v>0.22313869595539804</v>
      </c>
      <c r="I17" s="155">
        <v>548.10600000000022</v>
      </c>
      <c r="J17" s="155">
        <v>403.21100000000024</v>
      </c>
      <c r="K17" s="148">
        <v>-0.26435579979055135</v>
      </c>
      <c r="L17" s="155">
        <v>407.846</v>
      </c>
      <c r="M17" s="155">
        <v>418.97699999999998</v>
      </c>
      <c r="N17" s="148">
        <v>2.7292164199232083E-2</v>
      </c>
      <c r="O17" s="155">
        <v>-21.632000000000001</v>
      </c>
      <c r="P17" s="155">
        <v>78.415000000000006</v>
      </c>
      <c r="Q17" s="148">
        <v>4.6249537721893486</v>
      </c>
      <c r="R17" s="155">
        <v>118.62800000000021</v>
      </c>
      <c r="S17" s="155">
        <v>62.649000000000271</v>
      </c>
      <c r="T17" s="148">
        <v>-0.47188690696968538</v>
      </c>
      <c r="U17" s="155">
        <v>22.067</v>
      </c>
      <c r="V17" s="155">
        <v>0.156</v>
      </c>
      <c r="W17" s="148">
        <v>-0.99293062038337787</v>
      </c>
      <c r="X17" s="155">
        <v>96.561000000000007</v>
      </c>
      <c r="Y17" s="155">
        <v>62.493000000000002</v>
      </c>
      <c r="Z17" s="148">
        <v>-0.35281324758442856</v>
      </c>
    </row>
    <row r="18" spans="1:26">
      <c r="A18" s="269" t="s">
        <v>10</v>
      </c>
      <c r="B18" s="269"/>
      <c r="C18" s="183">
        <v>131788.75599999999</v>
      </c>
      <c r="D18" s="183">
        <v>146214.584</v>
      </c>
      <c r="E18" s="184">
        <v>0.10946175104650058</v>
      </c>
      <c r="F18" s="183">
        <v>125692.54700000001</v>
      </c>
      <c r="G18" s="183">
        <v>141605.95400000003</v>
      </c>
      <c r="H18" s="184">
        <v>0.12660581219664535</v>
      </c>
      <c r="I18" s="183">
        <v>6096.2090000000026</v>
      </c>
      <c r="J18" s="183">
        <v>4608.629999999991</v>
      </c>
      <c r="K18" s="184">
        <v>-0.24401706043871052</v>
      </c>
      <c r="L18" s="183">
        <v>14132.279</v>
      </c>
      <c r="M18" s="183">
        <v>16108.511</v>
      </c>
      <c r="N18" s="184">
        <v>0.13983816764444001</v>
      </c>
      <c r="O18" s="183">
        <v>9917.7070000000003</v>
      </c>
      <c r="P18" s="183">
        <v>11244.125</v>
      </c>
      <c r="Q18" s="184">
        <v>0.1337424063848629</v>
      </c>
      <c r="R18" s="183">
        <v>1881.6370000000031</v>
      </c>
      <c r="S18" s="183">
        <v>-255.75600000000856</v>
      </c>
      <c r="T18" s="184">
        <v>-1.1359220721106187</v>
      </c>
      <c r="U18" s="183">
        <v>597.6</v>
      </c>
      <c r="V18" s="183">
        <v>-359.28000000000003</v>
      </c>
      <c r="W18" s="184">
        <v>-1.6012048192771084</v>
      </c>
      <c r="X18" s="183">
        <v>1284.037</v>
      </c>
      <c r="Y18" s="183">
        <v>103.524</v>
      </c>
      <c r="Z18" s="219">
        <v>-0.91937615504849157</v>
      </c>
    </row>
    <row r="19" spans="1:26">
      <c r="A19" s="270" t="s">
        <v>11</v>
      </c>
      <c r="B19" s="270"/>
      <c r="C19" s="205">
        <v>3300023.1830000002</v>
      </c>
      <c r="D19" s="205">
        <v>3704797.3319999995</v>
      </c>
      <c r="E19" s="206">
        <v>0.12265797133946954</v>
      </c>
      <c r="F19" s="205">
        <v>3196505.9649999999</v>
      </c>
      <c r="G19" s="205">
        <v>3591008.9849999999</v>
      </c>
      <c r="H19" s="206">
        <v>0.12341695098322769</v>
      </c>
      <c r="I19" s="205">
        <v>103517.21800000014</v>
      </c>
      <c r="J19" s="205">
        <v>113788.34699999986</v>
      </c>
      <c r="K19" s="206">
        <v>9.9221455120632296E-2</v>
      </c>
      <c r="L19" s="205">
        <v>328314.50199999998</v>
      </c>
      <c r="M19" s="205">
        <v>391324.58399999997</v>
      </c>
      <c r="N19" s="206">
        <v>0.19191988662139581</v>
      </c>
      <c r="O19" s="205">
        <v>20792.154999999999</v>
      </c>
      <c r="P19" s="205">
        <v>70570.652000000002</v>
      </c>
      <c r="Q19" s="206">
        <v>2.3940999381737971</v>
      </c>
      <c r="R19" s="205">
        <v>-204005.12899999987</v>
      </c>
      <c r="S19" s="205">
        <v>-206965.5850000002</v>
      </c>
      <c r="T19" s="206">
        <v>-1.4511674360894844E-2</v>
      </c>
      <c r="U19" s="205">
        <v>-56824.445</v>
      </c>
      <c r="V19" s="205">
        <v>-68951.706999999995</v>
      </c>
      <c r="W19" s="206">
        <v>-0.21341628589597295</v>
      </c>
      <c r="X19" s="205">
        <v>-147180.68400000001</v>
      </c>
      <c r="Y19" s="205">
        <v>-138013.878</v>
      </c>
      <c r="Z19" s="206">
        <v>6.2282670190607403E-2</v>
      </c>
    </row>
    <row r="20" spans="1:26">
      <c r="A20" s="272" t="s">
        <v>339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4"/>
    </row>
    <row r="21" spans="1:26">
      <c r="A21" s="286"/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8"/>
    </row>
    <row r="22" spans="1:26" ht="13.5" customHeight="1">
      <c r="B22" s="267"/>
      <c r="C22" s="267"/>
      <c r="D22" s="267"/>
      <c r="E22" s="267"/>
      <c r="F22" s="267"/>
      <c r="G22" s="267"/>
      <c r="H22" s="267"/>
    </row>
    <row r="23" spans="1:26">
      <c r="A23" s="109"/>
      <c r="B23" s="64"/>
      <c r="C23" s="110"/>
      <c r="D23" s="110"/>
      <c r="E23" s="111"/>
      <c r="F23" s="111"/>
      <c r="G23" s="111"/>
      <c r="H23" s="111"/>
    </row>
    <row r="24" spans="1:26">
      <c r="B24" s="267"/>
      <c r="C24" s="267"/>
      <c r="D24" s="267"/>
      <c r="E24" s="267"/>
      <c r="F24" s="267"/>
      <c r="G24" s="267"/>
      <c r="H24" s="267"/>
    </row>
    <row r="25" spans="1:26">
      <c r="B25" s="112"/>
    </row>
  </sheetData>
  <mergeCells count="20">
    <mergeCell ref="A2:Z2"/>
    <mergeCell ref="A3:Z3"/>
    <mergeCell ref="A4:Z4"/>
    <mergeCell ref="A5:A6"/>
    <mergeCell ref="B5:B6"/>
    <mergeCell ref="A18:B18"/>
    <mergeCell ref="I5:K5"/>
    <mergeCell ref="R5:T5"/>
    <mergeCell ref="O5:Q5"/>
    <mergeCell ref="X5:Z5"/>
    <mergeCell ref="B22:H22"/>
    <mergeCell ref="B24:H24"/>
    <mergeCell ref="C5:E5"/>
    <mergeCell ref="F5:H5"/>
    <mergeCell ref="A21:Z21"/>
    <mergeCell ref="A20:Z20"/>
    <mergeCell ref="A14:B14"/>
    <mergeCell ref="A19:B19"/>
    <mergeCell ref="L5:N5"/>
    <mergeCell ref="U5:W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2"/>
  <sheetViews>
    <sheetView showGridLines="0" zoomScale="80" zoomScaleNormal="80" workbookViewId="0"/>
  </sheetViews>
  <sheetFormatPr baseColWidth="10" defaultColWidth="5.28515625" defaultRowHeight="12.6"/>
  <cols>
    <col min="1" max="1" width="7.85546875" style="98" customWidth="1"/>
    <col min="2" max="2" width="51" style="98" customWidth="1"/>
    <col min="3" max="4" width="10.7109375" style="98" customWidth="1"/>
    <col min="5" max="5" width="13.42578125" style="98" customWidth="1"/>
    <col min="6" max="7" width="10.7109375" style="98" customWidth="1"/>
    <col min="8" max="8" width="12.7109375" style="98" customWidth="1"/>
    <col min="9" max="9" width="11.7109375" style="98" bestFit="1" customWidth="1"/>
    <col min="10" max="10" width="12.28515625" style="98" customWidth="1"/>
    <col min="11" max="11" width="12.7109375" style="98" customWidth="1"/>
    <col min="12" max="12" width="10.7109375" style="98" customWidth="1"/>
    <col min="13" max="13" width="13.140625" style="98" customWidth="1"/>
    <col min="14" max="14" width="12.7109375" style="98" customWidth="1"/>
    <col min="15" max="15" width="11.7109375" style="98" customWidth="1"/>
    <col min="16" max="16" width="12.140625" style="98" bestFit="1" customWidth="1"/>
    <col min="17" max="17" width="12.7109375" style="98" customWidth="1"/>
    <col min="18" max="16384" width="5.285156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08" t="s">
        <v>248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10"/>
    </row>
    <row r="3" spans="1:17">
      <c r="A3" s="291" t="s">
        <v>323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311"/>
    </row>
    <row r="4" spans="1:17" ht="40.200000000000003" customHeight="1">
      <c r="A4" s="271" t="s">
        <v>3</v>
      </c>
      <c r="B4" s="271" t="s">
        <v>4</v>
      </c>
      <c r="C4" s="301" t="s">
        <v>241</v>
      </c>
      <c r="D4" s="301"/>
      <c r="E4" s="301"/>
      <c r="F4" s="301" t="s">
        <v>242</v>
      </c>
      <c r="G4" s="301"/>
      <c r="H4" s="301"/>
      <c r="I4" s="301" t="s">
        <v>243</v>
      </c>
      <c r="J4" s="301"/>
      <c r="K4" s="301"/>
      <c r="L4" s="301" t="s">
        <v>244</v>
      </c>
      <c r="M4" s="301"/>
      <c r="N4" s="301"/>
      <c r="O4" s="301" t="s">
        <v>245</v>
      </c>
      <c r="P4" s="301"/>
      <c r="Q4" s="301"/>
    </row>
    <row r="5" spans="1:17" ht="25.2">
      <c r="A5" s="271"/>
      <c r="B5" s="271"/>
      <c r="C5" s="181">
        <v>2021</v>
      </c>
      <c r="D5" s="181">
        <v>2022</v>
      </c>
      <c r="E5" s="182" t="s">
        <v>234</v>
      </c>
      <c r="F5" s="181">
        <v>2021</v>
      </c>
      <c r="G5" s="181">
        <v>2022</v>
      </c>
      <c r="H5" s="182" t="s">
        <v>234</v>
      </c>
      <c r="I5" s="181">
        <v>2021</v>
      </c>
      <c r="J5" s="181">
        <v>2022</v>
      </c>
      <c r="K5" s="182" t="s">
        <v>246</v>
      </c>
      <c r="L5" s="181">
        <v>2021</v>
      </c>
      <c r="M5" s="181">
        <v>2022</v>
      </c>
      <c r="N5" s="182" t="s">
        <v>246</v>
      </c>
      <c r="O5" s="181">
        <v>2021</v>
      </c>
      <c r="P5" s="181">
        <v>2022</v>
      </c>
      <c r="Q5" s="182" t="s">
        <v>246</v>
      </c>
    </row>
    <row r="6" spans="1:17">
      <c r="A6" s="99">
        <v>67</v>
      </c>
      <c r="B6" s="51" t="s">
        <v>5</v>
      </c>
      <c r="C6" s="100">
        <v>0.38522596547162291</v>
      </c>
      <c r="D6" s="100">
        <v>0.43322476295954127</v>
      </c>
      <c r="E6" s="157">
        <v>0.12459907116892954</v>
      </c>
      <c r="F6" s="158">
        <v>1.3210302341202527</v>
      </c>
      <c r="G6" s="158">
        <v>1.6813745641179221</v>
      </c>
      <c r="H6" s="159">
        <v>0.27277523306470175</v>
      </c>
      <c r="I6" s="160">
        <v>-7.8226494391546095E-2</v>
      </c>
      <c r="J6" s="160">
        <v>-0.16455491669548641</v>
      </c>
      <c r="K6" s="222">
        <v>-8.6328422303940311</v>
      </c>
      <c r="L6" s="160">
        <v>-1.8731715465696831E-2</v>
      </c>
      <c r="M6" s="160">
        <v>-3.166778329859888E-2</v>
      </c>
      <c r="N6" s="222">
        <v>-1.2936067832902047</v>
      </c>
      <c r="O6" s="160">
        <v>0.9262151366343746</v>
      </c>
      <c r="P6" s="160">
        <v>0.94380532313669274</v>
      </c>
      <c r="Q6" s="222">
        <v>1.7590186502318139</v>
      </c>
    </row>
    <row r="7" spans="1:17">
      <c r="A7" s="101">
        <v>78</v>
      </c>
      <c r="B7" s="53" t="s">
        <v>44</v>
      </c>
      <c r="C7" s="102">
        <v>0.69216008475659196</v>
      </c>
      <c r="D7" s="102">
        <v>0.69222923349436527</v>
      </c>
      <c r="E7" s="148">
        <v>9.9902810485774651E-5</v>
      </c>
      <c r="F7" s="156">
        <v>1.8242248325666777</v>
      </c>
      <c r="G7" s="156">
        <v>3.5707686297329451</v>
      </c>
      <c r="H7" s="103">
        <v>0.95741696198098936</v>
      </c>
      <c r="I7" s="161">
        <v>-0.15387049755836255</v>
      </c>
      <c r="J7" s="161">
        <v>-0.49516877291390349</v>
      </c>
      <c r="K7" s="222">
        <v>-34.129827535554092</v>
      </c>
      <c r="L7" s="161">
        <v>-1.8707818023456217E-2</v>
      </c>
      <c r="M7" s="161">
        <v>-5.7334048369553726E-2</v>
      </c>
      <c r="N7" s="222">
        <v>-3.8626230346097508</v>
      </c>
      <c r="O7" s="161">
        <v>0.9261516917774365</v>
      </c>
      <c r="P7" s="161">
        <v>0.98344647938650354</v>
      </c>
      <c r="Q7" s="222">
        <v>5.7294787609067033</v>
      </c>
    </row>
    <row r="8" spans="1:17">
      <c r="A8" s="101">
        <v>80</v>
      </c>
      <c r="B8" s="53" t="s">
        <v>6</v>
      </c>
      <c r="C8" s="102">
        <v>1.2947204596616941</v>
      </c>
      <c r="D8" s="102">
        <v>0.76187530363728007</v>
      </c>
      <c r="E8" s="148">
        <v>-0.41155227914112413</v>
      </c>
      <c r="F8" s="156">
        <v>1.4443940456980899</v>
      </c>
      <c r="G8" s="156">
        <v>2.154217755037064</v>
      </c>
      <c r="H8" s="103">
        <v>0.49143356098225199</v>
      </c>
      <c r="I8" s="161">
        <v>-1.6233533401225205E-3</v>
      </c>
      <c r="J8" s="161">
        <v>-0.25661667851574338</v>
      </c>
      <c r="K8" s="222">
        <v>-25.499332517562085</v>
      </c>
      <c r="L8" s="161">
        <v>-2.722762446666647E-4</v>
      </c>
      <c r="M8" s="161">
        <v>-3.9094985612218455E-2</v>
      </c>
      <c r="N8" s="222">
        <v>-3.8822709367551793</v>
      </c>
      <c r="O8" s="161">
        <v>0.92501083044451204</v>
      </c>
      <c r="P8" s="161">
        <v>0.99609129263697549</v>
      </c>
      <c r="Q8" s="222">
        <v>7.1080462192463445</v>
      </c>
    </row>
    <row r="9" spans="1:17">
      <c r="A9" s="52">
        <v>81</v>
      </c>
      <c r="B9" s="56" t="s">
        <v>309</v>
      </c>
      <c r="C9" s="102">
        <v>0.38404482216942309</v>
      </c>
      <c r="D9" s="102">
        <v>0.43326106557148752</v>
      </c>
      <c r="E9" s="148">
        <v>0.12815234202103754</v>
      </c>
      <c r="F9" s="156">
        <v>2.3238564457927029</v>
      </c>
      <c r="G9" s="156">
        <v>2.5853868423601152</v>
      </c>
      <c r="H9" s="103">
        <v>0.11254154577444231</v>
      </c>
      <c r="I9" s="161">
        <v>-0.13205622654105309</v>
      </c>
      <c r="J9" s="161">
        <v>1.6838470018283324E-2</v>
      </c>
      <c r="K9" s="222">
        <v>14.88946965593364</v>
      </c>
      <c r="L9" s="161">
        <v>-1.8415742847598143E-2</v>
      </c>
      <c r="M9" s="161">
        <v>1.7750716490100647E-3</v>
      </c>
      <c r="N9" s="222">
        <v>2.0190814496608209</v>
      </c>
      <c r="O9" s="161">
        <v>0.9381585921452037</v>
      </c>
      <c r="P9" s="161">
        <v>0.89620924540514435</v>
      </c>
      <c r="Q9" s="222">
        <v>-4.1949346740059346</v>
      </c>
    </row>
    <row r="10" spans="1:17">
      <c r="A10" s="101">
        <v>99</v>
      </c>
      <c r="B10" s="53" t="s">
        <v>7</v>
      </c>
      <c r="C10" s="102">
        <v>0.61909464651877089</v>
      </c>
      <c r="D10" s="102">
        <v>0.52897944778009087</v>
      </c>
      <c r="E10" s="148">
        <v>-0.14555964785902531</v>
      </c>
      <c r="F10" s="156">
        <v>2.8176518375391546</v>
      </c>
      <c r="G10" s="156">
        <v>5.4260985161444308</v>
      </c>
      <c r="H10" s="103">
        <v>0.92575194843214148</v>
      </c>
      <c r="I10" s="161">
        <v>-0.3836674572047119</v>
      </c>
      <c r="J10" s="161">
        <v>-0.52727241986186901</v>
      </c>
      <c r="K10" s="222">
        <v>-14.36049626571571</v>
      </c>
      <c r="L10" s="161">
        <v>-5.5629663834848277E-2</v>
      </c>
      <c r="M10" s="161">
        <v>-4.2538018770090932E-2</v>
      </c>
      <c r="N10" s="222">
        <v>1.3091645064757345</v>
      </c>
      <c r="O10" s="161">
        <v>0.98622672549626877</v>
      </c>
      <c r="P10" s="161">
        <v>1.0094206921280511</v>
      </c>
      <c r="Q10" s="222">
        <v>2.3193966631782303</v>
      </c>
    </row>
    <row r="11" spans="1:17">
      <c r="A11" s="101">
        <v>107</v>
      </c>
      <c r="B11" s="53" t="s">
        <v>40</v>
      </c>
      <c r="C11" s="102">
        <v>0.48506087719166296</v>
      </c>
      <c r="D11" s="102">
        <v>0.44395775509263558</v>
      </c>
      <c r="E11" s="148">
        <v>-8.4738069037850305E-2</v>
      </c>
      <c r="F11" s="156">
        <v>1.9747832009725272</v>
      </c>
      <c r="G11" s="156">
        <v>2.5707780655721271</v>
      </c>
      <c r="H11" s="103">
        <v>0.30180268107713726</v>
      </c>
      <c r="I11" s="161">
        <v>-0.5459157163580749</v>
      </c>
      <c r="J11" s="161">
        <v>-0.28987001442955213</v>
      </c>
      <c r="K11" s="222">
        <v>25.604570192852279</v>
      </c>
      <c r="L11" s="161">
        <v>-0.12968175318227937</v>
      </c>
      <c r="M11" s="161">
        <v>-3.7748995252294318E-2</v>
      </c>
      <c r="N11" s="222">
        <v>9.1932757929985058</v>
      </c>
      <c r="O11" s="161">
        <v>1.0778221157593839</v>
      </c>
      <c r="P11" s="161">
        <v>0.96546281544405921</v>
      </c>
      <c r="Q11" s="222">
        <v>-11.235930031532471</v>
      </c>
    </row>
    <row r="12" spans="1:17">
      <c r="A12" s="101">
        <v>108</v>
      </c>
      <c r="B12" s="53" t="s">
        <v>338</v>
      </c>
      <c r="C12" s="102"/>
      <c r="D12" s="102">
        <v>1.8190880664820228</v>
      </c>
      <c r="E12" s="148" t="s">
        <v>350</v>
      </c>
      <c r="F12" s="156"/>
      <c r="G12" s="156">
        <v>0.31542330804707691</v>
      </c>
      <c r="H12" s="103" t="s">
        <v>350</v>
      </c>
      <c r="I12" s="161"/>
      <c r="J12" s="161">
        <v>-0.20791358687646455</v>
      </c>
      <c r="K12" s="222"/>
      <c r="L12" s="161"/>
      <c r="M12" s="161">
        <v>-1.3797851535315504</v>
      </c>
      <c r="N12" s="222"/>
      <c r="O12" s="161"/>
      <c r="P12" s="161">
        <v>0.79632487109048145</v>
      </c>
      <c r="Q12" s="222"/>
    </row>
    <row r="13" spans="1:17">
      <c r="A13" s="269" t="s">
        <v>8</v>
      </c>
      <c r="B13" s="269"/>
      <c r="C13" s="188">
        <v>0.56270130446237532</v>
      </c>
      <c r="D13" s="188">
        <v>0.5281927453489591</v>
      </c>
      <c r="E13" s="184">
        <v>-6.1326602301707722E-2</v>
      </c>
      <c r="F13" s="189">
        <v>1.8121117158007181</v>
      </c>
      <c r="G13" s="189">
        <v>2.5043760949689906</v>
      </c>
      <c r="H13" s="184">
        <v>0.38202080651654624</v>
      </c>
      <c r="I13" s="184">
        <v>-0.2602213208533759</v>
      </c>
      <c r="J13" s="184">
        <v>-0.29073316024421375</v>
      </c>
      <c r="K13" s="189">
        <v>-3.0511839390837849</v>
      </c>
      <c r="L13" s="184">
        <v>-4.6860396356648772E-2</v>
      </c>
      <c r="M13" s="184">
        <v>-3.8812474454226184E-2</v>
      </c>
      <c r="N13" s="189">
        <v>0.80479219024225879</v>
      </c>
      <c r="O13" s="184">
        <v>0.96925069427635502</v>
      </c>
      <c r="P13" s="184">
        <v>0.969319326054351</v>
      </c>
      <c r="Q13" s="189">
        <v>6.8631777995986631E-3</v>
      </c>
    </row>
    <row r="14" spans="1:17">
      <c r="A14" s="52">
        <v>63</v>
      </c>
      <c r="B14" s="56" t="s">
        <v>328</v>
      </c>
      <c r="C14" s="102">
        <v>1.5565759381030604</v>
      </c>
      <c r="D14" s="102">
        <v>1.6240684082944661</v>
      </c>
      <c r="E14" s="148">
        <v>4.3359574396130141E-2</v>
      </c>
      <c r="F14" s="156">
        <v>1.7992944252308358</v>
      </c>
      <c r="G14" s="156">
        <v>1.8485365767815771</v>
      </c>
      <c r="H14" s="103">
        <v>2.7367478529493061E-2</v>
      </c>
      <c r="I14" s="161">
        <v>0.10187004852212481</v>
      </c>
      <c r="J14" s="161">
        <v>4.3153777701847681E-2</v>
      </c>
      <c r="K14" s="222">
        <v>-5.8716270820277128</v>
      </c>
      <c r="L14" s="161">
        <v>9.0347224761011674E-3</v>
      </c>
      <c r="M14" s="161">
        <v>3.7668249654108699E-3</v>
      </c>
      <c r="N14" s="222">
        <v>-0.52678975106902981</v>
      </c>
      <c r="O14" s="161">
        <v>0.97988383299498483</v>
      </c>
      <c r="P14" s="161">
        <v>0.97930612632742264</v>
      </c>
      <c r="Q14" s="222">
        <v>-5.7770666756218336E-2</v>
      </c>
    </row>
    <row r="15" spans="1:17">
      <c r="A15" s="52">
        <v>76</v>
      </c>
      <c r="B15" s="56" t="s">
        <v>41</v>
      </c>
      <c r="C15" s="102">
        <v>0.51607105062595582</v>
      </c>
      <c r="D15" s="102">
        <v>0.29637988101026036</v>
      </c>
      <c r="E15" s="148">
        <v>-0.42569946395796932</v>
      </c>
      <c r="F15" s="156">
        <v>1.1070219032627908</v>
      </c>
      <c r="G15" s="156">
        <v>1.2127869566862179</v>
      </c>
      <c r="H15" s="103">
        <v>9.554016330815096E-2</v>
      </c>
      <c r="I15" s="161">
        <v>3.1069521002297224E-2</v>
      </c>
      <c r="J15" s="161">
        <v>-3.7546848256854816E-2</v>
      </c>
      <c r="K15" s="222">
        <v>-6.8616369259152048</v>
      </c>
      <c r="L15" s="161">
        <v>9.8268231662554922E-3</v>
      </c>
      <c r="M15" s="161">
        <v>-1.0886735761284887E-2</v>
      </c>
      <c r="N15" s="222">
        <v>-2.0713558927540379</v>
      </c>
      <c r="O15" s="161">
        <v>0.88189236889718947</v>
      </c>
      <c r="P15" s="161">
        <v>0.94244271113370226</v>
      </c>
      <c r="Q15" s="222">
        <v>6.0550342236512789</v>
      </c>
    </row>
    <row r="16" spans="1:17">
      <c r="A16" s="104">
        <v>94</v>
      </c>
      <c r="B16" s="58" t="s">
        <v>9</v>
      </c>
      <c r="C16" s="105">
        <v>1.1924608098952918</v>
      </c>
      <c r="D16" s="105">
        <v>1.1121275060026221</v>
      </c>
      <c r="E16" s="148">
        <v>-6.7367667956923172E-2</v>
      </c>
      <c r="F16" s="156">
        <v>1.2656837508697487</v>
      </c>
      <c r="G16" s="156">
        <v>1.3700650124314204</v>
      </c>
      <c r="H16" s="162">
        <v>8.2470254903678208E-2</v>
      </c>
      <c r="I16" s="163">
        <v>0.1983012315660419</v>
      </c>
      <c r="J16" s="163">
        <v>0.11038123768007406</v>
      </c>
      <c r="K16" s="223">
        <v>-8.7919993885967838</v>
      </c>
      <c r="L16" s="163">
        <v>3.2186828336915538E-2</v>
      </c>
      <c r="M16" s="163">
        <v>1.8368208916662774E-2</v>
      </c>
      <c r="N16" s="223">
        <v>-1.3818619420252765</v>
      </c>
      <c r="O16" s="163">
        <v>0.81729897440546972</v>
      </c>
      <c r="P16" s="163">
        <v>0.88148650432053965</v>
      </c>
      <c r="Q16" s="223">
        <v>6.4187529915069934</v>
      </c>
    </row>
    <row r="17" spans="1:17">
      <c r="A17" s="269" t="s">
        <v>10</v>
      </c>
      <c r="B17" s="269"/>
      <c r="C17" s="188">
        <v>1.1353113340025596</v>
      </c>
      <c r="D17" s="188">
        <v>1.0802473222996587</v>
      </c>
      <c r="E17" s="184">
        <v>-4.8501243715036058E-2</v>
      </c>
      <c r="F17" s="189">
        <v>1.4441580697346539</v>
      </c>
      <c r="G17" s="189">
        <v>1.5328075580808957</v>
      </c>
      <c r="H17" s="184">
        <v>6.1384892834154936E-2</v>
      </c>
      <c r="I17" s="184">
        <v>6.8380340089726904E-2</v>
      </c>
      <c r="J17" s="184">
        <v>5.2010302384614387E-3</v>
      </c>
      <c r="K17" s="189">
        <v>-6.3179309851265462</v>
      </c>
      <c r="L17" s="184">
        <v>9.7431453105149592E-3</v>
      </c>
      <c r="M17" s="184">
        <v>7.0802786676874864E-4</v>
      </c>
      <c r="N17" s="189">
        <v>-0.90351174437462101</v>
      </c>
      <c r="O17" s="184">
        <v>0.95374257117959294</v>
      </c>
      <c r="P17" s="184">
        <v>0.96848036718416564</v>
      </c>
      <c r="Q17" s="189">
        <v>1.4737796004572701</v>
      </c>
    </row>
    <row r="18" spans="1:17">
      <c r="A18" s="269" t="s">
        <v>11</v>
      </c>
      <c r="B18" s="269"/>
      <c r="C18" s="188">
        <v>0.58497501718629341</v>
      </c>
      <c r="D18" s="188">
        <v>0.54671493631217294</v>
      </c>
      <c r="E18" s="184">
        <v>-6.5404640796712932E-2</v>
      </c>
      <c r="F18" s="189">
        <v>1.7954155939563294</v>
      </c>
      <c r="G18" s="189">
        <v>2.4499179649366303</v>
      </c>
      <c r="H18" s="184">
        <v>0.36454087464956064</v>
      </c>
      <c r="I18" s="184">
        <v>-0.24975071158131953</v>
      </c>
      <c r="J18" s="184">
        <v>-0.2788325949736763</v>
      </c>
      <c r="K18" s="189">
        <v>-2.908188339235676</v>
      </c>
      <c r="L18" s="184">
        <v>-4.4599893951714702E-2</v>
      </c>
      <c r="M18" s="184">
        <v>-3.7252747082252548E-2</v>
      </c>
      <c r="N18" s="189">
        <v>0.73471468694621533</v>
      </c>
      <c r="O18" s="184">
        <v>0.96863136643000958</v>
      </c>
      <c r="P18" s="184">
        <v>0.96928621546524052</v>
      </c>
      <c r="Q18" s="189">
        <v>6.5484903523094218E-2</v>
      </c>
    </row>
    <row r="19" spans="1:17">
      <c r="A19" s="272" t="s">
        <v>339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4"/>
    </row>
    <row r="20" spans="1:17" ht="12.75" customHeight="1">
      <c r="A20" s="305" t="s">
        <v>206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7"/>
    </row>
    <row r="21" spans="1:17" ht="12.75" customHeight="1">
      <c r="A21" s="305" t="s">
        <v>316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7"/>
    </row>
    <row r="22" spans="1:17" ht="12.75" customHeight="1">
      <c r="A22" s="312" t="s">
        <v>247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4"/>
    </row>
    <row r="23" spans="1:17" ht="12.75" customHeight="1">
      <c r="A23" s="305" t="s">
        <v>211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7"/>
    </row>
    <row r="24" spans="1:17" ht="12.75" customHeight="1">
      <c r="A24" s="302" t="s">
        <v>228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4"/>
    </row>
    <row r="25" spans="1:17" ht="12.75" customHeight="1"/>
    <row r="26" spans="1:17" ht="12.6" customHeight="1"/>
    <row r="27" spans="1:17">
      <c r="A27" s="106"/>
      <c r="B27" s="267"/>
      <c r="C27" s="267"/>
      <c r="D27" s="267"/>
      <c r="E27" s="267"/>
      <c r="F27" s="267"/>
      <c r="G27" s="267"/>
      <c r="H27" s="267"/>
    </row>
    <row r="28" spans="1:17">
      <c r="A28" s="107"/>
      <c r="B28" s="108"/>
      <c r="C28" s="108"/>
      <c r="D28" s="108"/>
      <c r="E28" s="108"/>
      <c r="F28" s="108"/>
      <c r="G28" s="108"/>
      <c r="H28" s="108"/>
    </row>
    <row r="29" spans="1:17" ht="13.5" customHeight="1">
      <c r="B29" s="267"/>
      <c r="C29" s="267"/>
      <c r="D29" s="267"/>
      <c r="E29" s="267"/>
      <c r="F29" s="267"/>
      <c r="G29" s="267"/>
      <c r="H29" s="267"/>
    </row>
    <row r="30" spans="1:17">
      <c r="A30" s="109"/>
      <c r="B30" s="64"/>
      <c r="C30" s="110"/>
      <c r="D30" s="110"/>
      <c r="E30" s="111"/>
      <c r="F30" s="111"/>
      <c r="G30" s="111"/>
      <c r="H30" s="111"/>
    </row>
    <row r="31" spans="1:17">
      <c r="B31" s="267"/>
      <c r="C31" s="267"/>
      <c r="D31" s="267"/>
      <c r="E31" s="267"/>
      <c r="F31" s="267"/>
      <c r="G31" s="267"/>
      <c r="H31" s="267"/>
    </row>
    <row r="32" spans="1:17">
      <c r="B32" s="112"/>
    </row>
  </sheetData>
  <mergeCells count="21">
    <mergeCell ref="A21:Q21"/>
    <mergeCell ref="A18:B18"/>
    <mergeCell ref="A23:Q23"/>
    <mergeCell ref="F4:H4"/>
    <mergeCell ref="O4:Q4"/>
    <mergeCell ref="B31:H31"/>
    <mergeCell ref="B29:H29"/>
    <mergeCell ref="A13:B13"/>
    <mergeCell ref="B27:H27"/>
    <mergeCell ref="A19:Q19"/>
    <mergeCell ref="A22:Q22"/>
    <mergeCell ref="C4:E4"/>
    <mergeCell ref="A24:Q24"/>
    <mergeCell ref="A20:Q20"/>
    <mergeCell ref="I4:K4"/>
    <mergeCell ref="L4:N4"/>
    <mergeCell ref="A2:Q2"/>
    <mergeCell ref="A3:Q3"/>
    <mergeCell ref="A17:B17"/>
    <mergeCell ref="A4:A5"/>
    <mergeCell ref="B4:B5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8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7109375" style="83" customWidth="1"/>
    <col min="2" max="2" width="45.7109375" style="83" customWidth="1"/>
    <col min="3" max="10" width="15.85546875" style="83" customWidth="1"/>
    <col min="11" max="11" width="5.28515625" style="83"/>
    <col min="12" max="12" width="6.85546875" style="83" customWidth="1"/>
    <col min="13" max="13" width="9.28515625" style="83" customWidth="1"/>
    <col min="14" max="16384" width="5.28515625" style="83"/>
  </cols>
  <sheetData>
    <row r="1" spans="1:253">
      <c r="A1" s="315"/>
      <c r="B1" s="315"/>
      <c r="C1" s="315"/>
      <c r="D1" s="315"/>
      <c r="E1" s="315"/>
      <c r="F1" s="315"/>
      <c r="G1" s="315"/>
      <c r="H1" s="315"/>
      <c r="I1" s="315"/>
      <c r="J1" s="315"/>
    </row>
    <row r="2" spans="1:253">
      <c r="A2" s="316" t="s">
        <v>28</v>
      </c>
      <c r="B2" s="317"/>
      <c r="C2" s="317"/>
      <c r="D2" s="317"/>
      <c r="E2" s="317"/>
      <c r="F2" s="317"/>
      <c r="G2" s="317"/>
      <c r="H2" s="317"/>
      <c r="I2" s="317"/>
      <c r="J2" s="318"/>
    </row>
    <row r="3" spans="1:253">
      <c r="A3" s="319" t="s">
        <v>340</v>
      </c>
      <c r="B3" s="320"/>
      <c r="C3" s="320"/>
      <c r="D3" s="320"/>
      <c r="E3" s="320"/>
      <c r="F3" s="320"/>
      <c r="G3" s="320"/>
      <c r="H3" s="320"/>
      <c r="I3" s="320"/>
      <c r="J3" s="321"/>
    </row>
    <row r="4" spans="1:253">
      <c r="A4" s="323" t="s">
        <v>229</v>
      </c>
      <c r="B4" s="324"/>
      <c r="C4" s="324"/>
      <c r="D4" s="324"/>
      <c r="E4" s="324"/>
      <c r="F4" s="324"/>
      <c r="G4" s="324"/>
      <c r="H4" s="324"/>
      <c r="I4" s="324"/>
      <c r="J4" s="324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22" t="s">
        <v>3</v>
      </c>
      <c r="B5" s="322" t="s">
        <v>4</v>
      </c>
      <c r="C5" s="322" t="s">
        <v>14</v>
      </c>
      <c r="D5" s="322"/>
      <c r="E5" s="322"/>
      <c r="F5" s="322" t="s">
        <v>15</v>
      </c>
      <c r="G5" s="322"/>
      <c r="H5" s="322"/>
      <c r="I5" s="322"/>
      <c r="J5" s="322" t="s">
        <v>222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22"/>
      <c r="B6" s="322"/>
      <c r="C6" s="190" t="s">
        <v>160</v>
      </c>
      <c r="D6" s="190" t="s">
        <v>161</v>
      </c>
      <c r="E6" s="190" t="s">
        <v>12</v>
      </c>
      <c r="F6" s="190" t="s">
        <v>160</v>
      </c>
      <c r="G6" s="190" t="s">
        <v>161</v>
      </c>
      <c r="H6" s="190" t="s">
        <v>2</v>
      </c>
      <c r="I6" s="190" t="s">
        <v>12</v>
      </c>
      <c r="J6" s="322"/>
      <c r="M6" s="85"/>
    </row>
    <row r="7" spans="1:253">
      <c r="A7" s="86">
        <v>67</v>
      </c>
      <c r="B7" s="51" t="s">
        <v>5</v>
      </c>
      <c r="C7" s="87">
        <v>76008.464999999997</v>
      </c>
      <c r="D7" s="87">
        <v>278366.30099999998</v>
      </c>
      <c r="E7" s="87">
        <v>354374.76599999995</v>
      </c>
      <c r="F7" s="91">
        <v>175448.10800000001</v>
      </c>
      <c r="G7" s="91">
        <v>46765.053</v>
      </c>
      <c r="H7" s="91">
        <v>132161.60500000001</v>
      </c>
      <c r="I7" s="87">
        <v>354374.76600000006</v>
      </c>
      <c r="J7" s="87">
        <v>3764110.4007920031</v>
      </c>
      <c r="K7" s="88"/>
      <c r="L7" s="89"/>
      <c r="M7" s="84"/>
    </row>
    <row r="8" spans="1:253">
      <c r="A8" s="90">
        <v>78</v>
      </c>
      <c r="B8" s="53" t="s">
        <v>44</v>
      </c>
      <c r="C8" s="91">
        <v>97188.288</v>
      </c>
      <c r="D8" s="91">
        <v>103017.192</v>
      </c>
      <c r="E8" s="91">
        <v>200205.47999999998</v>
      </c>
      <c r="F8" s="91">
        <v>140398.99400000001</v>
      </c>
      <c r="G8" s="91">
        <v>16005.214</v>
      </c>
      <c r="H8" s="91">
        <v>43801.271999999997</v>
      </c>
      <c r="I8" s="91">
        <v>200205.48</v>
      </c>
      <c r="J8" s="91">
        <v>1247509.2406990633</v>
      </c>
      <c r="K8" s="88"/>
      <c r="L8" s="89"/>
      <c r="M8" s="84"/>
    </row>
    <row r="9" spans="1:253">
      <c r="A9" s="90">
        <v>80</v>
      </c>
      <c r="B9" s="53" t="s">
        <v>6</v>
      </c>
      <c r="C9" s="91">
        <v>37140.311000000002</v>
      </c>
      <c r="D9" s="91">
        <v>38756.423000000003</v>
      </c>
      <c r="E9" s="91">
        <v>75896.733999999997</v>
      </c>
      <c r="F9" s="91">
        <v>48748.542999999998</v>
      </c>
      <c r="G9" s="91">
        <v>3086.2080000000001</v>
      </c>
      <c r="H9" s="91">
        <v>24061.983</v>
      </c>
      <c r="I9" s="91">
        <v>75896.733999999997</v>
      </c>
      <c r="J9" s="91">
        <v>685312.20148227131</v>
      </c>
      <c r="K9" s="88"/>
      <c r="L9" s="89"/>
      <c r="M9" s="84"/>
    </row>
    <row r="10" spans="1:253">
      <c r="A10" s="52">
        <v>81</v>
      </c>
      <c r="B10" s="56" t="s">
        <v>309</v>
      </c>
      <c r="C10" s="91">
        <v>34378.184999999998</v>
      </c>
      <c r="D10" s="91">
        <v>84944.891000000003</v>
      </c>
      <c r="E10" s="91">
        <v>119323.076</v>
      </c>
      <c r="F10" s="91">
        <v>79347.505999999994</v>
      </c>
      <c r="G10" s="91">
        <v>6695.1790000000001</v>
      </c>
      <c r="H10" s="91">
        <v>33280.391000000003</v>
      </c>
      <c r="I10" s="91">
        <v>119323.076</v>
      </c>
      <c r="J10" s="91">
        <v>947862.77682935656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80526.736000000004</v>
      </c>
      <c r="D11" s="91">
        <v>105432.08199999999</v>
      </c>
      <c r="E11" s="91">
        <v>185958.818</v>
      </c>
      <c r="F11" s="91">
        <v>152230.36799999999</v>
      </c>
      <c r="G11" s="91">
        <v>4790.3909999999996</v>
      </c>
      <c r="H11" s="91">
        <v>28938.059000000001</v>
      </c>
      <c r="I11" s="91">
        <v>185958.818</v>
      </c>
      <c r="J11" s="91">
        <v>824188.30234872387</v>
      </c>
      <c r="K11" s="88"/>
      <c r="L11" s="89"/>
      <c r="M11" s="84"/>
    </row>
    <row r="12" spans="1:253">
      <c r="A12" s="90">
        <v>107</v>
      </c>
      <c r="B12" s="53" t="s">
        <v>40</v>
      </c>
      <c r="C12" s="91">
        <v>70535.010999999999</v>
      </c>
      <c r="D12" s="91">
        <v>161832.054</v>
      </c>
      <c r="E12" s="91">
        <v>232367.065</v>
      </c>
      <c r="F12" s="91">
        <v>158877.75399999999</v>
      </c>
      <c r="G12" s="91">
        <v>8414.68</v>
      </c>
      <c r="H12" s="91">
        <v>65074.631000000001</v>
      </c>
      <c r="I12" s="91">
        <v>232367.06499999997</v>
      </c>
      <c r="J12" s="91">
        <v>1853398.3101582467</v>
      </c>
      <c r="K12" s="88"/>
      <c r="L12" s="89"/>
      <c r="M12" s="84"/>
    </row>
    <row r="13" spans="1:253">
      <c r="A13" s="101">
        <v>108</v>
      </c>
      <c r="B13" s="53" t="s">
        <v>338</v>
      </c>
      <c r="C13" s="91">
        <v>4277.6819999999998</v>
      </c>
      <c r="D13" s="91">
        <v>8390.5390000000007</v>
      </c>
      <c r="E13" s="91">
        <v>12668.221000000001</v>
      </c>
      <c r="F13" s="91">
        <v>2351.5529999999999</v>
      </c>
      <c r="G13" s="91">
        <v>686.14</v>
      </c>
      <c r="H13" s="91">
        <v>9630.5280000000002</v>
      </c>
      <c r="I13" s="91">
        <v>12668.221</v>
      </c>
      <c r="J13" s="91">
        <v>274288.21411421726</v>
      </c>
      <c r="K13" s="88"/>
      <c r="L13" s="89"/>
      <c r="M13" s="84"/>
    </row>
    <row r="14" spans="1:253">
      <c r="A14" s="325" t="s">
        <v>8</v>
      </c>
      <c r="B14" s="325"/>
      <c r="C14" s="191">
        <v>400054.67799999996</v>
      </c>
      <c r="D14" s="191">
        <v>780739.48199999996</v>
      </c>
      <c r="E14" s="191">
        <v>1180794.1599999999</v>
      </c>
      <c r="F14" s="191">
        <v>757402.82599999988</v>
      </c>
      <c r="G14" s="191">
        <v>86442.865000000005</v>
      </c>
      <c r="H14" s="191">
        <v>336948.46899999998</v>
      </c>
      <c r="I14" s="191">
        <v>1180794.1599999999</v>
      </c>
      <c r="J14" s="191">
        <v>9596669.4464238826</v>
      </c>
      <c r="K14" s="88"/>
      <c r="L14" s="89"/>
      <c r="M14" s="84"/>
    </row>
    <row r="15" spans="1:253">
      <c r="A15" s="52">
        <v>63</v>
      </c>
      <c r="B15" s="56" t="s">
        <v>328</v>
      </c>
      <c r="C15" s="91">
        <v>24534.704000000002</v>
      </c>
      <c r="D15" s="91">
        <v>3711.473</v>
      </c>
      <c r="E15" s="75">
        <v>28246.177000000003</v>
      </c>
      <c r="F15" s="91">
        <v>15106.94</v>
      </c>
      <c r="G15" s="91">
        <v>3223.2060000000001</v>
      </c>
      <c r="H15" s="91">
        <v>9916.0310000000009</v>
      </c>
      <c r="I15" s="91">
        <v>28246.177000000003</v>
      </c>
      <c r="J15" s="91">
        <v>282419.65903543559</v>
      </c>
      <c r="K15" s="88"/>
      <c r="L15" s="89"/>
      <c r="M15" s="84"/>
    </row>
    <row r="16" spans="1:253">
      <c r="A16" s="52">
        <v>76</v>
      </c>
      <c r="B16" s="56" t="s">
        <v>41</v>
      </c>
      <c r="C16" s="91">
        <v>3114.4490000000001</v>
      </c>
      <c r="D16" s="91">
        <v>17825.955000000002</v>
      </c>
      <c r="E16" s="75">
        <v>20940.404000000002</v>
      </c>
      <c r="F16" s="91">
        <v>10508.300999999999</v>
      </c>
      <c r="G16" s="91">
        <v>968.74099999999999</v>
      </c>
      <c r="H16" s="91">
        <v>9463.3619999999992</v>
      </c>
      <c r="I16" s="91">
        <v>20940.403999999999</v>
      </c>
      <c r="J16" s="91">
        <v>269527.13937349513</v>
      </c>
      <c r="K16" s="88"/>
      <c r="L16" s="89"/>
      <c r="M16" s="84"/>
    </row>
    <row r="17" spans="1:253">
      <c r="A17" s="92">
        <v>94</v>
      </c>
      <c r="B17" s="61" t="s">
        <v>9</v>
      </c>
      <c r="C17" s="91">
        <v>754.99</v>
      </c>
      <c r="D17" s="91">
        <v>734.94899999999996</v>
      </c>
      <c r="E17" s="76">
        <v>1489.9389999999999</v>
      </c>
      <c r="F17" s="91">
        <v>678.87</v>
      </c>
      <c r="G17" s="91">
        <v>182.42</v>
      </c>
      <c r="H17" s="91">
        <v>628.649</v>
      </c>
      <c r="I17" s="93">
        <v>1489.9389999999999</v>
      </c>
      <c r="J17" s="93">
        <v>17904.626985632414</v>
      </c>
      <c r="K17" s="88"/>
      <c r="L17" s="89"/>
      <c r="M17" s="84"/>
    </row>
    <row r="18" spans="1:253">
      <c r="A18" s="325" t="s">
        <v>10</v>
      </c>
      <c r="B18" s="325"/>
      <c r="C18" s="192">
        <v>28404.143000000004</v>
      </c>
      <c r="D18" s="192">
        <v>22272.377</v>
      </c>
      <c r="E18" s="192">
        <v>50676.520000000004</v>
      </c>
      <c r="F18" s="192">
        <v>26294.111000000001</v>
      </c>
      <c r="G18" s="192">
        <v>4374.3670000000002</v>
      </c>
      <c r="H18" s="192">
        <v>20008.042000000001</v>
      </c>
      <c r="I18" s="191">
        <v>50676.520000000004</v>
      </c>
      <c r="J18" s="192">
        <v>569851.42539456312</v>
      </c>
      <c r="K18" s="88"/>
      <c r="L18" s="89"/>
      <c r="M18" s="84"/>
    </row>
    <row r="19" spans="1:253">
      <c r="A19" s="325" t="s">
        <v>11</v>
      </c>
      <c r="B19" s="325"/>
      <c r="C19" s="192">
        <v>428458.82099999994</v>
      </c>
      <c r="D19" s="192">
        <v>803011.85899999994</v>
      </c>
      <c r="E19" s="192">
        <v>1231470.68</v>
      </c>
      <c r="F19" s="192">
        <v>783696.93699999992</v>
      </c>
      <c r="G19" s="192">
        <v>90817.232000000004</v>
      </c>
      <c r="H19" s="192">
        <v>356956.511</v>
      </c>
      <c r="I19" s="192">
        <v>1231470.68</v>
      </c>
      <c r="J19" s="192">
        <v>10166520.871818446</v>
      </c>
      <c r="K19" s="88"/>
      <c r="L19" s="89"/>
      <c r="M19" s="84"/>
    </row>
    <row r="20" spans="1:253">
      <c r="A20" s="327" t="s">
        <v>339</v>
      </c>
      <c r="B20" s="328"/>
      <c r="C20" s="328"/>
      <c r="D20" s="328"/>
      <c r="E20" s="328"/>
      <c r="F20" s="328"/>
      <c r="G20" s="328"/>
      <c r="H20" s="328"/>
      <c r="I20" s="328"/>
      <c r="J20" s="329"/>
      <c r="M20" s="84"/>
    </row>
    <row r="21" spans="1:253">
      <c r="A21" s="333" t="s">
        <v>351</v>
      </c>
      <c r="B21" s="334"/>
      <c r="C21" s="334"/>
      <c r="D21" s="334"/>
      <c r="E21" s="334"/>
      <c r="F21" s="334"/>
      <c r="G21" s="334"/>
      <c r="H21" s="334"/>
      <c r="I21" s="334"/>
      <c r="J21" s="335"/>
      <c r="M21" s="84"/>
    </row>
    <row r="22" spans="1:253">
      <c r="A22" s="330"/>
      <c r="B22" s="331"/>
      <c r="C22" s="331"/>
      <c r="D22" s="331"/>
      <c r="E22" s="331"/>
      <c r="F22" s="331"/>
      <c r="G22" s="331"/>
      <c r="H22" s="331"/>
      <c r="I22" s="331"/>
      <c r="J22" s="332"/>
      <c r="M22" s="84"/>
    </row>
    <row r="23" spans="1:253">
      <c r="B23" s="326"/>
      <c r="C23" s="326"/>
      <c r="D23" s="326"/>
      <c r="E23" s="326"/>
      <c r="F23" s="326"/>
      <c r="G23" s="326"/>
      <c r="H23" s="326"/>
      <c r="I23" s="326"/>
      <c r="J23" s="326"/>
      <c r="K23" s="94"/>
      <c r="L23" s="94"/>
      <c r="M23" s="8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</row>
    <row r="24" spans="1:253">
      <c r="B24" s="95"/>
    </row>
    <row r="25" spans="1:253">
      <c r="B25" s="95"/>
    </row>
    <row r="26" spans="1:253">
      <c r="A26" s="96"/>
      <c r="B26" s="64"/>
      <c r="C26" s="89"/>
      <c r="D26" s="89"/>
      <c r="E26" s="89"/>
      <c r="F26" s="89"/>
      <c r="G26" s="89"/>
      <c r="H26" s="89"/>
      <c r="I26" s="89"/>
      <c r="J26" s="89"/>
      <c r="K26" s="88"/>
      <c r="L26" s="89"/>
      <c r="M26" s="84"/>
    </row>
    <row r="27" spans="1:253">
      <c r="B27" s="95"/>
    </row>
    <row r="28" spans="1:253">
      <c r="B28" s="95"/>
    </row>
  </sheetData>
  <mergeCells count="16">
    <mergeCell ref="A14:B14"/>
    <mergeCell ref="A18:B18"/>
    <mergeCell ref="B23:J23"/>
    <mergeCell ref="A19:B19"/>
    <mergeCell ref="A20:J20"/>
    <mergeCell ref="A22:J22"/>
    <mergeCell ref="A21:J21"/>
    <mergeCell ref="A1:J1"/>
    <mergeCell ref="A2:J2"/>
    <mergeCell ref="A3:J3"/>
    <mergeCell ref="A5:A6"/>
    <mergeCell ref="B5:B6"/>
    <mergeCell ref="J5:J6"/>
    <mergeCell ref="C5:E5"/>
    <mergeCell ref="A4:J4"/>
    <mergeCell ref="F5:I5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9"/>
  <sheetViews>
    <sheetView showGridLines="0" zoomScale="80" zoomScaleNormal="80" workbookViewId="0">
      <selection sqref="A1:J1"/>
    </sheetView>
  </sheetViews>
  <sheetFormatPr baseColWidth="10" defaultColWidth="5.28515625" defaultRowHeight="12.6"/>
  <cols>
    <col min="1" max="1" width="7.85546875" style="67" customWidth="1"/>
    <col min="2" max="2" width="45.7109375" style="67" customWidth="1"/>
    <col min="3" max="5" width="15.85546875" style="67" customWidth="1"/>
    <col min="6" max="6" width="18.42578125" style="67" customWidth="1"/>
    <col min="7" max="10" width="15.85546875" style="67" customWidth="1"/>
    <col min="11" max="12" width="5.28515625" style="67"/>
    <col min="13" max="13" width="8.28515625" style="67" customWidth="1"/>
    <col min="14" max="16384" width="5.28515625" style="67"/>
  </cols>
  <sheetData>
    <row r="1" spans="1:253">
      <c r="A1" s="315"/>
      <c r="B1" s="315"/>
      <c r="C1" s="315"/>
      <c r="D1" s="315"/>
      <c r="E1" s="315"/>
      <c r="F1" s="315"/>
      <c r="G1" s="315"/>
      <c r="H1" s="315"/>
      <c r="I1" s="315"/>
      <c r="J1" s="315"/>
    </row>
    <row r="2" spans="1:253">
      <c r="A2" s="316" t="s">
        <v>29</v>
      </c>
      <c r="B2" s="317"/>
      <c r="C2" s="317"/>
      <c r="D2" s="317"/>
      <c r="E2" s="317"/>
      <c r="F2" s="317"/>
      <c r="G2" s="317"/>
      <c r="H2" s="317"/>
      <c r="I2" s="317"/>
      <c r="J2" s="318"/>
    </row>
    <row r="3" spans="1:253">
      <c r="A3" s="347" t="s">
        <v>341</v>
      </c>
      <c r="B3" s="348"/>
      <c r="C3" s="348"/>
      <c r="D3" s="348"/>
      <c r="E3" s="348"/>
      <c r="F3" s="348"/>
      <c r="G3" s="348"/>
      <c r="H3" s="348"/>
      <c r="I3" s="348"/>
      <c r="J3" s="349"/>
    </row>
    <row r="4" spans="1:253">
      <c r="A4" s="350" t="s">
        <v>229</v>
      </c>
      <c r="B4" s="350"/>
      <c r="C4" s="350"/>
      <c r="D4" s="350"/>
      <c r="E4" s="350"/>
      <c r="F4" s="350"/>
      <c r="G4" s="350"/>
      <c r="H4" s="350"/>
      <c r="I4" s="350"/>
      <c r="J4" s="350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40" t="s">
        <v>3</v>
      </c>
      <c r="B5" s="340" t="s">
        <v>4</v>
      </c>
      <c r="C5" s="340" t="s">
        <v>69</v>
      </c>
      <c r="D5" s="340" t="s">
        <v>162</v>
      </c>
      <c r="E5" s="340" t="s">
        <v>71</v>
      </c>
      <c r="F5" s="340" t="s">
        <v>251</v>
      </c>
      <c r="G5" s="340" t="s">
        <v>185</v>
      </c>
      <c r="H5" s="340" t="s">
        <v>164</v>
      </c>
      <c r="I5" s="340" t="s">
        <v>163</v>
      </c>
      <c r="J5" s="340" t="s">
        <v>84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40"/>
      <c r="B6" s="340"/>
      <c r="C6" s="340"/>
      <c r="D6" s="340"/>
      <c r="E6" s="340"/>
      <c r="F6" s="340"/>
      <c r="G6" s="340"/>
      <c r="H6" s="340"/>
      <c r="I6" s="340"/>
      <c r="J6" s="340"/>
      <c r="M6" s="69"/>
    </row>
    <row r="7" spans="1:253" ht="54" customHeight="1">
      <c r="A7" s="340"/>
      <c r="B7" s="340"/>
      <c r="C7" s="340"/>
      <c r="D7" s="340"/>
      <c r="E7" s="340"/>
      <c r="F7" s="340"/>
      <c r="G7" s="340"/>
      <c r="H7" s="340"/>
      <c r="I7" s="340"/>
      <c r="J7" s="340"/>
      <c r="M7" s="68"/>
    </row>
    <row r="8" spans="1:253">
      <c r="A8" s="70">
        <v>67</v>
      </c>
      <c r="B8" s="51" t="s">
        <v>5</v>
      </c>
      <c r="C8" s="73">
        <v>822016.61399999994</v>
      </c>
      <c r="D8" s="73">
        <v>775823.65599999996</v>
      </c>
      <c r="E8" s="73">
        <v>46192.957999999984</v>
      </c>
      <c r="F8" s="73">
        <v>90280.046000000002</v>
      </c>
      <c r="G8" s="73">
        <v>5063.2560000000003</v>
      </c>
      <c r="H8" s="73">
        <v>-39023.832000000017</v>
      </c>
      <c r="I8" s="73">
        <v>-12992.388000000001</v>
      </c>
      <c r="J8" s="73">
        <v>-26031.444</v>
      </c>
      <c r="M8" s="71"/>
    </row>
    <row r="9" spans="1:253">
      <c r="A9" s="72">
        <v>78</v>
      </c>
      <c r="B9" s="53" t="s">
        <v>44</v>
      </c>
      <c r="C9" s="73">
        <v>749343.85800000001</v>
      </c>
      <c r="D9" s="73">
        <v>736939.57900000003</v>
      </c>
      <c r="E9" s="73">
        <v>12404.27899999998</v>
      </c>
      <c r="F9" s="73">
        <v>76051.217000000004</v>
      </c>
      <c r="G9" s="73">
        <v>1956.047</v>
      </c>
      <c r="H9" s="73">
        <v>-61690.891000000025</v>
      </c>
      <c r="I9" s="73">
        <v>-18727.973999999998</v>
      </c>
      <c r="J9" s="73">
        <v>-42962.917000000001</v>
      </c>
      <c r="M9" s="71"/>
    </row>
    <row r="10" spans="1:253">
      <c r="A10" s="72">
        <v>80</v>
      </c>
      <c r="B10" s="53" t="s">
        <v>6</v>
      </c>
      <c r="C10" s="73">
        <v>212462.56700000001</v>
      </c>
      <c r="D10" s="73">
        <v>211632.11300000001</v>
      </c>
      <c r="E10" s="73">
        <v>830.4539999999979</v>
      </c>
      <c r="F10" s="73">
        <v>19483.806</v>
      </c>
      <c r="G10" s="73">
        <v>6010.933</v>
      </c>
      <c r="H10" s="73">
        <v>-12642.419000000002</v>
      </c>
      <c r="I10" s="73">
        <v>-4336.1980000000003</v>
      </c>
      <c r="J10" s="73">
        <v>-8306.2209999999995</v>
      </c>
      <c r="M10" s="71"/>
    </row>
    <row r="11" spans="1:253">
      <c r="A11" s="52">
        <v>81</v>
      </c>
      <c r="B11" s="56" t="s">
        <v>309</v>
      </c>
      <c r="C11" s="73">
        <v>310472.538</v>
      </c>
      <c r="D11" s="73">
        <v>278248.359</v>
      </c>
      <c r="E11" s="73">
        <v>32224.179000000004</v>
      </c>
      <c r="F11" s="73">
        <v>39477.17</v>
      </c>
      <c r="G11" s="73">
        <v>7092.1509999999998</v>
      </c>
      <c r="H11" s="73">
        <v>-160.83999999999469</v>
      </c>
      <c r="I11" s="73">
        <v>-711.95100000000002</v>
      </c>
      <c r="J11" s="73">
        <v>551.11099999999999</v>
      </c>
      <c r="M11" s="71"/>
    </row>
    <row r="12" spans="1:253">
      <c r="A12" s="72">
        <v>99</v>
      </c>
      <c r="B12" s="53" t="s">
        <v>7</v>
      </c>
      <c r="C12" s="73">
        <v>758780.66099999996</v>
      </c>
      <c r="D12" s="73">
        <v>765928.9</v>
      </c>
      <c r="E12" s="73">
        <v>-7148.2390000000596</v>
      </c>
      <c r="F12" s="73">
        <v>65889.392000000007</v>
      </c>
      <c r="G12" s="73">
        <v>26534.326000000001</v>
      </c>
      <c r="H12" s="73">
        <v>-46503.305000000066</v>
      </c>
      <c r="I12" s="73">
        <v>-14226.279</v>
      </c>
      <c r="J12" s="73">
        <v>-32277.026000000002</v>
      </c>
      <c r="M12" s="71"/>
    </row>
    <row r="13" spans="1:253">
      <c r="A13" s="72">
        <v>107</v>
      </c>
      <c r="B13" s="53" t="s">
        <v>40</v>
      </c>
      <c r="C13" s="73">
        <v>703674.41099999996</v>
      </c>
      <c r="D13" s="73">
        <v>679371.478</v>
      </c>
      <c r="E13" s="73">
        <v>24302.932999999961</v>
      </c>
      <c r="F13" s="73">
        <v>79129.967999999993</v>
      </c>
      <c r="G13" s="73">
        <v>12015.468000000001</v>
      </c>
      <c r="H13" s="73">
        <v>-42811.567000000032</v>
      </c>
      <c r="I13" s="73">
        <v>-16248.565000000001</v>
      </c>
      <c r="J13" s="73">
        <v>-26563.002</v>
      </c>
      <c r="M13" s="71"/>
    </row>
    <row r="14" spans="1:253">
      <c r="A14" s="101">
        <v>108</v>
      </c>
      <c r="B14" s="53" t="s">
        <v>338</v>
      </c>
      <c r="C14" s="73">
        <v>1832.0989999999999</v>
      </c>
      <c r="D14" s="73">
        <v>1458.9459999999999</v>
      </c>
      <c r="E14" s="73">
        <v>373.15300000000002</v>
      </c>
      <c r="F14" s="73">
        <v>4904.4740000000002</v>
      </c>
      <c r="G14" s="73">
        <v>654.346</v>
      </c>
      <c r="H14" s="73">
        <v>-3876.9749999999999</v>
      </c>
      <c r="I14" s="73">
        <v>-1349.0719999999999</v>
      </c>
      <c r="J14" s="73">
        <v>-2527.9029999999998</v>
      </c>
      <c r="M14" s="71"/>
    </row>
    <row r="15" spans="1:253">
      <c r="A15" s="325" t="s">
        <v>8</v>
      </c>
      <c r="B15" s="325"/>
      <c r="C15" s="193">
        <v>3558582.7479999997</v>
      </c>
      <c r="D15" s="193">
        <v>3449403.031</v>
      </c>
      <c r="E15" s="193">
        <v>109179.71699999987</v>
      </c>
      <c r="F15" s="193">
        <v>375216.07299999997</v>
      </c>
      <c r="G15" s="193">
        <v>59326.527000000002</v>
      </c>
      <c r="H15" s="193">
        <v>-206709.82900000017</v>
      </c>
      <c r="I15" s="193">
        <v>-68592.426999999996</v>
      </c>
      <c r="J15" s="193">
        <v>-138117.402</v>
      </c>
      <c r="M15" s="71"/>
    </row>
    <row r="16" spans="1:253">
      <c r="A16" s="52">
        <v>63</v>
      </c>
      <c r="B16" s="56" t="s">
        <v>328</v>
      </c>
      <c r="C16" s="73">
        <v>108901.264</v>
      </c>
      <c r="D16" s="73">
        <v>106647.675</v>
      </c>
      <c r="E16" s="73">
        <v>2253.5889999999927</v>
      </c>
      <c r="F16" s="73">
        <v>10022.384</v>
      </c>
      <c r="G16" s="73">
        <v>8584.4009999999998</v>
      </c>
      <c r="H16" s="73">
        <v>815.60599999999249</v>
      </c>
      <c r="I16" s="73">
        <v>405.39400000000001</v>
      </c>
      <c r="J16" s="73">
        <v>410.21199999999999</v>
      </c>
      <c r="L16" s="59"/>
      <c r="M16" s="71"/>
    </row>
    <row r="17" spans="1:13">
      <c r="A17" s="52">
        <v>76</v>
      </c>
      <c r="B17" s="56" t="s">
        <v>41</v>
      </c>
      <c r="C17" s="73">
        <v>33911.082999999999</v>
      </c>
      <c r="D17" s="73">
        <v>31959.253000000001</v>
      </c>
      <c r="E17" s="73">
        <v>1951.8299999999981</v>
      </c>
      <c r="F17" s="73">
        <v>5667.15</v>
      </c>
      <c r="G17" s="73">
        <v>2581.3090000000002</v>
      </c>
      <c r="H17" s="73">
        <v>-1134.0110000000013</v>
      </c>
      <c r="I17" s="73">
        <v>-764.83</v>
      </c>
      <c r="J17" s="73">
        <v>-369.18099999999998</v>
      </c>
      <c r="L17" s="59"/>
      <c r="M17" s="71"/>
    </row>
    <row r="18" spans="1:13">
      <c r="A18" s="74">
        <v>94</v>
      </c>
      <c r="B18" s="61" t="s">
        <v>9</v>
      </c>
      <c r="C18" s="73">
        <v>3402.2370000000001</v>
      </c>
      <c r="D18" s="73">
        <v>2999.0259999999998</v>
      </c>
      <c r="E18" s="73">
        <v>403.21100000000024</v>
      </c>
      <c r="F18" s="73">
        <v>418.97699999999998</v>
      </c>
      <c r="G18" s="73">
        <v>78.415000000000006</v>
      </c>
      <c r="H18" s="73">
        <v>62.649000000000271</v>
      </c>
      <c r="I18" s="73">
        <v>0.156</v>
      </c>
      <c r="J18" s="73">
        <v>62.493000000000002</v>
      </c>
      <c r="L18" s="59"/>
      <c r="M18" s="71"/>
    </row>
    <row r="19" spans="1:13">
      <c r="A19" s="325" t="s">
        <v>10</v>
      </c>
      <c r="B19" s="325"/>
      <c r="C19" s="193">
        <v>146214.584</v>
      </c>
      <c r="D19" s="193">
        <v>141605.95400000003</v>
      </c>
      <c r="E19" s="193">
        <v>4608.629999999991</v>
      </c>
      <c r="F19" s="193">
        <v>16108.511</v>
      </c>
      <c r="G19" s="193">
        <v>11244.125</v>
      </c>
      <c r="H19" s="193">
        <v>-255.75600000000856</v>
      </c>
      <c r="I19" s="193">
        <v>-359.28000000000003</v>
      </c>
      <c r="J19" s="193">
        <v>103.524</v>
      </c>
      <c r="M19" s="71"/>
    </row>
    <row r="20" spans="1:13">
      <c r="A20" s="325" t="s">
        <v>11</v>
      </c>
      <c r="B20" s="325"/>
      <c r="C20" s="193">
        <v>3704797.3319999995</v>
      </c>
      <c r="D20" s="193">
        <v>3591008.9849999999</v>
      </c>
      <c r="E20" s="193">
        <v>113788.34699999986</v>
      </c>
      <c r="F20" s="193">
        <v>391324.58399999997</v>
      </c>
      <c r="G20" s="193">
        <v>70570.652000000002</v>
      </c>
      <c r="H20" s="193">
        <v>-206965.5850000002</v>
      </c>
      <c r="I20" s="193">
        <v>-68951.706999999995</v>
      </c>
      <c r="J20" s="193">
        <v>-138013.878</v>
      </c>
      <c r="M20" s="77"/>
    </row>
    <row r="21" spans="1:13">
      <c r="A21" s="336" t="s">
        <v>339</v>
      </c>
      <c r="B21" s="337"/>
      <c r="C21" s="337"/>
      <c r="D21" s="337"/>
      <c r="E21" s="337"/>
      <c r="F21" s="337"/>
      <c r="G21" s="337"/>
      <c r="H21" s="337"/>
      <c r="I21" s="337"/>
      <c r="J21" s="338"/>
      <c r="M21" s="78"/>
    </row>
    <row r="22" spans="1:13">
      <c r="A22" s="344" t="s">
        <v>231</v>
      </c>
      <c r="B22" s="345"/>
      <c r="C22" s="345"/>
      <c r="D22" s="345"/>
      <c r="E22" s="345"/>
      <c r="F22" s="345"/>
      <c r="G22" s="345"/>
      <c r="H22" s="345"/>
      <c r="I22" s="345"/>
      <c r="J22" s="346"/>
      <c r="M22" s="78"/>
    </row>
    <row r="23" spans="1:13">
      <c r="A23" s="341"/>
      <c r="B23" s="342"/>
      <c r="C23" s="342"/>
      <c r="D23" s="342"/>
      <c r="E23" s="342"/>
      <c r="F23" s="342"/>
      <c r="G23" s="342"/>
      <c r="H23" s="342"/>
      <c r="I23" s="342"/>
      <c r="J23" s="343"/>
      <c r="M23" s="78"/>
    </row>
    <row r="24" spans="1:13">
      <c r="B24" s="339"/>
      <c r="C24" s="339"/>
      <c r="D24" s="339"/>
      <c r="E24" s="339"/>
      <c r="F24" s="339"/>
      <c r="G24" s="339"/>
      <c r="H24" s="339"/>
      <c r="I24" s="339"/>
      <c r="J24" s="339"/>
      <c r="M24" s="78"/>
    </row>
    <row r="25" spans="1:13">
      <c r="B25" s="339"/>
      <c r="C25" s="339"/>
      <c r="D25" s="339"/>
      <c r="E25" s="339"/>
      <c r="F25" s="339"/>
      <c r="G25" s="339"/>
      <c r="H25" s="339"/>
      <c r="I25" s="339"/>
      <c r="J25" s="339"/>
      <c r="M25" s="78"/>
    </row>
    <row r="26" spans="1:13">
      <c r="B26" s="79"/>
      <c r="C26" s="80"/>
      <c r="D26" s="80"/>
      <c r="E26" s="80"/>
      <c r="F26" s="80"/>
      <c r="G26" s="80"/>
      <c r="H26" s="80"/>
      <c r="M26" s="78"/>
    </row>
    <row r="27" spans="1:13">
      <c r="B27" s="79"/>
      <c r="H27" s="80"/>
      <c r="M27" s="78"/>
    </row>
    <row r="28" spans="1:13">
      <c r="A28" s="81"/>
      <c r="B28" s="64"/>
      <c r="C28" s="82"/>
      <c r="D28" s="82"/>
      <c r="E28" s="82"/>
      <c r="F28" s="82"/>
      <c r="G28" s="82"/>
      <c r="H28" s="82"/>
      <c r="I28" s="82"/>
      <c r="J28" s="82"/>
      <c r="M28" s="71"/>
    </row>
    <row r="29" spans="1:13">
      <c r="B29" s="79"/>
      <c r="H29" s="80"/>
      <c r="M29" s="78"/>
    </row>
    <row r="30" spans="1:13">
      <c r="B30" s="79"/>
      <c r="H30" s="80"/>
      <c r="M30" s="78"/>
    </row>
    <row r="31" spans="1:13">
      <c r="B31" s="79"/>
      <c r="C31" s="80"/>
      <c r="D31" s="80"/>
      <c r="E31" s="80"/>
      <c r="F31" s="80"/>
      <c r="H31" s="80"/>
      <c r="M31" s="68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  <row r="39" spans="2:2">
      <c r="B39" s="79"/>
    </row>
  </sheetData>
  <mergeCells count="22">
    <mergeCell ref="A1:J1"/>
    <mergeCell ref="A2:J2"/>
    <mergeCell ref="A3:J3"/>
    <mergeCell ref="J5:J7"/>
    <mergeCell ref="A5:A7"/>
    <mergeCell ref="A4:J4"/>
    <mergeCell ref="B25:J25"/>
    <mergeCell ref="I5:I7"/>
    <mergeCell ref="A15:B15"/>
    <mergeCell ref="A19:B19"/>
    <mergeCell ref="A20:B20"/>
    <mergeCell ref="A23:J23"/>
    <mergeCell ref="G5:G7"/>
    <mergeCell ref="C5:C7"/>
    <mergeCell ref="E5:E7"/>
    <mergeCell ref="A22:J22"/>
    <mergeCell ref="A21:J21"/>
    <mergeCell ref="B24:J24"/>
    <mergeCell ref="D5:D7"/>
    <mergeCell ref="H5:H7"/>
    <mergeCell ref="F5:F7"/>
    <mergeCell ref="B5:B7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2023-03-29T13:35:08Z</dcterms:modified>
</cp:coreProperties>
</file>