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superdesalud.gob.cl\Mis Documentos\LABORAL\Estadisticas\Cartera\2022\Est. Mensual Movilidad\Reportes\"/>
    </mc:Choice>
  </mc:AlternateContent>
  <workbookProtection workbookAlgorithmName="SHA-512" workbookHashValue="2fWqpJVHk/OKe+V/aH4CeHQxCnWfLFaCyd7D0cxszdnxIdFoB4f0Vc+QNOCFyFsnjo0egFiBed2Vxd23PjTQGA==" workbookSaltValue="5uu0/8lwDlPPn/9RvH+6SA==" workbookSpinCount="100000" lockStructure="1"/>
  <bookViews>
    <workbookView xWindow="0" yWindow="0" windowWidth="23040" windowHeight="9816" tabRatio="756"/>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Total" sheetId="40" state="hidden" r:id="rId21"/>
  </sheets>
  <definedNames>
    <definedName name="_xlnm.Print_Area" localSheetId="4">I!$A$1:$P$71</definedName>
    <definedName name="_xlnm.Print_Area" localSheetId="5">II!$A$1:$P$71</definedName>
    <definedName name="_xlnm.Print_Area" localSheetId="6">III!$A$1:$P$71</definedName>
    <definedName name="_xlnm.Print_Area" localSheetId="0">Indice!$A$1:$I$41</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0">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0">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<sst xmlns="http://schemas.openxmlformats.org/spreadsheetml/2006/main" count="1713" uniqueCount="105">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</sst>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16">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164" fontId="19" fillId="2" borderId="0" xfId="1" applyFont="1" applyFill="1" applyAlignment="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cellXfs>
  <cellStyles count="6">
    <cellStyle name="Hipervínculo" xfId="3" builtinId="8"/>
    <cellStyle name="Millares [0]" xfId="4" builtinId="6"/>
    <cellStyle name="Normal" xfId="0" builtinId="0"/>
    <cellStyle name="Normal_Cartera dic 2000" xfId="2"/>
    <cellStyle name="Normal_Licencias dic 1996" xfId="1"/>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137160</xdr:rowOff>
    </xdr:from>
    <xdr:to>
      <xdr:col>1</xdr:col>
      <xdr:colOff>601980</xdr:colOff>
      <xdr:row>40</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50"/>
  <sheetViews>
    <sheetView tabSelected="1" workbookViewId="0"/>
  </sheetViews>
  <sheetFormatPr baseColWidth="10" defaultColWidth="15.7109375" defaultRowHeight="11.4" x14ac:dyDescent="0.25"/>
  <cols>
    <col min="1" max="1" width="6.7109375" style="6" customWidth="1"/>
    <col min="2" max="2" width="39" style="6" customWidth="1"/>
    <col min="3" max="3" width="50.85546875" style="6" customWidth="1"/>
    <col min="4" max="8" width="15.7109375" style="6"/>
    <col min="9" max="9" width="15.7109375" style="6" customWidth="1"/>
    <col min="10" max="254" width="15.7109375" style="6"/>
    <col min="255" max="255" width="6.7109375" style="6" customWidth="1"/>
    <col min="256" max="256" width="33.42578125" style="6" bestFit="1" customWidth="1"/>
    <col min="257" max="257" width="1.7109375" style="6" customWidth="1"/>
    <col min="258" max="258" width="60" style="6" bestFit="1" customWidth="1"/>
    <col min="259" max="510" width="15.7109375" style="6"/>
    <col min="511" max="511" width="6.7109375" style="6" customWidth="1"/>
    <col min="512" max="512" width="33.42578125" style="6" bestFit="1" customWidth="1"/>
    <col min="513" max="513" width="1.7109375" style="6" customWidth="1"/>
    <col min="514" max="514" width="60" style="6" bestFit="1" customWidth="1"/>
    <col min="515" max="766" width="15.7109375" style="6"/>
    <col min="767" max="767" width="6.7109375" style="6" customWidth="1"/>
    <col min="768" max="768" width="33.42578125" style="6" bestFit="1" customWidth="1"/>
    <col min="769" max="769" width="1.7109375" style="6" customWidth="1"/>
    <col min="770" max="770" width="60" style="6" bestFit="1" customWidth="1"/>
    <col min="771" max="1022" width="15.7109375" style="6"/>
    <col min="1023" max="1023" width="6.7109375" style="6" customWidth="1"/>
    <col min="1024" max="1024" width="33.42578125" style="6" bestFit="1" customWidth="1"/>
    <col min="1025" max="1025" width="1.7109375" style="6" customWidth="1"/>
    <col min="1026" max="1026" width="60" style="6" bestFit="1" customWidth="1"/>
    <col min="1027" max="1278" width="15.7109375" style="6"/>
    <col min="1279" max="1279" width="6.7109375" style="6" customWidth="1"/>
    <col min="1280" max="1280" width="33.42578125" style="6" bestFit="1" customWidth="1"/>
    <col min="1281" max="1281" width="1.7109375" style="6" customWidth="1"/>
    <col min="1282" max="1282" width="60" style="6" bestFit="1" customWidth="1"/>
    <col min="1283" max="1534" width="15.7109375" style="6"/>
    <col min="1535" max="1535" width="6.7109375" style="6" customWidth="1"/>
    <col min="1536" max="1536" width="33.42578125" style="6" bestFit="1" customWidth="1"/>
    <col min="1537" max="1537" width="1.7109375" style="6" customWidth="1"/>
    <col min="1538" max="1538" width="60" style="6" bestFit="1" customWidth="1"/>
    <col min="1539" max="1790" width="15.7109375" style="6"/>
    <col min="1791" max="1791" width="6.7109375" style="6" customWidth="1"/>
    <col min="1792" max="1792" width="33.42578125" style="6" bestFit="1" customWidth="1"/>
    <col min="1793" max="1793" width="1.7109375" style="6" customWidth="1"/>
    <col min="1794" max="1794" width="60" style="6" bestFit="1" customWidth="1"/>
    <col min="1795" max="2046" width="15.7109375" style="6"/>
    <col min="2047" max="2047" width="6.7109375" style="6" customWidth="1"/>
    <col min="2048" max="2048" width="33.42578125" style="6" bestFit="1" customWidth="1"/>
    <col min="2049" max="2049" width="1.7109375" style="6" customWidth="1"/>
    <col min="2050" max="2050" width="60" style="6" bestFit="1" customWidth="1"/>
    <col min="2051" max="2302" width="15.7109375" style="6"/>
    <col min="2303" max="2303" width="6.7109375" style="6" customWidth="1"/>
    <col min="2304" max="2304" width="33.42578125" style="6" bestFit="1" customWidth="1"/>
    <col min="2305" max="2305" width="1.7109375" style="6" customWidth="1"/>
    <col min="2306" max="2306" width="60" style="6" bestFit="1" customWidth="1"/>
    <col min="2307" max="2558" width="15.7109375" style="6"/>
    <col min="2559" max="2559" width="6.7109375" style="6" customWidth="1"/>
    <col min="2560" max="2560" width="33.42578125" style="6" bestFit="1" customWidth="1"/>
    <col min="2561" max="2561" width="1.7109375" style="6" customWidth="1"/>
    <col min="2562" max="2562" width="60" style="6" bestFit="1" customWidth="1"/>
    <col min="2563" max="2814" width="15.7109375" style="6"/>
    <col min="2815" max="2815" width="6.7109375" style="6" customWidth="1"/>
    <col min="2816" max="2816" width="33.42578125" style="6" bestFit="1" customWidth="1"/>
    <col min="2817" max="2817" width="1.7109375" style="6" customWidth="1"/>
    <col min="2818" max="2818" width="60" style="6" bestFit="1" customWidth="1"/>
    <col min="2819" max="3070" width="15.7109375" style="6"/>
    <col min="3071" max="3071" width="6.7109375" style="6" customWidth="1"/>
    <col min="3072" max="3072" width="33.42578125" style="6" bestFit="1" customWidth="1"/>
    <col min="3073" max="3073" width="1.7109375" style="6" customWidth="1"/>
    <col min="3074" max="3074" width="60" style="6" bestFit="1" customWidth="1"/>
    <col min="3075" max="3326" width="15.7109375" style="6"/>
    <col min="3327" max="3327" width="6.7109375" style="6" customWidth="1"/>
    <col min="3328" max="3328" width="33.42578125" style="6" bestFit="1" customWidth="1"/>
    <col min="3329" max="3329" width="1.7109375" style="6" customWidth="1"/>
    <col min="3330" max="3330" width="60" style="6" bestFit="1" customWidth="1"/>
    <col min="3331" max="3582" width="15.7109375" style="6"/>
    <col min="3583" max="3583" width="6.7109375" style="6" customWidth="1"/>
    <col min="3584" max="3584" width="33.42578125" style="6" bestFit="1" customWidth="1"/>
    <col min="3585" max="3585" width="1.7109375" style="6" customWidth="1"/>
    <col min="3586" max="3586" width="60" style="6" bestFit="1" customWidth="1"/>
    <col min="3587" max="3838" width="15.7109375" style="6"/>
    <col min="3839" max="3839" width="6.7109375" style="6" customWidth="1"/>
    <col min="3840" max="3840" width="33.42578125" style="6" bestFit="1" customWidth="1"/>
    <col min="3841" max="3841" width="1.7109375" style="6" customWidth="1"/>
    <col min="3842" max="3842" width="60" style="6" bestFit="1" customWidth="1"/>
    <col min="3843" max="4094" width="15.7109375" style="6"/>
    <col min="4095" max="4095" width="6.7109375" style="6" customWidth="1"/>
    <col min="4096" max="4096" width="33.42578125" style="6" bestFit="1" customWidth="1"/>
    <col min="4097" max="4097" width="1.7109375" style="6" customWidth="1"/>
    <col min="4098" max="4098" width="60" style="6" bestFit="1" customWidth="1"/>
    <col min="4099" max="4350" width="15.7109375" style="6"/>
    <col min="4351" max="4351" width="6.7109375" style="6" customWidth="1"/>
    <col min="4352" max="4352" width="33.42578125" style="6" bestFit="1" customWidth="1"/>
    <col min="4353" max="4353" width="1.7109375" style="6" customWidth="1"/>
    <col min="4354" max="4354" width="60" style="6" bestFit="1" customWidth="1"/>
    <col min="4355" max="4606" width="15.7109375" style="6"/>
    <col min="4607" max="4607" width="6.7109375" style="6" customWidth="1"/>
    <col min="4608" max="4608" width="33.42578125" style="6" bestFit="1" customWidth="1"/>
    <col min="4609" max="4609" width="1.7109375" style="6" customWidth="1"/>
    <col min="4610" max="4610" width="60" style="6" bestFit="1" customWidth="1"/>
    <col min="4611" max="4862" width="15.7109375" style="6"/>
    <col min="4863" max="4863" width="6.7109375" style="6" customWidth="1"/>
    <col min="4864" max="4864" width="33.42578125" style="6" bestFit="1" customWidth="1"/>
    <col min="4865" max="4865" width="1.7109375" style="6" customWidth="1"/>
    <col min="4866" max="4866" width="60" style="6" bestFit="1" customWidth="1"/>
    <col min="4867" max="5118" width="15.7109375" style="6"/>
    <col min="5119" max="5119" width="6.7109375" style="6" customWidth="1"/>
    <col min="5120" max="5120" width="33.42578125" style="6" bestFit="1" customWidth="1"/>
    <col min="5121" max="5121" width="1.7109375" style="6" customWidth="1"/>
    <col min="5122" max="5122" width="60" style="6" bestFit="1" customWidth="1"/>
    <col min="5123" max="5374" width="15.7109375" style="6"/>
    <col min="5375" max="5375" width="6.7109375" style="6" customWidth="1"/>
    <col min="5376" max="5376" width="33.42578125" style="6" bestFit="1" customWidth="1"/>
    <col min="5377" max="5377" width="1.7109375" style="6" customWidth="1"/>
    <col min="5378" max="5378" width="60" style="6" bestFit="1" customWidth="1"/>
    <col min="5379" max="5630" width="15.7109375" style="6"/>
    <col min="5631" max="5631" width="6.7109375" style="6" customWidth="1"/>
    <col min="5632" max="5632" width="33.42578125" style="6" bestFit="1" customWidth="1"/>
    <col min="5633" max="5633" width="1.7109375" style="6" customWidth="1"/>
    <col min="5634" max="5634" width="60" style="6" bestFit="1" customWidth="1"/>
    <col min="5635" max="5886" width="15.7109375" style="6"/>
    <col min="5887" max="5887" width="6.7109375" style="6" customWidth="1"/>
    <col min="5888" max="5888" width="33.42578125" style="6" bestFit="1" customWidth="1"/>
    <col min="5889" max="5889" width="1.7109375" style="6" customWidth="1"/>
    <col min="5890" max="5890" width="60" style="6" bestFit="1" customWidth="1"/>
    <col min="5891" max="6142" width="15.7109375" style="6"/>
    <col min="6143" max="6143" width="6.7109375" style="6" customWidth="1"/>
    <col min="6144" max="6144" width="33.42578125" style="6" bestFit="1" customWidth="1"/>
    <col min="6145" max="6145" width="1.7109375" style="6" customWidth="1"/>
    <col min="6146" max="6146" width="60" style="6" bestFit="1" customWidth="1"/>
    <col min="6147" max="6398" width="15.7109375" style="6"/>
    <col min="6399" max="6399" width="6.7109375" style="6" customWidth="1"/>
    <col min="6400" max="6400" width="33.42578125" style="6" bestFit="1" customWidth="1"/>
    <col min="6401" max="6401" width="1.7109375" style="6" customWidth="1"/>
    <col min="6402" max="6402" width="60" style="6" bestFit="1" customWidth="1"/>
    <col min="6403" max="6654" width="15.7109375" style="6"/>
    <col min="6655" max="6655" width="6.7109375" style="6" customWidth="1"/>
    <col min="6656" max="6656" width="33.42578125" style="6" bestFit="1" customWidth="1"/>
    <col min="6657" max="6657" width="1.7109375" style="6" customWidth="1"/>
    <col min="6658" max="6658" width="60" style="6" bestFit="1" customWidth="1"/>
    <col min="6659" max="6910" width="15.7109375" style="6"/>
    <col min="6911" max="6911" width="6.7109375" style="6" customWidth="1"/>
    <col min="6912" max="6912" width="33.42578125" style="6" bestFit="1" customWidth="1"/>
    <col min="6913" max="6913" width="1.7109375" style="6" customWidth="1"/>
    <col min="6914" max="6914" width="60" style="6" bestFit="1" customWidth="1"/>
    <col min="6915" max="7166" width="15.7109375" style="6"/>
    <col min="7167" max="7167" width="6.7109375" style="6" customWidth="1"/>
    <col min="7168" max="7168" width="33.42578125" style="6" bestFit="1" customWidth="1"/>
    <col min="7169" max="7169" width="1.7109375" style="6" customWidth="1"/>
    <col min="7170" max="7170" width="60" style="6" bestFit="1" customWidth="1"/>
    <col min="7171" max="7422" width="15.7109375" style="6"/>
    <col min="7423" max="7423" width="6.7109375" style="6" customWidth="1"/>
    <col min="7424" max="7424" width="33.42578125" style="6" bestFit="1" customWidth="1"/>
    <col min="7425" max="7425" width="1.7109375" style="6" customWidth="1"/>
    <col min="7426" max="7426" width="60" style="6" bestFit="1" customWidth="1"/>
    <col min="7427" max="7678" width="15.7109375" style="6"/>
    <col min="7679" max="7679" width="6.7109375" style="6" customWidth="1"/>
    <col min="7680" max="7680" width="33.42578125" style="6" bestFit="1" customWidth="1"/>
    <col min="7681" max="7681" width="1.7109375" style="6" customWidth="1"/>
    <col min="7682" max="7682" width="60" style="6" bestFit="1" customWidth="1"/>
    <col min="7683" max="7934" width="15.7109375" style="6"/>
    <col min="7935" max="7935" width="6.7109375" style="6" customWidth="1"/>
    <col min="7936" max="7936" width="33.42578125" style="6" bestFit="1" customWidth="1"/>
    <col min="7937" max="7937" width="1.7109375" style="6" customWidth="1"/>
    <col min="7938" max="7938" width="60" style="6" bestFit="1" customWidth="1"/>
    <col min="7939" max="8190" width="15.7109375" style="6"/>
    <col min="8191" max="8191" width="6.7109375" style="6" customWidth="1"/>
    <col min="8192" max="8192" width="33.42578125" style="6" bestFit="1" customWidth="1"/>
    <col min="8193" max="8193" width="1.7109375" style="6" customWidth="1"/>
    <col min="8194" max="8194" width="60" style="6" bestFit="1" customWidth="1"/>
    <col min="8195" max="8446" width="15.7109375" style="6"/>
    <col min="8447" max="8447" width="6.7109375" style="6" customWidth="1"/>
    <col min="8448" max="8448" width="33.42578125" style="6" bestFit="1" customWidth="1"/>
    <col min="8449" max="8449" width="1.7109375" style="6" customWidth="1"/>
    <col min="8450" max="8450" width="60" style="6" bestFit="1" customWidth="1"/>
    <col min="8451" max="8702" width="15.7109375" style="6"/>
    <col min="8703" max="8703" width="6.7109375" style="6" customWidth="1"/>
    <col min="8704" max="8704" width="33.42578125" style="6" bestFit="1" customWidth="1"/>
    <col min="8705" max="8705" width="1.7109375" style="6" customWidth="1"/>
    <col min="8706" max="8706" width="60" style="6" bestFit="1" customWidth="1"/>
    <col min="8707" max="8958" width="15.7109375" style="6"/>
    <col min="8959" max="8959" width="6.7109375" style="6" customWidth="1"/>
    <col min="8960" max="8960" width="33.42578125" style="6" bestFit="1" customWidth="1"/>
    <col min="8961" max="8961" width="1.7109375" style="6" customWidth="1"/>
    <col min="8962" max="8962" width="60" style="6" bestFit="1" customWidth="1"/>
    <col min="8963" max="9214" width="15.7109375" style="6"/>
    <col min="9215" max="9215" width="6.7109375" style="6" customWidth="1"/>
    <col min="9216" max="9216" width="33.42578125" style="6" bestFit="1" customWidth="1"/>
    <col min="9217" max="9217" width="1.7109375" style="6" customWidth="1"/>
    <col min="9218" max="9218" width="60" style="6" bestFit="1" customWidth="1"/>
    <col min="9219" max="9470" width="15.7109375" style="6"/>
    <col min="9471" max="9471" width="6.7109375" style="6" customWidth="1"/>
    <col min="9472" max="9472" width="33.42578125" style="6" bestFit="1" customWidth="1"/>
    <col min="9473" max="9473" width="1.7109375" style="6" customWidth="1"/>
    <col min="9474" max="9474" width="60" style="6" bestFit="1" customWidth="1"/>
    <col min="9475" max="9726" width="15.7109375" style="6"/>
    <col min="9727" max="9727" width="6.7109375" style="6" customWidth="1"/>
    <col min="9728" max="9728" width="33.42578125" style="6" bestFit="1" customWidth="1"/>
    <col min="9729" max="9729" width="1.7109375" style="6" customWidth="1"/>
    <col min="9730" max="9730" width="60" style="6" bestFit="1" customWidth="1"/>
    <col min="9731" max="9982" width="15.7109375" style="6"/>
    <col min="9983" max="9983" width="6.7109375" style="6" customWidth="1"/>
    <col min="9984" max="9984" width="33.42578125" style="6" bestFit="1" customWidth="1"/>
    <col min="9985" max="9985" width="1.7109375" style="6" customWidth="1"/>
    <col min="9986" max="9986" width="60" style="6" bestFit="1" customWidth="1"/>
    <col min="9987" max="10238" width="15.7109375" style="6"/>
    <col min="10239" max="10239" width="6.7109375" style="6" customWidth="1"/>
    <col min="10240" max="10240" width="33.42578125" style="6" bestFit="1" customWidth="1"/>
    <col min="10241" max="10241" width="1.7109375" style="6" customWidth="1"/>
    <col min="10242" max="10242" width="60" style="6" bestFit="1" customWidth="1"/>
    <col min="10243" max="10494" width="15.7109375" style="6"/>
    <col min="10495" max="10495" width="6.7109375" style="6" customWidth="1"/>
    <col min="10496" max="10496" width="33.42578125" style="6" bestFit="1" customWidth="1"/>
    <col min="10497" max="10497" width="1.7109375" style="6" customWidth="1"/>
    <col min="10498" max="10498" width="60" style="6" bestFit="1" customWidth="1"/>
    <col min="10499" max="10750" width="15.7109375" style="6"/>
    <col min="10751" max="10751" width="6.7109375" style="6" customWidth="1"/>
    <col min="10752" max="10752" width="33.42578125" style="6" bestFit="1" customWidth="1"/>
    <col min="10753" max="10753" width="1.7109375" style="6" customWidth="1"/>
    <col min="10754" max="10754" width="60" style="6" bestFit="1" customWidth="1"/>
    <col min="10755" max="11006" width="15.7109375" style="6"/>
    <col min="11007" max="11007" width="6.7109375" style="6" customWidth="1"/>
    <col min="11008" max="11008" width="33.42578125" style="6" bestFit="1" customWidth="1"/>
    <col min="11009" max="11009" width="1.7109375" style="6" customWidth="1"/>
    <col min="11010" max="11010" width="60" style="6" bestFit="1" customWidth="1"/>
    <col min="11011" max="11262" width="15.7109375" style="6"/>
    <col min="11263" max="11263" width="6.7109375" style="6" customWidth="1"/>
    <col min="11264" max="11264" width="33.42578125" style="6" bestFit="1" customWidth="1"/>
    <col min="11265" max="11265" width="1.7109375" style="6" customWidth="1"/>
    <col min="11266" max="11266" width="60" style="6" bestFit="1" customWidth="1"/>
    <col min="11267" max="11518" width="15.7109375" style="6"/>
    <col min="11519" max="11519" width="6.7109375" style="6" customWidth="1"/>
    <col min="11520" max="11520" width="33.42578125" style="6" bestFit="1" customWidth="1"/>
    <col min="11521" max="11521" width="1.7109375" style="6" customWidth="1"/>
    <col min="11522" max="11522" width="60" style="6" bestFit="1" customWidth="1"/>
    <col min="11523" max="11774" width="15.7109375" style="6"/>
    <col min="11775" max="11775" width="6.7109375" style="6" customWidth="1"/>
    <col min="11776" max="11776" width="33.42578125" style="6" bestFit="1" customWidth="1"/>
    <col min="11777" max="11777" width="1.7109375" style="6" customWidth="1"/>
    <col min="11778" max="11778" width="60" style="6" bestFit="1" customWidth="1"/>
    <col min="11779" max="12030" width="15.7109375" style="6"/>
    <col min="12031" max="12031" width="6.7109375" style="6" customWidth="1"/>
    <col min="12032" max="12032" width="33.42578125" style="6" bestFit="1" customWidth="1"/>
    <col min="12033" max="12033" width="1.7109375" style="6" customWidth="1"/>
    <col min="12034" max="12034" width="60" style="6" bestFit="1" customWidth="1"/>
    <col min="12035" max="12286" width="15.7109375" style="6"/>
    <col min="12287" max="12287" width="6.7109375" style="6" customWidth="1"/>
    <col min="12288" max="12288" width="33.42578125" style="6" bestFit="1" customWidth="1"/>
    <col min="12289" max="12289" width="1.7109375" style="6" customWidth="1"/>
    <col min="12290" max="12290" width="60" style="6" bestFit="1" customWidth="1"/>
    <col min="12291" max="12542" width="15.7109375" style="6"/>
    <col min="12543" max="12543" width="6.7109375" style="6" customWidth="1"/>
    <col min="12544" max="12544" width="33.42578125" style="6" bestFit="1" customWidth="1"/>
    <col min="12545" max="12545" width="1.7109375" style="6" customWidth="1"/>
    <col min="12546" max="12546" width="60" style="6" bestFit="1" customWidth="1"/>
    <col min="12547" max="12798" width="15.7109375" style="6"/>
    <col min="12799" max="12799" width="6.7109375" style="6" customWidth="1"/>
    <col min="12800" max="12800" width="33.42578125" style="6" bestFit="1" customWidth="1"/>
    <col min="12801" max="12801" width="1.7109375" style="6" customWidth="1"/>
    <col min="12802" max="12802" width="60" style="6" bestFit="1" customWidth="1"/>
    <col min="12803" max="13054" width="15.7109375" style="6"/>
    <col min="13055" max="13055" width="6.7109375" style="6" customWidth="1"/>
    <col min="13056" max="13056" width="33.42578125" style="6" bestFit="1" customWidth="1"/>
    <col min="13057" max="13057" width="1.7109375" style="6" customWidth="1"/>
    <col min="13058" max="13058" width="60" style="6" bestFit="1" customWidth="1"/>
    <col min="13059" max="13310" width="15.7109375" style="6"/>
    <col min="13311" max="13311" width="6.7109375" style="6" customWidth="1"/>
    <col min="13312" max="13312" width="33.42578125" style="6" bestFit="1" customWidth="1"/>
    <col min="13313" max="13313" width="1.7109375" style="6" customWidth="1"/>
    <col min="13314" max="13314" width="60" style="6" bestFit="1" customWidth="1"/>
    <col min="13315" max="13566" width="15.7109375" style="6"/>
    <col min="13567" max="13567" width="6.7109375" style="6" customWidth="1"/>
    <col min="13568" max="13568" width="33.42578125" style="6" bestFit="1" customWidth="1"/>
    <col min="13569" max="13569" width="1.7109375" style="6" customWidth="1"/>
    <col min="13570" max="13570" width="60" style="6" bestFit="1" customWidth="1"/>
    <col min="13571" max="13822" width="15.7109375" style="6"/>
    <col min="13823" max="13823" width="6.7109375" style="6" customWidth="1"/>
    <col min="13824" max="13824" width="33.42578125" style="6" bestFit="1" customWidth="1"/>
    <col min="13825" max="13825" width="1.7109375" style="6" customWidth="1"/>
    <col min="13826" max="13826" width="60" style="6" bestFit="1" customWidth="1"/>
    <col min="13827" max="14078" width="15.7109375" style="6"/>
    <col min="14079" max="14079" width="6.7109375" style="6" customWidth="1"/>
    <col min="14080" max="14080" width="33.42578125" style="6" bestFit="1" customWidth="1"/>
    <col min="14081" max="14081" width="1.7109375" style="6" customWidth="1"/>
    <col min="14082" max="14082" width="60" style="6" bestFit="1" customWidth="1"/>
    <col min="14083" max="14334" width="15.7109375" style="6"/>
    <col min="14335" max="14335" width="6.7109375" style="6" customWidth="1"/>
    <col min="14336" max="14336" width="33.42578125" style="6" bestFit="1" customWidth="1"/>
    <col min="14337" max="14337" width="1.7109375" style="6" customWidth="1"/>
    <col min="14338" max="14338" width="60" style="6" bestFit="1" customWidth="1"/>
    <col min="14339" max="14590" width="15.7109375" style="6"/>
    <col min="14591" max="14591" width="6.7109375" style="6" customWidth="1"/>
    <col min="14592" max="14592" width="33.42578125" style="6" bestFit="1" customWidth="1"/>
    <col min="14593" max="14593" width="1.7109375" style="6" customWidth="1"/>
    <col min="14594" max="14594" width="60" style="6" bestFit="1" customWidth="1"/>
    <col min="14595" max="14846" width="15.7109375" style="6"/>
    <col min="14847" max="14847" width="6.7109375" style="6" customWidth="1"/>
    <col min="14848" max="14848" width="33.42578125" style="6" bestFit="1" customWidth="1"/>
    <col min="14849" max="14849" width="1.7109375" style="6" customWidth="1"/>
    <col min="14850" max="14850" width="60" style="6" bestFit="1" customWidth="1"/>
    <col min="14851" max="15102" width="15.7109375" style="6"/>
    <col min="15103" max="15103" width="6.7109375" style="6" customWidth="1"/>
    <col min="15104" max="15104" width="33.42578125" style="6" bestFit="1" customWidth="1"/>
    <col min="15105" max="15105" width="1.7109375" style="6" customWidth="1"/>
    <col min="15106" max="15106" width="60" style="6" bestFit="1" customWidth="1"/>
    <col min="15107" max="15358" width="15.7109375" style="6"/>
    <col min="15359" max="15359" width="6.7109375" style="6" customWidth="1"/>
    <col min="15360" max="15360" width="33.42578125" style="6" bestFit="1" customWidth="1"/>
    <col min="15361" max="15361" width="1.7109375" style="6" customWidth="1"/>
    <col min="15362" max="15362" width="60" style="6" bestFit="1" customWidth="1"/>
    <col min="15363" max="15614" width="15.7109375" style="6"/>
    <col min="15615" max="15615" width="6.7109375" style="6" customWidth="1"/>
    <col min="15616" max="15616" width="33.42578125" style="6" bestFit="1" customWidth="1"/>
    <col min="15617" max="15617" width="1.7109375" style="6" customWidth="1"/>
    <col min="15618" max="15618" width="60" style="6" bestFit="1" customWidth="1"/>
    <col min="15619" max="15870" width="15.7109375" style="6"/>
    <col min="15871" max="15871" width="6.7109375" style="6" customWidth="1"/>
    <col min="15872" max="15872" width="33.42578125" style="6" bestFit="1" customWidth="1"/>
    <col min="15873" max="15873" width="1.7109375" style="6" customWidth="1"/>
    <col min="15874" max="15874" width="60" style="6" bestFit="1" customWidth="1"/>
    <col min="15875" max="16126" width="15.7109375" style="6"/>
    <col min="16127" max="16127" width="6.7109375" style="6" customWidth="1"/>
    <col min="16128" max="16128" width="33.42578125" style="6" bestFit="1" customWidth="1"/>
    <col min="16129" max="16129" width="1.7109375" style="6" customWidth="1"/>
    <col min="16130" max="16130" width="60" style="6" bestFit="1" customWidth="1"/>
    <col min="16131" max="16384" width="15.7109375" style="6"/>
  </cols>
  <sheetData>
    <row r="4" spans="1:9" s="4" customFormat="1" ht="27.6" customHeight="1" x14ac:dyDescent="0.25">
      <c r="C4" s="90" t="s">
        <v>82</v>
      </c>
      <c r="D4" s="90"/>
      <c r="E4" s="90"/>
      <c r="F4" s="90"/>
      <c r="G4" s="90"/>
      <c r="H4" s="90"/>
      <c r="I4" s="90"/>
    </row>
    <row r="5" spans="1:9" s="4" customFormat="1" ht="16.2" customHeight="1" x14ac:dyDescent="0.25">
      <c r="C5" s="90"/>
      <c r="D5" s="90"/>
      <c r="E5" s="90"/>
      <c r="F5" s="90"/>
      <c r="G5" s="90"/>
      <c r="H5" s="90"/>
      <c r="I5" s="90"/>
    </row>
    <row r="6" spans="1:9" s="5" customFormat="1" ht="16.2" x14ac:dyDescent="0.25">
      <c r="D6" s="15" t="s">
        <v>104</v>
      </c>
      <c r="E6" s="28" t="str">
        <f>CONCATENATE(2021," ","Y"," ",D6," ",2022)</f>
        <v>2021 Y DICIEMBRE 2022</v>
      </c>
    </row>
    <row r="7" spans="1:9" ht="19.8" x14ac:dyDescent="0.25">
      <c r="A7" s="89"/>
      <c r="B7" s="89"/>
      <c r="C7" s="89"/>
      <c r="D7" s="89"/>
      <c r="E7" s="89"/>
    </row>
    <row r="8" spans="1:9" s="5" customFormat="1" ht="17.399999999999999" x14ac:dyDescent="0.25">
      <c r="B8" s="16" t="s">
        <v>1</v>
      </c>
      <c r="C8" s="12"/>
    </row>
    <row r="9" spans="1:9" x14ac:dyDescent="0.25">
      <c r="B9" s="7"/>
      <c r="C9" s="7"/>
    </row>
    <row r="10" spans="1:9" s="9" customFormat="1" ht="34.200000000000003" customHeight="1" x14ac:dyDescent="0.25">
      <c r="B10" s="91" t="s">
        <v>83</v>
      </c>
      <c r="C10" s="91"/>
      <c r="D10" s="91"/>
      <c r="E10" s="91"/>
      <c r="F10" s="91"/>
      <c r="G10" s="91"/>
      <c r="H10" s="91"/>
      <c r="I10" s="91"/>
    </row>
    <row r="11" spans="1:9" s="9" customFormat="1" ht="19.95" customHeight="1" x14ac:dyDescent="0.25">
      <c r="B11" s="27" t="s">
        <v>11</v>
      </c>
      <c r="C11" s="26"/>
    </row>
    <row r="12" spans="1:9" s="9" customFormat="1" ht="19.95" customHeight="1" x14ac:dyDescent="0.25">
      <c r="B12" s="27" t="s">
        <v>101</v>
      </c>
      <c r="C12" s="26"/>
    </row>
    <row r="13" spans="1:9" s="9" customFormat="1" ht="19.95" customHeight="1" x14ac:dyDescent="0.25">
      <c r="B13" s="27" t="s">
        <v>13</v>
      </c>
      <c r="C13" s="26"/>
    </row>
    <row r="14" spans="1:9" s="9" customFormat="1" ht="19.95" customHeight="1" x14ac:dyDescent="0.25">
      <c r="B14" s="27" t="s">
        <v>12</v>
      </c>
      <c r="C14" s="26"/>
    </row>
    <row r="15" spans="1:9" s="9" customFormat="1" ht="19.95" customHeight="1" x14ac:dyDescent="0.25">
      <c r="B15" s="27" t="s">
        <v>14</v>
      </c>
      <c r="C15" s="26"/>
    </row>
    <row r="16" spans="1:9" s="9" customFormat="1" ht="11.4" customHeight="1" x14ac:dyDescent="0.25">
      <c r="B16" s="27"/>
      <c r="C16" s="26"/>
    </row>
    <row r="17" spans="2:8" ht="11.4" customHeight="1" x14ac:dyDescent="0.25">
      <c r="B17" s="7"/>
      <c r="C17" s="7"/>
    </row>
    <row r="18" spans="2:8" s="5" customFormat="1" ht="17.399999999999999" x14ac:dyDescent="0.25">
      <c r="B18" s="16" t="s">
        <v>0</v>
      </c>
      <c r="C18" s="12"/>
    </row>
    <row r="19" spans="2:8" x14ac:dyDescent="0.25">
      <c r="B19" s="7"/>
      <c r="C19" s="7"/>
    </row>
    <row r="20" spans="2:8" s="14" customFormat="1" ht="20.399999999999999" customHeight="1" thickBot="1" x14ac:dyDescent="0.3">
      <c r="B20" s="39" t="s">
        <v>3</v>
      </c>
      <c r="C20" s="92" t="s">
        <v>1</v>
      </c>
      <c r="D20" s="93"/>
      <c r="E20" s="93"/>
      <c r="F20" s="93"/>
      <c r="G20" s="93"/>
      <c r="H20" s="93"/>
    </row>
    <row r="21" spans="2:8" s="14" customFormat="1" ht="7.2" customHeight="1" thickTop="1" x14ac:dyDescent="0.25">
      <c r="B21" s="18"/>
      <c r="C21" s="19"/>
      <c r="D21" s="18"/>
      <c r="E21" s="18"/>
    </row>
    <row r="22" spans="2:8" ht="20.399999999999999" customHeight="1" x14ac:dyDescent="0.25">
      <c r="B22" s="88" t="s">
        <v>61</v>
      </c>
      <c r="C22" s="41" t="s">
        <v>84</v>
      </c>
      <c r="D22" s="9"/>
      <c r="E22" s="9"/>
      <c r="F22" s="9"/>
    </row>
    <row r="23" spans="2:8" ht="20.399999999999999" customHeight="1" x14ac:dyDescent="0.25">
      <c r="B23" s="88" t="s">
        <v>15</v>
      </c>
      <c r="C23" s="41" t="s">
        <v>85</v>
      </c>
      <c r="D23" s="9"/>
      <c r="E23" s="9"/>
      <c r="F23" s="9"/>
    </row>
    <row r="24" spans="2:8" ht="20.399999999999999" customHeight="1" x14ac:dyDescent="0.25">
      <c r="B24" s="88" t="s">
        <v>16</v>
      </c>
      <c r="C24" s="41" t="s">
        <v>86</v>
      </c>
      <c r="D24" s="9"/>
      <c r="E24" s="9"/>
      <c r="F24" s="9"/>
    </row>
    <row r="25" spans="2:8" ht="20.399999999999999" customHeight="1" x14ac:dyDescent="0.25">
      <c r="B25" s="88" t="s">
        <v>17</v>
      </c>
      <c r="C25" s="41" t="s">
        <v>87</v>
      </c>
      <c r="D25" s="9"/>
      <c r="E25" s="9"/>
      <c r="F25" s="9"/>
    </row>
    <row r="26" spans="2:8" ht="20.399999999999999" customHeight="1" x14ac:dyDescent="0.25">
      <c r="B26" s="88" t="s">
        <v>18</v>
      </c>
      <c r="C26" s="41" t="s">
        <v>88</v>
      </c>
      <c r="D26" s="9"/>
      <c r="E26" s="9"/>
      <c r="F26" s="9"/>
    </row>
    <row r="27" spans="2:8" ht="20.399999999999999" customHeight="1" x14ac:dyDescent="0.25">
      <c r="B27" s="88" t="s">
        <v>19</v>
      </c>
      <c r="C27" s="41" t="s">
        <v>89</v>
      </c>
      <c r="D27" s="9"/>
      <c r="E27" s="9"/>
      <c r="F27" s="9"/>
    </row>
    <row r="28" spans="2:8" ht="20.399999999999999" customHeight="1" x14ac:dyDescent="0.25">
      <c r="B28" s="88" t="s">
        <v>20</v>
      </c>
      <c r="C28" s="41" t="s">
        <v>103</v>
      </c>
      <c r="D28" s="9"/>
      <c r="E28" s="9"/>
      <c r="F28" s="9"/>
    </row>
    <row r="29" spans="2:8" ht="20.399999999999999" customHeight="1" x14ac:dyDescent="0.25">
      <c r="B29" s="88" t="s">
        <v>21</v>
      </c>
      <c r="C29" s="41" t="s">
        <v>90</v>
      </c>
      <c r="D29" s="9"/>
      <c r="E29" s="9"/>
      <c r="F29" s="9"/>
    </row>
    <row r="30" spans="2:8" ht="20.399999999999999" customHeight="1" x14ac:dyDescent="0.25">
      <c r="B30" s="88" t="s">
        <v>22</v>
      </c>
      <c r="C30" s="41" t="s">
        <v>91</v>
      </c>
      <c r="D30" s="9"/>
      <c r="E30" s="9"/>
      <c r="F30" s="9"/>
    </row>
    <row r="31" spans="2:8" ht="20.399999999999999" customHeight="1" x14ac:dyDescent="0.25">
      <c r="B31" s="88" t="s">
        <v>23</v>
      </c>
      <c r="C31" s="41" t="s">
        <v>92</v>
      </c>
      <c r="D31" s="9"/>
      <c r="E31" s="9"/>
      <c r="F31" s="9"/>
    </row>
    <row r="32" spans="2:8" ht="20.399999999999999" customHeight="1" x14ac:dyDescent="0.25">
      <c r="B32" s="88" t="s">
        <v>24</v>
      </c>
      <c r="C32" s="41" t="s">
        <v>93</v>
      </c>
      <c r="D32" s="9"/>
      <c r="E32" s="9"/>
      <c r="F32" s="9"/>
    </row>
    <row r="33" spans="2:7" ht="20.399999999999999" customHeight="1" x14ac:dyDescent="0.25">
      <c r="B33" s="88" t="s">
        <v>25</v>
      </c>
      <c r="C33" s="41" t="s">
        <v>94</v>
      </c>
      <c r="D33" s="9"/>
      <c r="E33" s="9"/>
      <c r="F33" s="9"/>
    </row>
    <row r="34" spans="2:7" ht="20.399999999999999" customHeight="1" x14ac:dyDescent="0.25">
      <c r="B34" s="88" t="s">
        <v>26</v>
      </c>
      <c r="C34" s="41" t="s">
        <v>95</v>
      </c>
      <c r="D34" s="9"/>
      <c r="E34" s="9"/>
      <c r="F34" s="9"/>
    </row>
    <row r="35" spans="2:7" ht="20.399999999999999" customHeight="1" x14ac:dyDescent="0.25">
      <c r="B35" s="88" t="s">
        <v>27</v>
      </c>
      <c r="C35" s="41" t="s">
        <v>96</v>
      </c>
      <c r="D35" s="9"/>
      <c r="E35" s="9"/>
      <c r="F35" s="9"/>
    </row>
    <row r="36" spans="2:7" ht="20.399999999999999" customHeight="1" x14ac:dyDescent="0.25">
      <c r="B36" s="88" t="s">
        <v>28</v>
      </c>
      <c r="C36" s="41" t="s">
        <v>97</v>
      </c>
      <c r="D36" s="9"/>
      <c r="E36" s="9"/>
      <c r="F36" s="9"/>
    </row>
    <row r="37" spans="2:7" ht="20.399999999999999" customHeight="1" x14ac:dyDescent="0.25">
      <c r="B37" s="88" t="s">
        <v>29</v>
      </c>
      <c r="C37" s="41" t="s">
        <v>98</v>
      </c>
      <c r="D37" s="9"/>
      <c r="E37" s="9"/>
      <c r="F37" s="9"/>
    </row>
    <row r="38" spans="2:7" ht="20.399999999999999" customHeight="1" x14ac:dyDescent="0.25">
      <c r="B38" s="88" t="s">
        <v>30</v>
      </c>
      <c r="C38" s="41" t="s">
        <v>99</v>
      </c>
      <c r="D38" s="9"/>
      <c r="E38" s="9"/>
      <c r="F38" s="9"/>
    </row>
    <row r="39" spans="2:7" ht="20.399999999999999" customHeight="1" x14ac:dyDescent="0.25">
      <c r="B39" s="88" t="s">
        <v>31</v>
      </c>
      <c r="C39" s="41" t="s">
        <v>100</v>
      </c>
      <c r="D39" s="9"/>
      <c r="E39" s="9"/>
      <c r="F39" s="9"/>
    </row>
    <row r="40" spans="2:7" ht="15" customHeight="1" x14ac:dyDescent="0.25">
      <c r="B40" s="8"/>
      <c r="C40" s="8"/>
      <c r="D40" s="8"/>
      <c r="E40" s="8"/>
      <c r="F40" s="8"/>
      <c r="G40" s="8"/>
    </row>
    <row r="47" spans="2:7" x14ac:dyDescent="0.25">
      <c r="F47" s="9"/>
      <c r="G47" s="9"/>
    </row>
    <row r="48" spans="2:7" x14ac:dyDescent="0.25">
      <c r="C48" s="10"/>
      <c r="D48" s="10"/>
      <c r="E48" s="10"/>
      <c r="F48" s="10"/>
      <c r="G48" s="9"/>
    </row>
    <row r="49" spans="3:13" x14ac:dyDescent="0.25">
      <c r="C49" s="10"/>
      <c r="D49" s="10"/>
      <c r="E49" s="10"/>
      <c r="F49" s="10"/>
      <c r="G49" s="9"/>
    </row>
    <row r="50" spans="3:13" x14ac:dyDescent="0.25">
      <c r="C50" s="11"/>
      <c r="D50" s="11"/>
      <c r="E50" s="11"/>
      <c r="F50" s="11"/>
      <c r="G50" s="11"/>
      <c r="H50" s="11"/>
      <c r="I50" s="11"/>
      <c r="J50" s="11"/>
      <c r="K50" s="11"/>
      <c r="L50" s="11"/>
      <c r="M50" s="11"/>
    </row>
  </sheetData>
  <mergeCells count="4">
    <mergeCell ref="A7:E7"/>
    <mergeCell ref="C4:I5"/>
    <mergeCell ref="B10:I10"/>
    <mergeCell ref="C20:H20"/>
  </mergeCells>
  <hyperlinks>
    <hyperlink ref="B22" location="Nacional!A1" display="Nacional"/>
    <hyperlink ref="B23" location="XV!A1" display="XV"/>
    <hyperlink ref="B24" location="I!A1" display="I"/>
    <hyperlink ref="B25" location="II!A1" display="II"/>
    <hyperlink ref="B26" location="III!A1" display="III"/>
    <hyperlink ref="B27" location="IV!A1" display="IV"/>
    <hyperlink ref="B28" location="V!A1" display="V"/>
    <hyperlink ref="B29" location="VI!A1" display="VI"/>
    <hyperlink ref="B30" location="VII!A1" display="VII"/>
    <hyperlink ref="B31" location="XVI!A1" display="XVI"/>
    <hyperlink ref="B32" location="VIII!A1" display="VIII"/>
    <hyperlink ref="B33" location="IX!A1" display="IX"/>
    <hyperlink ref="B34" location="XIV!A1" display="XIV"/>
    <hyperlink ref="B35" location="X!A1" display="X"/>
    <hyperlink ref="B36" location="XI!A1" display="XI"/>
    <hyperlink ref="B37" location="XII!A1" display="XII"/>
    <hyperlink ref="B38" location="RM!A1" display="RM"/>
    <hyperlink ref="B39" location="SI!A1" display="SI"/>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67</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25</v>
      </c>
      <c r="E8" s="53">
        <v>0.238095</v>
      </c>
      <c r="F8" s="44">
        <v>64232.131591999998</v>
      </c>
      <c r="G8" s="66">
        <v>0.08</v>
      </c>
      <c r="H8" s="43">
        <v>13</v>
      </c>
      <c r="I8" s="44">
        <v>59957.899332000001</v>
      </c>
      <c r="J8" s="74">
        <v>7.6923000000000005E-2</v>
      </c>
      <c r="K8" s="44">
        <v>12</v>
      </c>
      <c r="L8" s="44">
        <v>68862.549872999996</v>
      </c>
      <c r="M8" s="66">
        <v>8.3333000000000004E-2</v>
      </c>
      <c r="N8" s="43">
        <v>0</v>
      </c>
      <c r="O8" s="44">
        <v>0</v>
      </c>
      <c r="P8" s="74">
        <v>0</v>
      </c>
    </row>
    <row r="9" spans="1:16" ht="15" customHeight="1" x14ac:dyDescent="0.25">
      <c r="A9" s="102"/>
      <c r="B9" s="105"/>
      <c r="C9" s="84" t="s">
        <v>47</v>
      </c>
      <c r="D9" s="44">
        <v>230</v>
      </c>
      <c r="E9" s="53">
        <v>0.35222100000000001</v>
      </c>
      <c r="F9" s="44">
        <v>86397.563295999993</v>
      </c>
      <c r="G9" s="66">
        <v>8.2609000000000002E-2</v>
      </c>
      <c r="H9" s="43">
        <v>48</v>
      </c>
      <c r="I9" s="44">
        <v>106909.34177699999</v>
      </c>
      <c r="J9" s="74">
        <v>0.1875</v>
      </c>
      <c r="K9" s="44">
        <v>182</v>
      </c>
      <c r="L9" s="44">
        <v>80987.863477000006</v>
      </c>
      <c r="M9" s="66">
        <v>5.4945000000000001E-2</v>
      </c>
      <c r="N9" s="43">
        <v>0</v>
      </c>
      <c r="O9" s="44">
        <v>0</v>
      </c>
      <c r="P9" s="74">
        <v>0</v>
      </c>
    </row>
    <row r="10" spans="1:16" ht="15" customHeight="1" x14ac:dyDescent="0.25">
      <c r="A10" s="102"/>
      <c r="B10" s="105"/>
      <c r="C10" s="84" t="s">
        <v>48</v>
      </c>
      <c r="D10" s="44">
        <v>864</v>
      </c>
      <c r="E10" s="53">
        <v>0.178734</v>
      </c>
      <c r="F10" s="44">
        <v>103046.242545</v>
      </c>
      <c r="G10" s="66">
        <v>0.234954</v>
      </c>
      <c r="H10" s="43">
        <v>298</v>
      </c>
      <c r="I10" s="44">
        <v>125000.251299</v>
      </c>
      <c r="J10" s="74">
        <v>0.33892600000000001</v>
      </c>
      <c r="K10" s="44">
        <v>566</v>
      </c>
      <c r="L10" s="44">
        <v>91487.418147999997</v>
      </c>
      <c r="M10" s="66">
        <v>0.18021200000000001</v>
      </c>
      <c r="N10" s="43">
        <v>0</v>
      </c>
      <c r="O10" s="44">
        <v>0</v>
      </c>
      <c r="P10" s="74">
        <v>0</v>
      </c>
    </row>
    <row r="11" spans="1:16" ht="15" customHeight="1" x14ac:dyDescent="0.25">
      <c r="A11" s="102"/>
      <c r="B11" s="105"/>
      <c r="C11" s="84" t="s">
        <v>49</v>
      </c>
      <c r="D11" s="44">
        <v>1304</v>
      </c>
      <c r="E11" s="53">
        <v>0.12671299999999999</v>
      </c>
      <c r="F11" s="44">
        <v>123421.144302</v>
      </c>
      <c r="G11" s="66">
        <v>0.5</v>
      </c>
      <c r="H11" s="43">
        <v>513</v>
      </c>
      <c r="I11" s="44">
        <v>141659.18049200001</v>
      </c>
      <c r="J11" s="74">
        <v>0.59454200000000001</v>
      </c>
      <c r="K11" s="44">
        <v>791</v>
      </c>
      <c r="L11" s="44">
        <v>111592.93625499999</v>
      </c>
      <c r="M11" s="66">
        <v>0.43868499999999999</v>
      </c>
      <c r="N11" s="43">
        <v>0</v>
      </c>
      <c r="O11" s="44">
        <v>0</v>
      </c>
      <c r="P11" s="74">
        <v>0</v>
      </c>
    </row>
    <row r="12" spans="1:16" ht="15" customHeight="1" x14ac:dyDescent="0.25">
      <c r="A12" s="102"/>
      <c r="B12" s="105"/>
      <c r="C12" s="84" t="s">
        <v>50</v>
      </c>
      <c r="D12" s="44">
        <v>1128</v>
      </c>
      <c r="E12" s="53">
        <v>0.11262</v>
      </c>
      <c r="F12" s="44">
        <v>139448.08656200001</v>
      </c>
      <c r="G12" s="66">
        <v>0.72517699999999996</v>
      </c>
      <c r="H12" s="43">
        <v>429</v>
      </c>
      <c r="I12" s="44">
        <v>158670.31132899999</v>
      </c>
      <c r="J12" s="74">
        <v>0.713287</v>
      </c>
      <c r="K12" s="44">
        <v>699</v>
      </c>
      <c r="L12" s="44">
        <v>127650.755481</v>
      </c>
      <c r="M12" s="66">
        <v>0.73247499999999999</v>
      </c>
      <c r="N12" s="43">
        <v>0</v>
      </c>
      <c r="O12" s="44">
        <v>0</v>
      </c>
      <c r="P12" s="74">
        <v>0</v>
      </c>
    </row>
    <row r="13" spans="1:16" ht="15" customHeight="1" x14ac:dyDescent="0.25">
      <c r="A13" s="102"/>
      <c r="B13" s="105"/>
      <c r="C13" s="84" t="s">
        <v>51</v>
      </c>
      <c r="D13" s="44">
        <v>899</v>
      </c>
      <c r="E13" s="53">
        <v>9.5904000000000003E-2</v>
      </c>
      <c r="F13" s="44">
        <v>152990.46549599999</v>
      </c>
      <c r="G13" s="66">
        <v>0.96996700000000002</v>
      </c>
      <c r="H13" s="43">
        <v>313</v>
      </c>
      <c r="I13" s="44">
        <v>159644.817614</v>
      </c>
      <c r="J13" s="74">
        <v>0.83067100000000005</v>
      </c>
      <c r="K13" s="44">
        <v>586</v>
      </c>
      <c r="L13" s="44">
        <v>149436.17844300001</v>
      </c>
      <c r="M13" s="66">
        <v>1.0443690000000001</v>
      </c>
      <c r="N13" s="43">
        <v>0</v>
      </c>
      <c r="O13" s="44">
        <v>0</v>
      </c>
      <c r="P13" s="74">
        <v>0</v>
      </c>
    </row>
    <row r="14" spans="1:16" s="3" customFormat="1" ht="15" customHeight="1" x14ac:dyDescent="0.25">
      <c r="A14" s="102"/>
      <c r="B14" s="105"/>
      <c r="C14" s="84" t="s">
        <v>52</v>
      </c>
      <c r="D14" s="35">
        <v>653</v>
      </c>
      <c r="E14" s="55">
        <v>8.4268999999999997E-2</v>
      </c>
      <c r="F14" s="35">
        <v>158246.801015</v>
      </c>
      <c r="G14" s="68">
        <v>1.0352220000000001</v>
      </c>
      <c r="H14" s="43">
        <v>225</v>
      </c>
      <c r="I14" s="44">
        <v>156458.97769299999</v>
      </c>
      <c r="J14" s="74">
        <v>0.84</v>
      </c>
      <c r="K14" s="35">
        <v>428</v>
      </c>
      <c r="L14" s="35">
        <v>159186.661406</v>
      </c>
      <c r="M14" s="68">
        <v>1.13785</v>
      </c>
      <c r="N14" s="43">
        <v>0</v>
      </c>
      <c r="O14" s="44">
        <v>0</v>
      </c>
      <c r="P14" s="74">
        <v>0</v>
      </c>
    </row>
    <row r="15" spans="1:16" ht="15" customHeight="1" x14ac:dyDescent="0.25">
      <c r="A15" s="102"/>
      <c r="B15" s="105"/>
      <c r="C15" s="84" t="s">
        <v>53</v>
      </c>
      <c r="D15" s="44">
        <v>529</v>
      </c>
      <c r="E15" s="53">
        <v>8.8536000000000004E-2</v>
      </c>
      <c r="F15" s="44">
        <v>159165.07049499999</v>
      </c>
      <c r="G15" s="66">
        <v>1.005671</v>
      </c>
      <c r="H15" s="43">
        <v>159</v>
      </c>
      <c r="I15" s="44">
        <v>145133.75776000001</v>
      </c>
      <c r="J15" s="74">
        <v>0.60377400000000003</v>
      </c>
      <c r="K15" s="44">
        <v>370</v>
      </c>
      <c r="L15" s="44">
        <v>165194.74272499999</v>
      </c>
      <c r="M15" s="66">
        <v>1.1783779999999999</v>
      </c>
      <c r="N15" s="43">
        <v>0</v>
      </c>
      <c r="O15" s="44">
        <v>0</v>
      </c>
      <c r="P15" s="74">
        <v>0</v>
      </c>
    </row>
    <row r="16" spans="1:16" ht="15" customHeight="1" x14ac:dyDescent="0.25">
      <c r="A16" s="102"/>
      <c r="B16" s="105"/>
      <c r="C16" s="84" t="s">
        <v>54</v>
      </c>
      <c r="D16" s="44">
        <v>360</v>
      </c>
      <c r="E16" s="53">
        <v>6.8598000000000006E-2</v>
      </c>
      <c r="F16" s="44">
        <v>157581.21019799999</v>
      </c>
      <c r="G16" s="66">
        <v>0.76111099999999998</v>
      </c>
      <c r="H16" s="43">
        <v>119</v>
      </c>
      <c r="I16" s="44">
        <v>146104.455605</v>
      </c>
      <c r="J16" s="74">
        <v>0.52941199999999999</v>
      </c>
      <c r="K16" s="44">
        <v>241</v>
      </c>
      <c r="L16" s="44">
        <v>163248.15541199999</v>
      </c>
      <c r="M16" s="66">
        <v>0.87551900000000005</v>
      </c>
      <c r="N16" s="43">
        <v>0</v>
      </c>
      <c r="O16" s="44">
        <v>0</v>
      </c>
      <c r="P16" s="74">
        <v>0</v>
      </c>
    </row>
    <row r="17" spans="1:16" ht="15" customHeight="1" x14ac:dyDescent="0.25">
      <c r="A17" s="102"/>
      <c r="B17" s="105"/>
      <c r="C17" s="84" t="s">
        <v>55</v>
      </c>
      <c r="D17" s="44">
        <v>330</v>
      </c>
      <c r="E17" s="53">
        <v>7.7174999999999994E-2</v>
      </c>
      <c r="F17" s="44">
        <v>162339.35766499999</v>
      </c>
      <c r="G17" s="66">
        <v>0.60909100000000005</v>
      </c>
      <c r="H17" s="43">
        <v>157</v>
      </c>
      <c r="I17" s="44">
        <v>149058.62773800001</v>
      </c>
      <c r="J17" s="74">
        <v>0.26751599999999998</v>
      </c>
      <c r="K17" s="44">
        <v>173</v>
      </c>
      <c r="L17" s="44">
        <v>174391.811992</v>
      </c>
      <c r="M17" s="66">
        <v>0.91907499999999998</v>
      </c>
      <c r="N17" s="43">
        <v>0</v>
      </c>
      <c r="O17" s="44">
        <v>0</v>
      </c>
      <c r="P17" s="74">
        <v>0</v>
      </c>
    </row>
    <row r="18" spans="1:16" s="3" customFormat="1" ht="15" customHeight="1" x14ac:dyDescent="0.25">
      <c r="A18" s="102"/>
      <c r="B18" s="105"/>
      <c r="C18" s="84" t="s">
        <v>56</v>
      </c>
      <c r="D18" s="35">
        <v>512</v>
      </c>
      <c r="E18" s="55">
        <v>4.9825000000000001E-2</v>
      </c>
      <c r="F18" s="35">
        <v>176164.054997</v>
      </c>
      <c r="G18" s="68">
        <v>0.443359</v>
      </c>
      <c r="H18" s="43">
        <v>158</v>
      </c>
      <c r="I18" s="44">
        <v>146814.10524</v>
      </c>
      <c r="J18" s="74">
        <v>4.4304000000000003E-2</v>
      </c>
      <c r="K18" s="35">
        <v>354</v>
      </c>
      <c r="L18" s="35">
        <v>189263.75008600001</v>
      </c>
      <c r="M18" s="68">
        <v>0.62146900000000005</v>
      </c>
      <c r="N18" s="43">
        <v>0</v>
      </c>
      <c r="O18" s="44">
        <v>0</v>
      </c>
      <c r="P18" s="74">
        <v>0</v>
      </c>
    </row>
    <row r="19" spans="1:16" s="3" customFormat="1" ht="15" customHeight="1" x14ac:dyDescent="0.25">
      <c r="A19" s="103"/>
      <c r="B19" s="106"/>
      <c r="C19" s="85" t="s">
        <v>9</v>
      </c>
      <c r="D19" s="46">
        <v>6834</v>
      </c>
      <c r="E19" s="54">
        <v>9.9335999999999994E-2</v>
      </c>
      <c r="F19" s="46">
        <v>139642.51418100001</v>
      </c>
      <c r="G19" s="67">
        <v>0.65495999999999999</v>
      </c>
      <c r="H19" s="87">
        <v>2432</v>
      </c>
      <c r="I19" s="46">
        <v>146437.30588599999</v>
      </c>
      <c r="J19" s="75">
        <v>0.56702300000000005</v>
      </c>
      <c r="K19" s="46">
        <v>4402</v>
      </c>
      <c r="L19" s="46">
        <v>135888.553839</v>
      </c>
      <c r="M19" s="67">
        <v>0.70354399999999995</v>
      </c>
      <c r="N19" s="87">
        <v>0</v>
      </c>
      <c r="O19" s="46">
        <v>0</v>
      </c>
      <c r="P19" s="75">
        <v>0</v>
      </c>
    </row>
    <row r="20" spans="1:16" ht="15" customHeight="1" x14ac:dyDescent="0.25">
      <c r="A20" s="101">
        <v>2</v>
      </c>
      <c r="B20" s="104" t="s">
        <v>57</v>
      </c>
      <c r="C20" s="84" t="s">
        <v>46</v>
      </c>
      <c r="D20" s="44">
        <v>28</v>
      </c>
      <c r="E20" s="53">
        <v>0.26666699999999999</v>
      </c>
      <c r="F20" s="44">
        <v>92490.142856999999</v>
      </c>
      <c r="G20" s="66">
        <v>7.1429000000000006E-2</v>
      </c>
      <c r="H20" s="43">
        <v>11</v>
      </c>
      <c r="I20" s="44">
        <v>114783.09090900001</v>
      </c>
      <c r="J20" s="74">
        <v>9.0909000000000004E-2</v>
      </c>
      <c r="K20" s="44">
        <v>17</v>
      </c>
      <c r="L20" s="44">
        <v>78065.294118000005</v>
      </c>
      <c r="M20" s="66">
        <v>5.8824000000000001E-2</v>
      </c>
      <c r="N20" s="43">
        <v>0</v>
      </c>
      <c r="O20" s="44">
        <v>0</v>
      </c>
      <c r="P20" s="74">
        <v>0</v>
      </c>
    </row>
    <row r="21" spans="1:16" ht="15" customHeight="1" x14ac:dyDescent="0.25">
      <c r="A21" s="102"/>
      <c r="B21" s="105"/>
      <c r="C21" s="84" t="s">
        <v>47</v>
      </c>
      <c r="D21" s="44">
        <v>232</v>
      </c>
      <c r="E21" s="53">
        <v>0.35528300000000002</v>
      </c>
      <c r="F21" s="44">
        <v>118139.49569</v>
      </c>
      <c r="G21" s="66">
        <v>0.103448</v>
      </c>
      <c r="H21" s="43">
        <v>93</v>
      </c>
      <c r="I21" s="44">
        <v>130227.516129</v>
      </c>
      <c r="J21" s="74">
        <v>0.16128999999999999</v>
      </c>
      <c r="K21" s="44">
        <v>139</v>
      </c>
      <c r="L21" s="44">
        <v>110051.827338</v>
      </c>
      <c r="M21" s="66">
        <v>6.4748E-2</v>
      </c>
      <c r="N21" s="43">
        <v>0</v>
      </c>
      <c r="O21" s="44">
        <v>0</v>
      </c>
      <c r="P21" s="74">
        <v>0</v>
      </c>
    </row>
    <row r="22" spans="1:16" ht="15" customHeight="1" x14ac:dyDescent="0.25">
      <c r="A22" s="102"/>
      <c r="B22" s="105"/>
      <c r="C22" s="84" t="s">
        <v>48</v>
      </c>
      <c r="D22" s="44">
        <v>987</v>
      </c>
      <c r="E22" s="53">
        <v>0.204179</v>
      </c>
      <c r="F22" s="44">
        <v>128999.71225900001</v>
      </c>
      <c r="G22" s="66">
        <v>0.12259399999999999</v>
      </c>
      <c r="H22" s="43">
        <v>463</v>
      </c>
      <c r="I22" s="44">
        <v>138471.49028100001</v>
      </c>
      <c r="J22" s="74">
        <v>0.15118799999999999</v>
      </c>
      <c r="K22" s="44">
        <v>524</v>
      </c>
      <c r="L22" s="44">
        <v>120630.564885</v>
      </c>
      <c r="M22" s="66">
        <v>9.7327999999999998E-2</v>
      </c>
      <c r="N22" s="43">
        <v>0</v>
      </c>
      <c r="O22" s="44">
        <v>0</v>
      </c>
      <c r="P22" s="74">
        <v>0</v>
      </c>
    </row>
    <row r="23" spans="1:16" ht="15" customHeight="1" x14ac:dyDescent="0.25">
      <c r="A23" s="102"/>
      <c r="B23" s="105"/>
      <c r="C23" s="84" t="s">
        <v>49</v>
      </c>
      <c r="D23" s="44">
        <v>772</v>
      </c>
      <c r="E23" s="53">
        <v>7.5017E-2</v>
      </c>
      <c r="F23" s="44">
        <v>148193.84067400001</v>
      </c>
      <c r="G23" s="66">
        <v>0.27202100000000001</v>
      </c>
      <c r="H23" s="43">
        <v>371</v>
      </c>
      <c r="I23" s="44">
        <v>153172.60107800001</v>
      </c>
      <c r="J23" s="74">
        <v>0.291105</v>
      </c>
      <c r="K23" s="44">
        <v>401</v>
      </c>
      <c r="L23" s="44">
        <v>143587.55611</v>
      </c>
      <c r="M23" s="66">
        <v>0.25436399999999998</v>
      </c>
      <c r="N23" s="43">
        <v>0</v>
      </c>
      <c r="O23" s="44">
        <v>0</v>
      </c>
      <c r="P23" s="74">
        <v>0</v>
      </c>
    </row>
    <row r="24" spans="1:16" ht="15" customHeight="1" x14ac:dyDescent="0.25">
      <c r="A24" s="102"/>
      <c r="B24" s="105"/>
      <c r="C24" s="84" t="s">
        <v>50</v>
      </c>
      <c r="D24" s="44">
        <v>398</v>
      </c>
      <c r="E24" s="53">
        <v>3.9736E-2</v>
      </c>
      <c r="F24" s="44">
        <v>180388.79145700001</v>
      </c>
      <c r="G24" s="66">
        <v>0.49748700000000001</v>
      </c>
      <c r="H24" s="43">
        <v>177</v>
      </c>
      <c r="I24" s="44">
        <v>172642.36723199999</v>
      </c>
      <c r="J24" s="74">
        <v>0.40677999999999997</v>
      </c>
      <c r="K24" s="44">
        <v>221</v>
      </c>
      <c r="L24" s="44">
        <v>186592.94117599999</v>
      </c>
      <c r="M24" s="66">
        <v>0.57013599999999998</v>
      </c>
      <c r="N24" s="43">
        <v>0</v>
      </c>
      <c r="O24" s="44">
        <v>0</v>
      </c>
      <c r="P24" s="74">
        <v>0</v>
      </c>
    </row>
    <row r="25" spans="1:16" ht="15" customHeight="1" x14ac:dyDescent="0.25">
      <c r="A25" s="102"/>
      <c r="B25" s="105"/>
      <c r="C25" s="84" t="s">
        <v>51</v>
      </c>
      <c r="D25" s="44">
        <v>321</v>
      </c>
      <c r="E25" s="53">
        <v>3.4243999999999997E-2</v>
      </c>
      <c r="F25" s="44">
        <v>182942.71651100001</v>
      </c>
      <c r="G25" s="66">
        <v>0.52959500000000004</v>
      </c>
      <c r="H25" s="43">
        <v>142</v>
      </c>
      <c r="I25" s="44">
        <v>175985.676056</v>
      </c>
      <c r="J25" s="74">
        <v>0.415493</v>
      </c>
      <c r="K25" s="44">
        <v>179</v>
      </c>
      <c r="L25" s="44">
        <v>188461.709497</v>
      </c>
      <c r="M25" s="66">
        <v>0.620112</v>
      </c>
      <c r="N25" s="43">
        <v>0</v>
      </c>
      <c r="O25" s="44">
        <v>0</v>
      </c>
      <c r="P25" s="74">
        <v>0</v>
      </c>
    </row>
    <row r="26" spans="1:16" s="3" customFormat="1" ht="15" customHeight="1" x14ac:dyDescent="0.25">
      <c r="A26" s="102"/>
      <c r="B26" s="105"/>
      <c r="C26" s="84" t="s">
        <v>52</v>
      </c>
      <c r="D26" s="35">
        <v>221</v>
      </c>
      <c r="E26" s="55">
        <v>2.852E-2</v>
      </c>
      <c r="F26" s="35">
        <v>191143.42986400001</v>
      </c>
      <c r="G26" s="68">
        <v>0.55203599999999997</v>
      </c>
      <c r="H26" s="43">
        <v>102</v>
      </c>
      <c r="I26" s="44">
        <v>188877.95097999999</v>
      </c>
      <c r="J26" s="74">
        <v>0.42156900000000003</v>
      </c>
      <c r="K26" s="35">
        <v>119</v>
      </c>
      <c r="L26" s="35">
        <v>193085.268908</v>
      </c>
      <c r="M26" s="68">
        <v>0.66386599999999996</v>
      </c>
      <c r="N26" s="43">
        <v>0</v>
      </c>
      <c r="O26" s="44">
        <v>0</v>
      </c>
      <c r="P26" s="74">
        <v>0</v>
      </c>
    </row>
    <row r="27" spans="1:16" ht="15" customHeight="1" x14ac:dyDescent="0.25">
      <c r="A27" s="102"/>
      <c r="B27" s="105"/>
      <c r="C27" s="84" t="s">
        <v>53</v>
      </c>
      <c r="D27" s="44">
        <v>113</v>
      </c>
      <c r="E27" s="53">
        <v>1.8912000000000002E-2</v>
      </c>
      <c r="F27" s="44">
        <v>170859.49557500001</v>
      </c>
      <c r="G27" s="66">
        <v>0.42477900000000002</v>
      </c>
      <c r="H27" s="43">
        <v>52</v>
      </c>
      <c r="I27" s="44">
        <v>154765.25</v>
      </c>
      <c r="J27" s="74">
        <v>0.230769</v>
      </c>
      <c r="K27" s="44">
        <v>61</v>
      </c>
      <c r="L27" s="44">
        <v>184579.18032799999</v>
      </c>
      <c r="M27" s="66">
        <v>0.59016400000000002</v>
      </c>
      <c r="N27" s="43">
        <v>0</v>
      </c>
      <c r="O27" s="44">
        <v>0</v>
      </c>
      <c r="P27" s="74">
        <v>0</v>
      </c>
    </row>
    <row r="28" spans="1:16" ht="15" customHeight="1" x14ac:dyDescent="0.25">
      <c r="A28" s="102"/>
      <c r="B28" s="105"/>
      <c r="C28" s="84" t="s">
        <v>54</v>
      </c>
      <c r="D28" s="44">
        <v>60</v>
      </c>
      <c r="E28" s="53">
        <v>1.1433E-2</v>
      </c>
      <c r="F28" s="44">
        <v>188448.83333299999</v>
      </c>
      <c r="G28" s="66">
        <v>0.283333</v>
      </c>
      <c r="H28" s="43">
        <v>25</v>
      </c>
      <c r="I28" s="44">
        <v>180597.56</v>
      </c>
      <c r="J28" s="74">
        <v>0.24</v>
      </c>
      <c r="K28" s="44">
        <v>35</v>
      </c>
      <c r="L28" s="44">
        <v>194056.885714</v>
      </c>
      <c r="M28" s="66">
        <v>0.31428600000000001</v>
      </c>
      <c r="N28" s="43">
        <v>0</v>
      </c>
      <c r="O28" s="44">
        <v>0</v>
      </c>
      <c r="P28" s="74">
        <v>0</v>
      </c>
    </row>
    <row r="29" spans="1:16" ht="15" customHeight="1" x14ac:dyDescent="0.25">
      <c r="A29" s="102"/>
      <c r="B29" s="105"/>
      <c r="C29" s="84" t="s">
        <v>55</v>
      </c>
      <c r="D29" s="44">
        <v>33</v>
      </c>
      <c r="E29" s="53">
        <v>7.7169999999999999E-3</v>
      </c>
      <c r="F29" s="44">
        <v>188066.42424200001</v>
      </c>
      <c r="G29" s="66">
        <v>0.33333299999999999</v>
      </c>
      <c r="H29" s="43">
        <v>19</v>
      </c>
      <c r="I29" s="44">
        <v>147720.05263200001</v>
      </c>
      <c r="J29" s="74">
        <v>0.21052599999999999</v>
      </c>
      <c r="K29" s="44">
        <v>14</v>
      </c>
      <c r="L29" s="44">
        <v>242822.214286</v>
      </c>
      <c r="M29" s="66">
        <v>0.5</v>
      </c>
      <c r="N29" s="43">
        <v>0</v>
      </c>
      <c r="O29" s="44">
        <v>0</v>
      </c>
      <c r="P29" s="74">
        <v>0</v>
      </c>
    </row>
    <row r="30" spans="1:16" s="3" customFormat="1" ht="15" customHeight="1" x14ac:dyDescent="0.25">
      <c r="A30" s="102"/>
      <c r="B30" s="105"/>
      <c r="C30" s="84" t="s">
        <v>56</v>
      </c>
      <c r="D30" s="35">
        <v>108</v>
      </c>
      <c r="E30" s="55">
        <v>1.051E-2</v>
      </c>
      <c r="F30" s="35">
        <v>120418.10185200001</v>
      </c>
      <c r="G30" s="68">
        <v>5.5556000000000001E-2</v>
      </c>
      <c r="H30" s="43">
        <v>98</v>
      </c>
      <c r="I30" s="44">
        <v>102240.48979599999</v>
      </c>
      <c r="J30" s="74">
        <v>0</v>
      </c>
      <c r="K30" s="35">
        <v>10</v>
      </c>
      <c r="L30" s="35">
        <v>298558.7</v>
      </c>
      <c r="M30" s="68">
        <v>0.6</v>
      </c>
      <c r="N30" s="43">
        <v>0</v>
      </c>
      <c r="O30" s="44">
        <v>0</v>
      </c>
      <c r="P30" s="74">
        <v>0</v>
      </c>
    </row>
    <row r="31" spans="1:16" s="3" customFormat="1" ht="15" customHeight="1" x14ac:dyDescent="0.25">
      <c r="A31" s="103"/>
      <c r="B31" s="106"/>
      <c r="C31" s="85" t="s">
        <v>9</v>
      </c>
      <c r="D31" s="46">
        <v>3273</v>
      </c>
      <c r="E31" s="54">
        <v>4.7574999999999999E-2</v>
      </c>
      <c r="F31" s="46">
        <v>151027.77176900001</v>
      </c>
      <c r="G31" s="67">
        <v>0.28383700000000001</v>
      </c>
      <c r="H31" s="87">
        <v>1553</v>
      </c>
      <c r="I31" s="46">
        <v>151007.92337400001</v>
      </c>
      <c r="J31" s="75">
        <v>0.25112699999999999</v>
      </c>
      <c r="K31" s="46">
        <v>1720</v>
      </c>
      <c r="L31" s="46">
        <v>151045.693023</v>
      </c>
      <c r="M31" s="67">
        <v>0.31337199999999998</v>
      </c>
      <c r="N31" s="87">
        <v>0</v>
      </c>
      <c r="O31" s="46">
        <v>0</v>
      </c>
      <c r="P31" s="75">
        <v>0</v>
      </c>
    </row>
    <row r="32" spans="1:16" ht="15" customHeight="1" x14ac:dyDescent="0.25">
      <c r="A32" s="101">
        <v>3</v>
      </c>
      <c r="B32" s="104" t="s">
        <v>58</v>
      </c>
      <c r="C32" s="84" t="s">
        <v>46</v>
      </c>
      <c r="D32" s="44">
        <v>3</v>
      </c>
      <c r="E32" s="44">
        <v>0</v>
      </c>
      <c r="F32" s="44">
        <v>28258.011265000001</v>
      </c>
      <c r="G32" s="66">
        <v>-8.5710000000000005E-3</v>
      </c>
      <c r="H32" s="43">
        <v>-2</v>
      </c>
      <c r="I32" s="44">
        <v>54825.191576999998</v>
      </c>
      <c r="J32" s="74">
        <v>1.3986E-2</v>
      </c>
      <c r="K32" s="44">
        <v>5</v>
      </c>
      <c r="L32" s="44">
        <v>9202.7442439999995</v>
      </c>
      <c r="M32" s="66">
        <v>-2.4510000000000001E-2</v>
      </c>
      <c r="N32" s="43">
        <v>0</v>
      </c>
      <c r="O32" s="44">
        <v>0</v>
      </c>
      <c r="P32" s="74">
        <v>0</v>
      </c>
    </row>
    <row r="33" spans="1:16" ht="15" customHeight="1" x14ac:dyDescent="0.25">
      <c r="A33" s="102"/>
      <c r="B33" s="105"/>
      <c r="C33" s="84" t="s">
        <v>47</v>
      </c>
      <c r="D33" s="44">
        <v>2</v>
      </c>
      <c r="E33" s="44">
        <v>0</v>
      </c>
      <c r="F33" s="44">
        <v>31741.932393999999</v>
      </c>
      <c r="G33" s="66">
        <v>2.0840000000000001E-2</v>
      </c>
      <c r="H33" s="43">
        <v>45</v>
      </c>
      <c r="I33" s="44">
        <v>23318.174352000002</v>
      </c>
      <c r="J33" s="74">
        <v>-2.6210000000000001E-2</v>
      </c>
      <c r="K33" s="44">
        <v>-43</v>
      </c>
      <c r="L33" s="44">
        <v>29063.963862000001</v>
      </c>
      <c r="M33" s="66">
        <v>9.8029999999999992E-3</v>
      </c>
      <c r="N33" s="43">
        <v>0</v>
      </c>
      <c r="O33" s="44">
        <v>0</v>
      </c>
      <c r="P33" s="74">
        <v>0</v>
      </c>
    </row>
    <row r="34" spans="1:16" ht="15" customHeight="1" x14ac:dyDescent="0.25">
      <c r="A34" s="102"/>
      <c r="B34" s="105"/>
      <c r="C34" s="84" t="s">
        <v>48</v>
      </c>
      <c r="D34" s="44">
        <v>123</v>
      </c>
      <c r="E34" s="44">
        <v>0</v>
      </c>
      <c r="F34" s="44">
        <v>25953.469714999999</v>
      </c>
      <c r="G34" s="66">
        <v>-0.11236</v>
      </c>
      <c r="H34" s="43">
        <v>165</v>
      </c>
      <c r="I34" s="44">
        <v>13471.238982000001</v>
      </c>
      <c r="J34" s="74">
        <v>-0.18773799999999999</v>
      </c>
      <c r="K34" s="44">
        <v>-42</v>
      </c>
      <c r="L34" s="44">
        <v>29143.146737999999</v>
      </c>
      <c r="M34" s="66">
        <v>-8.2883999999999999E-2</v>
      </c>
      <c r="N34" s="43">
        <v>0</v>
      </c>
      <c r="O34" s="44">
        <v>0</v>
      </c>
      <c r="P34" s="74">
        <v>0</v>
      </c>
    </row>
    <row r="35" spans="1:16" ht="15" customHeight="1" x14ac:dyDescent="0.25">
      <c r="A35" s="102"/>
      <c r="B35" s="105"/>
      <c r="C35" s="84" t="s">
        <v>49</v>
      </c>
      <c r="D35" s="44">
        <v>-532</v>
      </c>
      <c r="E35" s="44">
        <v>0</v>
      </c>
      <c r="F35" s="44">
        <v>24772.696371000002</v>
      </c>
      <c r="G35" s="66">
        <v>-0.22797899999999999</v>
      </c>
      <c r="H35" s="43">
        <v>-142</v>
      </c>
      <c r="I35" s="44">
        <v>11513.420586</v>
      </c>
      <c r="J35" s="74">
        <v>-0.30343700000000001</v>
      </c>
      <c r="K35" s="44">
        <v>-390</v>
      </c>
      <c r="L35" s="44">
        <v>31994.619855000001</v>
      </c>
      <c r="M35" s="66">
        <v>-0.18432100000000001</v>
      </c>
      <c r="N35" s="43">
        <v>0</v>
      </c>
      <c r="O35" s="44">
        <v>0</v>
      </c>
      <c r="P35" s="74">
        <v>0</v>
      </c>
    </row>
    <row r="36" spans="1:16" ht="15" customHeight="1" x14ac:dyDescent="0.25">
      <c r="A36" s="102"/>
      <c r="B36" s="105"/>
      <c r="C36" s="84" t="s">
        <v>50</v>
      </c>
      <c r="D36" s="44">
        <v>-730</v>
      </c>
      <c r="E36" s="44">
        <v>0</v>
      </c>
      <c r="F36" s="44">
        <v>40940.704895000003</v>
      </c>
      <c r="G36" s="66">
        <v>-0.22769</v>
      </c>
      <c r="H36" s="43">
        <v>-252</v>
      </c>
      <c r="I36" s="44">
        <v>13972.055902</v>
      </c>
      <c r="J36" s="74">
        <v>-0.30650699999999997</v>
      </c>
      <c r="K36" s="44">
        <v>-478</v>
      </c>
      <c r="L36" s="44">
        <v>58942.185695</v>
      </c>
      <c r="M36" s="66">
        <v>-0.16233900000000001</v>
      </c>
      <c r="N36" s="43">
        <v>0</v>
      </c>
      <c r="O36" s="44">
        <v>0</v>
      </c>
      <c r="P36" s="74">
        <v>0</v>
      </c>
    </row>
    <row r="37" spans="1:16" ht="15" customHeight="1" x14ac:dyDescent="0.25">
      <c r="A37" s="102"/>
      <c r="B37" s="105"/>
      <c r="C37" s="84" t="s">
        <v>51</v>
      </c>
      <c r="D37" s="44">
        <v>-578</v>
      </c>
      <c r="E37" s="44">
        <v>0</v>
      </c>
      <c r="F37" s="44">
        <v>29952.251015000002</v>
      </c>
      <c r="G37" s="66">
        <v>-0.44037199999999999</v>
      </c>
      <c r="H37" s="43">
        <v>-171</v>
      </c>
      <c r="I37" s="44">
        <v>16340.858442999999</v>
      </c>
      <c r="J37" s="74">
        <v>-0.41517799999999999</v>
      </c>
      <c r="K37" s="44">
        <v>-407</v>
      </c>
      <c r="L37" s="44">
        <v>39025.531053999999</v>
      </c>
      <c r="M37" s="66">
        <v>-0.424257</v>
      </c>
      <c r="N37" s="43">
        <v>0</v>
      </c>
      <c r="O37" s="44">
        <v>0</v>
      </c>
      <c r="P37" s="74">
        <v>0</v>
      </c>
    </row>
    <row r="38" spans="1:16" s="3" customFormat="1" ht="15" customHeight="1" x14ac:dyDescent="0.25">
      <c r="A38" s="102"/>
      <c r="B38" s="105"/>
      <c r="C38" s="84" t="s">
        <v>52</v>
      </c>
      <c r="D38" s="35">
        <v>-432</v>
      </c>
      <c r="E38" s="35">
        <v>0</v>
      </c>
      <c r="F38" s="35">
        <v>32896.628849000001</v>
      </c>
      <c r="G38" s="68">
        <v>-0.483186</v>
      </c>
      <c r="H38" s="43">
        <v>-123</v>
      </c>
      <c r="I38" s="44">
        <v>32418.973287000001</v>
      </c>
      <c r="J38" s="74">
        <v>-0.418431</v>
      </c>
      <c r="K38" s="35">
        <v>-309</v>
      </c>
      <c r="L38" s="35">
        <v>33898.607500999999</v>
      </c>
      <c r="M38" s="68">
        <v>-0.47398499999999999</v>
      </c>
      <c r="N38" s="43">
        <v>0</v>
      </c>
      <c r="O38" s="44">
        <v>0</v>
      </c>
      <c r="P38" s="74">
        <v>0</v>
      </c>
    </row>
    <row r="39" spans="1:16" ht="15" customHeight="1" x14ac:dyDescent="0.25">
      <c r="A39" s="102"/>
      <c r="B39" s="105"/>
      <c r="C39" s="84" t="s">
        <v>53</v>
      </c>
      <c r="D39" s="44">
        <v>-416</v>
      </c>
      <c r="E39" s="44">
        <v>0</v>
      </c>
      <c r="F39" s="44">
        <v>11694.425080000001</v>
      </c>
      <c r="G39" s="66">
        <v>-0.58089199999999996</v>
      </c>
      <c r="H39" s="43">
        <v>-107</v>
      </c>
      <c r="I39" s="44">
        <v>9631.4922399999996</v>
      </c>
      <c r="J39" s="74">
        <v>-0.373004</v>
      </c>
      <c r="K39" s="44">
        <v>-309</v>
      </c>
      <c r="L39" s="44">
        <v>19384.437602999998</v>
      </c>
      <c r="M39" s="66">
        <v>-0.58821400000000001</v>
      </c>
      <c r="N39" s="43">
        <v>0</v>
      </c>
      <c r="O39" s="44">
        <v>0</v>
      </c>
      <c r="P39" s="74">
        <v>0</v>
      </c>
    </row>
    <row r="40" spans="1:16" ht="15" customHeight="1" x14ac:dyDescent="0.25">
      <c r="A40" s="102"/>
      <c r="B40" s="105"/>
      <c r="C40" s="84" t="s">
        <v>54</v>
      </c>
      <c r="D40" s="44">
        <v>-300</v>
      </c>
      <c r="E40" s="44">
        <v>0</v>
      </c>
      <c r="F40" s="44">
        <v>30867.623135000002</v>
      </c>
      <c r="G40" s="66">
        <v>-0.47777799999999998</v>
      </c>
      <c r="H40" s="43">
        <v>-94</v>
      </c>
      <c r="I40" s="44">
        <v>34493.104395000002</v>
      </c>
      <c r="J40" s="74">
        <v>-0.289412</v>
      </c>
      <c r="K40" s="44">
        <v>-206</v>
      </c>
      <c r="L40" s="44">
        <v>30808.730302</v>
      </c>
      <c r="M40" s="66">
        <v>-0.56123299999999998</v>
      </c>
      <c r="N40" s="43">
        <v>0</v>
      </c>
      <c r="O40" s="44">
        <v>0</v>
      </c>
      <c r="P40" s="74">
        <v>0</v>
      </c>
    </row>
    <row r="41" spans="1:16" ht="15" customHeight="1" x14ac:dyDescent="0.25">
      <c r="A41" s="102"/>
      <c r="B41" s="105"/>
      <c r="C41" s="84" t="s">
        <v>55</v>
      </c>
      <c r="D41" s="44">
        <v>-297</v>
      </c>
      <c r="E41" s="44">
        <v>0</v>
      </c>
      <c r="F41" s="44">
        <v>25727.066577000001</v>
      </c>
      <c r="G41" s="66">
        <v>-0.275758</v>
      </c>
      <c r="H41" s="43">
        <v>-138</v>
      </c>
      <c r="I41" s="44">
        <v>-1338.5751069999999</v>
      </c>
      <c r="J41" s="74">
        <v>-5.6989999999999999E-2</v>
      </c>
      <c r="K41" s="44">
        <v>-159</v>
      </c>
      <c r="L41" s="44">
        <v>68430.402294</v>
      </c>
      <c r="M41" s="66">
        <v>-0.41907499999999998</v>
      </c>
      <c r="N41" s="43">
        <v>0</v>
      </c>
      <c r="O41" s="44">
        <v>0</v>
      </c>
      <c r="P41" s="74">
        <v>0</v>
      </c>
    </row>
    <row r="42" spans="1:16" s="3" customFormat="1" ht="15" customHeight="1" x14ac:dyDescent="0.25">
      <c r="A42" s="102"/>
      <c r="B42" s="105"/>
      <c r="C42" s="84" t="s">
        <v>56</v>
      </c>
      <c r="D42" s="35">
        <v>-404</v>
      </c>
      <c r="E42" s="35">
        <v>0</v>
      </c>
      <c r="F42" s="35">
        <v>-55745.953144999999</v>
      </c>
      <c r="G42" s="68">
        <v>-0.38780399999999998</v>
      </c>
      <c r="H42" s="43">
        <v>-60</v>
      </c>
      <c r="I42" s="44">
        <v>-44573.615444000003</v>
      </c>
      <c r="J42" s="74">
        <v>-4.4304000000000003E-2</v>
      </c>
      <c r="K42" s="35">
        <v>-344</v>
      </c>
      <c r="L42" s="35">
        <v>109294.949914</v>
      </c>
      <c r="M42" s="68">
        <v>-2.1468999999999999E-2</v>
      </c>
      <c r="N42" s="43">
        <v>0</v>
      </c>
      <c r="O42" s="44">
        <v>0</v>
      </c>
      <c r="P42" s="74">
        <v>0</v>
      </c>
    </row>
    <row r="43" spans="1:16" s="3" customFormat="1" ht="15" customHeight="1" x14ac:dyDescent="0.25">
      <c r="A43" s="103"/>
      <c r="B43" s="106"/>
      <c r="C43" s="85" t="s">
        <v>9</v>
      </c>
      <c r="D43" s="46">
        <v>-3561</v>
      </c>
      <c r="E43" s="46">
        <v>0</v>
      </c>
      <c r="F43" s="46">
        <v>11385.257588</v>
      </c>
      <c r="G43" s="67">
        <v>-0.37112299999999998</v>
      </c>
      <c r="H43" s="87">
        <v>-879</v>
      </c>
      <c r="I43" s="46">
        <v>4570.6174879999999</v>
      </c>
      <c r="J43" s="75">
        <v>-0.31589600000000001</v>
      </c>
      <c r="K43" s="46">
        <v>-2682</v>
      </c>
      <c r="L43" s="46">
        <v>15157.139184</v>
      </c>
      <c r="M43" s="67">
        <v>-0.39017200000000002</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14</v>
      </c>
      <c r="E45" s="53">
        <v>2.1440000000000001E-2</v>
      </c>
      <c r="F45" s="44">
        <v>166022.428571</v>
      </c>
      <c r="G45" s="66">
        <v>0.5</v>
      </c>
      <c r="H45" s="43">
        <v>3</v>
      </c>
      <c r="I45" s="44">
        <v>218154</v>
      </c>
      <c r="J45" s="74">
        <v>1</v>
      </c>
      <c r="K45" s="44">
        <v>11</v>
      </c>
      <c r="L45" s="44">
        <v>151804.727273</v>
      </c>
      <c r="M45" s="66">
        <v>0.36363600000000001</v>
      </c>
      <c r="N45" s="43">
        <v>0</v>
      </c>
      <c r="O45" s="44">
        <v>0</v>
      </c>
      <c r="P45" s="74">
        <v>0</v>
      </c>
    </row>
    <row r="46" spans="1:16" ht="15" customHeight="1" x14ac:dyDescent="0.25">
      <c r="A46" s="102"/>
      <c r="B46" s="105"/>
      <c r="C46" s="84" t="s">
        <v>48</v>
      </c>
      <c r="D46" s="44">
        <v>216</v>
      </c>
      <c r="E46" s="53">
        <v>4.4683E-2</v>
      </c>
      <c r="F46" s="44">
        <v>147404.04629599999</v>
      </c>
      <c r="G46" s="66">
        <v>0.28703699999999999</v>
      </c>
      <c r="H46" s="43">
        <v>101</v>
      </c>
      <c r="I46" s="44">
        <v>139201.861386</v>
      </c>
      <c r="J46" s="74">
        <v>0.17821799999999999</v>
      </c>
      <c r="K46" s="44">
        <v>115</v>
      </c>
      <c r="L46" s="44">
        <v>154607.704348</v>
      </c>
      <c r="M46" s="66">
        <v>0.38260899999999998</v>
      </c>
      <c r="N46" s="43">
        <v>0</v>
      </c>
      <c r="O46" s="44">
        <v>0</v>
      </c>
      <c r="P46" s="74">
        <v>0</v>
      </c>
    </row>
    <row r="47" spans="1:16" ht="15" customHeight="1" x14ac:dyDescent="0.25">
      <c r="A47" s="102"/>
      <c r="B47" s="105"/>
      <c r="C47" s="84" t="s">
        <v>49</v>
      </c>
      <c r="D47" s="44">
        <v>558</v>
      </c>
      <c r="E47" s="53">
        <v>5.4221999999999999E-2</v>
      </c>
      <c r="F47" s="44">
        <v>188918.13261599999</v>
      </c>
      <c r="G47" s="66">
        <v>0.67204299999999995</v>
      </c>
      <c r="H47" s="43">
        <v>243</v>
      </c>
      <c r="I47" s="44">
        <v>178250.341564</v>
      </c>
      <c r="J47" s="74">
        <v>0.469136</v>
      </c>
      <c r="K47" s="44">
        <v>315</v>
      </c>
      <c r="L47" s="44">
        <v>197147.571429</v>
      </c>
      <c r="M47" s="66">
        <v>0.82857099999999995</v>
      </c>
      <c r="N47" s="43">
        <v>0</v>
      </c>
      <c r="O47" s="44">
        <v>0</v>
      </c>
      <c r="P47" s="74">
        <v>0</v>
      </c>
    </row>
    <row r="48" spans="1:16" ht="15" customHeight="1" x14ac:dyDescent="0.25">
      <c r="A48" s="102"/>
      <c r="B48" s="105"/>
      <c r="C48" s="84" t="s">
        <v>50</v>
      </c>
      <c r="D48" s="44">
        <v>516</v>
      </c>
      <c r="E48" s="53">
        <v>5.1518000000000001E-2</v>
      </c>
      <c r="F48" s="44">
        <v>229708.104651</v>
      </c>
      <c r="G48" s="66">
        <v>0.99418600000000001</v>
      </c>
      <c r="H48" s="43">
        <v>194</v>
      </c>
      <c r="I48" s="44">
        <v>209551.09793799999</v>
      </c>
      <c r="J48" s="74">
        <v>0.68041200000000002</v>
      </c>
      <c r="K48" s="44">
        <v>322</v>
      </c>
      <c r="L48" s="44">
        <v>241852.38819900001</v>
      </c>
      <c r="M48" s="66">
        <v>1.18323</v>
      </c>
      <c r="N48" s="43">
        <v>0</v>
      </c>
      <c r="O48" s="44">
        <v>0</v>
      </c>
      <c r="P48" s="74">
        <v>0</v>
      </c>
    </row>
    <row r="49" spans="1:16" ht="15" customHeight="1" x14ac:dyDescent="0.25">
      <c r="A49" s="102"/>
      <c r="B49" s="105"/>
      <c r="C49" s="84" t="s">
        <v>51</v>
      </c>
      <c r="D49" s="44">
        <v>385</v>
      </c>
      <c r="E49" s="53">
        <v>4.1071000000000003E-2</v>
      </c>
      <c r="F49" s="44">
        <v>264562.15064900002</v>
      </c>
      <c r="G49" s="66">
        <v>1.3220780000000001</v>
      </c>
      <c r="H49" s="43">
        <v>124</v>
      </c>
      <c r="I49" s="44">
        <v>225358.96774200001</v>
      </c>
      <c r="J49" s="74">
        <v>0.86290299999999998</v>
      </c>
      <c r="K49" s="44">
        <v>261</v>
      </c>
      <c r="L49" s="44">
        <v>283187.417625</v>
      </c>
      <c r="M49" s="66">
        <v>1.54023</v>
      </c>
      <c r="N49" s="43">
        <v>0</v>
      </c>
      <c r="O49" s="44">
        <v>0</v>
      </c>
      <c r="P49" s="74">
        <v>0</v>
      </c>
    </row>
    <row r="50" spans="1:16" s="3" customFormat="1" ht="15" customHeight="1" x14ac:dyDescent="0.25">
      <c r="A50" s="102"/>
      <c r="B50" s="105"/>
      <c r="C50" s="84" t="s">
        <v>52</v>
      </c>
      <c r="D50" s="35">
        <v>241</v>
      </c>
      <c r="E50" s="55">
        <v>3.1101E-2</v>
      </c>
      <c r="F50" s="35">
        <v>266588.94605799997</v>
      </c>
      <c r="G50" s="68">
        <v>1.2738590000000001</v>
      </c>
      <c r="H50" s="43">
        <v>77</v>
      </c>
      <c r="I50" s="44">
        <v>213276.46753200001</v>
      </c>
      <c r="J50" s="74">
        <v>0.71428599999999998</v>
      </c>
      <c r="K50" s="35">
        <v>164</v>
      </c>
      <c r="L50" s="35">
        <v>291619.804878</v>
      </c>
      <c r="M50" s="68">
        <v>1.5365850000000001</v>
      </c>
      <c r="N50" s="43">
        <v>0</v>
      </c>
      <c r="O50" s="44">
        <v>0</v>
      </c>
      <c r="P50" s="74">
        <v>0</v>
      </c>
    </row>
    <row r="51" spans="1:16" ht="15" customHeight="1" x14ac:dyDescent="0.25">
      <c r="A51" s="102"/>
      <c r="B51" s="105"/>
      <c r="C51" s="84" t="s">
        <v>53</v>
      </c>
      <c r="D51" s="44">
        <v>173</v>
      </c>
      <c r="E51" s="53">
        <v>2.8954000000000001E-2</v>
      </c>
      <c r="F51" s="44">
        <v>247902.76300599999</v>
      </c>
      <c r="G51" s="66">
        <v>1.057803</v>
      </c>
      <c r="H51" s="43">
        <v>63</v>
      </c>
      <c r="I51" s="44">
        <v>195022.55555600001</v>
      </c>
      <c r="J51" s="74">
        <v>0.47619</v>
      </c>
      <c r="K51" s="44">
        <v>110</v>
      </c>
      <c r="L51" s="44">
        <v>278188.7</v>
      </c>
      <c r="M51" s="66">
        <v>1.390909</v>
      </c>
      <c r="N51" s="43">
        <v>0</v>
      </c>
      <c r="O51" s="44">
        <v>0</v>
      </c>
      <c r="P51" s="74">
        <v>0</v>
      </c>
    </row>
    <row r="52" spans="1:16" ht="15" customHeight="1" x14ac:dyDescent="0.25">
      <c r="A52" s="102"/>
      <c r="B52" s="105"/>
      <c r="C52" s="84" t="s">
        <v>54</v>
      </c>
      <c r="D52" s="44">
        <v>62</v>
      </c>
      <c r="E52" s="53">
        <v>1.1814E-2</v>
      </c>
      <c r="F52" s="44">
        <v>230443.758065</v>
      </c>
      <c r="G52" s="66">
        <v>0.66129000000000004</v>
      </c>
      <c r="H52" s="43">
        <v>22</v>
      </c>
      <c r="I52" s="44">
        <v>211099.772727</v>
      </c>
      <c r="J52" s="74">
        <v>0.36363600000000001</v>
      </c>
      <c r="K52" s="44">
        <v>40</v>
      </c>
      <c r="L52" s="44">
        <v>241082.95</v>
      </c>
      <c r="M52" s="66">
        <v>0.82499999999999996</v>
      </c>
      <c r="N52" s="43">
        <v>0</v>
      </c>
      <c r="O52" s="44">
        <v>0</v>
      </c>
      <c r="P52" s="74">
        <v>0</v>
      </c>
    </row>
    <row r="53" spans="1:16" ht="15" customHeight="1" x14ac:dyDescent="0.25">
      <c r="A53" s="102"/>
      <c r="B53" s="105"/>
      <c r="C53" s="84" t="s">
        <v>55</v>
      </c>
      <c r="D53" s="44">
        <v>28</v>
      </c>
      <c r="E53" s="53">
        <v>6.548E-3</v>
      </c>
      <c r="F53" s="44">
        <v>225497.75</v>
      </c>
      <c r="G53" s="66">
        <v>0.5</v>
      </c>
      <c r="H53" s="43">
        <v>11</v>
      </c>
      <c r="I53" s="44">
        <v>173310.45454499999</v>
      </c>
      <c r="J53" s="74">
        <v>9.0909000000000004E-2</v>
      </c>
      <c r="K53" s="44">
        <v>17</v>
      </c>
      <c r="L53" s="44">
        <v>259266</v>
      </c>
      <c r="M53" s="66">
        <v>0.764706</v>
      </c>
      <c r="N53" s="43">
        <v>0</v>
      </c>
      <c r="O53" s="44">
        <v>0</v>
      </c>
      <c r="P53" s="74">
        <v>0</v>
      </c>
    </row>
    <row r="54" spans="1:16" s="3" customFormat="1" ht="15" customHeight="1" x14ac:dyDescent="0.25">
      <c r="A54" s="102"/>
      <c r="B54" s="105"/>
      <c r="C54" s="84" t="s">
        <v>56</v>
      </c>
      <c r="D54" s="35">
        <v>8</v>
      </c>
      <c r="E54" s="55">
        <v>7.7899999999999996E-4</v>
      </c>
      <c r="F54" s="35">
        <v>291275.25</v>
      </c>
      <c r="G54" s="68">
        <v>0.5</v>
      </c>
      <c r="H54" s="43">
        <v>2</v>
      </c>
      <c r="I54" s="44">
        <v>262307</v>
      </c>
      <c r="J54" s="74">
        <v>0</v>
      </c>
      <c r="K54" s="35">
        <v>6</v>
      </c>
      <c r="L54" s="35">
        <v>300931.33333300002</v>
      </c>
      <c r="M54" s="68">
        <v>0.66666700000000001</v>
      </c>
      <c r="N54" s="43">
        <v>0</v>
      </c>
      <c r="O54" s="44">
        <v>0</v>
      </c>
      <c r="P54" s="74">
        <v>0</v>
      </c>
    </row>
    <row r="55" spans="1:16" s="3" customFormat="1" ht="15" customHeight="1" x14ac:dyDescent="0.25">
      <c r="A55" s="103"/>
      <c r="B55" s="106"/>
      <c r="C55" s="85" t="s">
        <v>9</v>
      </c>
      <c r="D55" s="46">
        <v>2201</v>
      </c>
      <c r="E55" s="54">
        <v>3.1993000000000001E-2</v>
      </c>
      <c r="F55" s="46">
        <v>222640.83689199999</v>
      </c>
      <c r="G55" s="67">
        <v>0.915493</v>
      </c>
      <c r="H55" s="87">
        <v>840</v>
      </c>
      <c r="I55" s="46">
        <v>193345.28690499999</v>
      </c>
      <c r="J55" s="75">
        <v>0.55714300000000005</v>
      </c>
      <c r="K55" s="46">
        <v>1361</v>
      </c>
      <c r="L55" s="46">
        <v>240721.85231399999</v>
      </c>
      <c r="M55" s="67">
        <v>1.1366639999999999</v>
      </c>
      <c r="N55" s="87">
        <v>0</v>
      </c>
      <c r="O55" s="46">
        <v>0</v>
      </c>
      <c r="P55" s="75">
        <v>0</v>
      </c>
    </row>
    <row r="56" spans="1:16" ht="15" customHeight="1" x14ac:dyDescent="0.25">
      <c r="A56" s="101">
        <v>5</v>
      </c>
      <c r="B56" s="104" t="s">
        <v>60</v>
      </c>
      <c r="C56" s="84" t="s">
        <v>46</v>
      </c>
      <c r="D56" s="44">
        <v>105</v>
      </c>
      <c r="E56" s="53">
        <v>1</v>
      </c>
      <c r="F56" s="44">
        <v>67659.723809999996</v>
      </c>
      <c r="G56" s="66">
        <v>4.7619000000000002E-2</v>
      </c>
      <c r="H56" s="43">
        <v>55</v>
      </c>
      <c r="I56" s="44">
        <v>73324.218181999997</v>
      </c>
      <c r="J56" s="74">
        <v>3.6364E-2</v>
      </c>
      <c r="K56" s="44">
        <v>50</v>
      </c>
      <c r="L56" s="44">
        <v>61428.78</v>
      </c>
      <c r="M56" s="66">
        <v>0.06</v>
      </c>
      <c r="N56" s="43">
        <v>0</v>
      </c>
      <c r="O56" s="44">
        <v>0</v>
      </c>
      <c r="P56" s="74">
        <v>0</v>
      </c>
    </row>
    <row r="57" spans="1:16" ht="15" customHeight="1" x14ac:dyDescent="0.25">
      <c r="A57" s="102"/>
      <c r="B57" s="105"/>
      <c r="C57" s="84" t="s">
        <v>47</v>
      </c>
      <c r="D57" s="44">
        <v>653</v>
      </c>
      <c r="E57" s="53">
        <v>1</v>
      </c>
      <c r="F57" s="44">
        <v>109491.87748900001</v>
      </c>
      <c r="G57" s="66">
        <v>8.5758000000000001E-2</v>
      </c>
      <c r="H57" s="43">
        <v>202</v>
      </c>
      <c r="I57" s="44">
        <v>126254.72277199999</v>
      </c>
      <c r="J57" s="74">
        <v>0.143564</v>
      </c>
      <c r="K57" s="44">
        <v>451</v>
      </c>
      <c r="L57" s="44">
        <v>101983.90687399999</v>
      </c>
      <c r="M57" s="66">
        <v>5.9866999999999997E-2</v>
      </c>
      <c r="N57" s="43">
        <v>0</v>
      </c>
      <c r="O57" s="44">
        <v>0</v>
      </c>
      <c r="P57" s="74">
        <v>0</v>
      </c>
    </row>
    <row r="58" spans="1:16" ht="15" customHeight="1" x14ac:dyDescent="0.25">
      <c r="A58" s="102"/>
      <c r="B58" s="105"/>
      <c r="C58" s="84" t="s">
        <v>48</v>
      </c>
      <c r="D58" s="44">
        <v>4834</v>
      </c>
      <c r="E58" s="53">
        <v>1</v>
      </c>
      <c r="F58" s="44">
        <v>122166.931734</v>
      </c>
      <c r="G58" s="66">
        <v>0.15287500000000001</v>
      </c>
      <c r="H58" s="43">
        <v>1911</v>
      </c>
      <c r="I58" s="44">
        <v>133085.85347999999</v>
      </c>
      <c r="J58" s="74">
        <v>0.177394</v>
      </c>
      <c r="K58" s="44">
        <v>2923</v>
      </c>
      <c r="L58" s="44">
        <v>115028.355115</v>
      </c>
      <c r="M58" s="66">
        <v>0.136846</v>
      </c>
      <c r="N58" s="43">
        <v>0</v>
      </c>
      <c r="O58" s="44">
        <v>0</v>
      </c>
      <c r="P58" s="74">
        <v>0</v>
      </c>
    </row>
    <row r="59" spans="1:16" ht="15" customHeight="1" x14ac:dyDescent="0.25">
      <c r="A59" s="102"/>
      <c r="B59" s="105"/>
      <c r="C59" s="84" t="s">
        <v>49</v>
      </c>
      <c r="D59" s="44">
        <v>10291</v>
      </c>
      <c r="E59" s="53">
        <v>1</v>
      </c>
      <c r="F59" s="44">
        <v>149191.38567700001</v>
      </c>
      <c r="G59" s="66">
        <v>0.39199299999999998</v>
      </c>
      <c r="H59" s="43">
        <v>3956</v>
      </c>
      <c r="I59" s="44">
        <v>164433.60869600001</v>
      </c>
      <c r="J59" s="74">
        <v>0.40773500000000001</v>
      </c>
      <c r="K59" s="44">
        <v>6335</v>
      </c>
      <c r="L59" s="44">
        <v>139673.11665400001</v>
      </c>
      <c r="M59" s="66">
        <v>0.38216299999999997</v>
      </c>
      <c r="N59" s="43">
        <v>0</v>
      </c>
      <c r="O59" s="44">
        <v>0</v>
      </c>
      <c r="P59" s="74">
        <v>0</v>
      </c>
    </row>
    <row r="60" spans="1:16" ht="15" customHeight="1" x14ac:dyDescent="0.25">
      <c r="A60" s="102"/>
      <c r="B60" s="105"/>
      <c r="C60" s="84" t="s">
        <v>50</v>
      </c>
      <c r="D60" s="44">
        <v>10016</v>
      </c>
      <c r="E60" s="53">
        <v>1</v>
      </c>
      <c r="F60" s="44">
        <v>182624.62030800001</v>
      </c>
      <c r="G60" s="66">
        <v>0.73452499999999998</v>
      </c>
      <c r="H60" s="43">
        <v>3557</v>
      </c>
      <c r="I60" s="44">
        <v>194859.10514500001</v>
      </c>
      <c r="J60" s="74">
        <v>0.62974399999999997</v>
      </c>
      <c r="K60" s="44">
        <v>6459</v>
      </c>
      <c r="L60" s="44">
        <v>175887.035145</v>
      </c>
      <c r="M60" s="66">
        <v>0.79222800000000004</v>
      </c>
      <c r="N60" s="43">
        <v>0</v>
      </c>
      <c r="O60" s="44">
        <v>0</v>
      </c>
      <c r="P60" s="74">
        <v>0</v>
      </c>
    </row>
    <row r="61" spans="1:16" ht="15" customHeight="1" x14ac:dyDescent="0.25">
      <c r="A61" s="102"/>
      <c r="B61" s="105"/>
      <c r="C61" s="84" t="s">
        <v>51</v>
      </c>
      <c r="D61" s="44">
        <v>9374</v>
      </c>
      <c r="E61" s="53">
        <v>1</v>
      </c>
      <c r="F61" s="44">
        <v>207167.769042</v>
      </c>
      <c r="G61" s="66">
        <v>1.0796889999999999</v>
      </c>
      <c r="H61" s="43">
        <v>3152</v>
      </c>
      <c r="I61" s="44">
        <v>206405.29251299999</v>
      </c>
      <c r="J61" s="74">
        <v>0.79885799999999996</v>
      </c>
      <c r="K61" s="44">
        <v>6222</v>
      </c>
      <c r="L61" s="44">
        <v>207554.03166199999</v>
      </c>
      <c r="M61" s="66">
        <v>1.221954</v>
      </c>
      <c r="N61" s="43">
        <v>0</v>
      </c>
      <c r="O61" s="44">
        <v>0</v>
      </c>
      <c r="P61" s="74">
        <v>0</v>
      </c>
    </row>
    <row r="62" spans="1:16" s="3" customFormat="1" ht="15" customHeight="1" x14ac:dyDescent="0.25">
      <c r="A62" s="102"/>
      <c r="B62" s="105"/>
      <c r="C62" s="84" t="s">
        <v>52</v>
      </c>
      <c r="D62" s="35">
        <v>7749</v>
      </c>
      <c r="E62" s="55">
        <v>1</v>
      </c>
      <c r="F62" s="35">
        <v>218377.17331300001</v>
      </c>
      <c r="G62" s="68">
        <v>1.220545</v>
      </c>
      <c r="H62" s="43">
        <v>2660</v>
      </c>
      <c r="I62" s="44">
        <v>207548.746617</v>
      </c>
      <c r="J62" s="74">
        <v>0.82706800000000003</v>
      </c>
      <c r="K62" s="35">
        <v>5089</v>
      </c>
      <c r="L62" s="35">
        <v>224037.14875200001</v>
      </c>
      <c r="M62" s="68">
        <v>1.426213</v>
      </c>
      <c r="N62" s="43">
        <v>0</v>
      </c>
      <c r="O62" s="44">
        <v>0</v>
      </c>
      <c r="P62" s="74">
        <v>0</v>
      </c>
    </row>
    <row r="63" spans="1:16" ht="15" customHeight="1" x14ac:dyDescent="0.25">
      <c r="A63" s="102"/>
      <c r="B63" s="105"/>
      <c r="C63" s="84" t="s">
        <v>53</v>
      </c>
      <c r="D63" s="44">
        <v>5975</v>
      </c>
      <c r="E63" s="53">
        <v>1</v>
      </c>
      <c r="F63" s="44">
        <v>216472.68184100001</v>
      </c>
      <c r="G63" s="66">
        <v>1.155816</v>
      </c>
      <c r="H63" s="43">
        <v>2088</v>
      </c>
      <c r="I63" s="44">
        <v>192765.61973199999</v>
      </c>
      <c r="J63" s="74">
        <v>0.66139800000000004</v>
      </c>
      <c r="K63" s="44">
        <v>3887</v>
      </c>
      <c r="L63" s="44">
        <v>229207.52765599999</v>
      </c>
      <c r="M63" s="66">
        <v>1.421405</v>
      </c>
      <c r="N63" s="43">
        <v>0</v>
      </c>
      <c r="O63" s="44">
        <v>0</v>
      </c>
      <c r="P63" s="74">
        <v>0</v>
      </c>
    </row>
    <row r="64" spans="1:16" ht="15" customHeight="1" x14ac:dyDescent="0.25">
      <c r="A64" s="102"/>
      <c r="B64" s="105"/>
      <c r="C64" s="84" t="s">
        <v>54</v>
      </c>
      <c r="D64" s="44">
        <v>5248</v>
      </c>
      <c r="E64" s="53">
        <v>1</v>
      </c>
      <c r="F64" s="44">
        <v>211900.739329</v>
      </c>
      <c r="G64" s="66">
        <v>0.96036600000000005</v>
      </c>
      <c r="H64" s="43">
        <v>1849</v>
      </c>
      <c r="I64" s="44">
        <v>182629.307734</v>
      </c>
      <c r="J64" s="74">
        <v>0.48512699999999997</v>
      </c>
      <c r="K64" s="44">
        <v>3399</v>
      </c>
      <c r="L64" s="44">
        <v>227823.91585799999</v>
      </c>
      <c r="M64" s="66">
        <v>1.218888</v>
      </c>
      <c r="N64" s="43">
        <v>0</v>
      </c>
      <c r="O64" s="44">
        <v>0</v>
      </c>
      <c r="P64" s="74">
        <v>0</v>
      </c>
    </row>
    <row r="65" spans="1:16" ht="15" customHeight="1" x14ac:dyDescent="0.25">
      <c r="A65" s="102"/>
      <c r="B65" s="105"/>
      <c r="C65" s="84" t="s">
        <v>55</v>
      </c>
      <c r="D65" s="44">
        <v>4276</v>
      </c>
      <c r="E65" s="53">
        <v>1</v>
      </c>
      <c r="F65" s="44">
        <v>208866.78437800001</v>
      </c>
      <c r="G65" s="66">
        <v>0.74953199999999998</v>
      </c>
      <c r="H65" s="43">
        <v>1549</v>
      </c>
      <c r="I65" s="44">
        <v>175134.71594600001</v>
      </c>
      <c r="J65" s="74">
        <v>0.28082600000000002</v>
      </c>
      <c r="K65" s="44">
        <v>2727</v>
      </c>
      <c r="L65" s="44">
        <v>228027.39090599999</v>
      </c>
      <c r="M65" s="66">
        <v>1.015768</v>
      </c>
      <c r="N65" s="43">
        <v>0</v>
      </c>
      <c r="O65" s="44">
        <v>0</v>
      </c>
      <c r="P65" s="74">
        <v>0</v>
      </c>
    </row>
    <row r="66" spans="1:16" s="3" customFormat="1" ht="15" customHeight="1" x14ac:dyDescent="0.25">
      <c r="A66" s="102"/>
      <c r="B66" s="105"/>
      <c r="C66" s="84" t="s">
        <v>56</v>
      </c>
      <c r="D66" s="35">
        <v>10276</v>
      </c>
      <c r="E66" s="55">
        <v>1</v>
      </c>
      <c r="F66" s="35">
        <v>182352.842351</v>
      </c>
      <c r="G66" s="68">
        <v>0.50360099999999997</v>
      </c>
      <c r="H66" s="43">
        <v>3378</v>
      </c>
      <c r="I66" s="44">
        <v>150923.439017</v>
      </c>
      <c r="J66" s="74">
        <v>5.5062E-2</v>
      </c>
      <c r="K66" s="35">
        <v>6898</v>
      </c>
      <c r="L66" s="35">
        <v>197744.04624500001</v>
      </c>
      <c r="M66" s="68">
        <v>0.72325300000000003</v>
      </c>
      <c r="N66" s="43">
        <v>0</v>
      </c>
      <c r="O66" s="44">
        <v>0</v>
      </c>
      <c r="P66" s="74">
        <v>0</v>
      </c>
    </row>
    <row r="67" spans="1:16" s="3" customFormat="1" ht="15" customHeight="1" x14ac:dyDescent="0.25">
      <c r="A67" s="103"/>
      <c r="B67" s="106"/>
      <c r="C67" s="85" t="s">
        <v>9</v>
      </c>
      <c r="D67" s="46">
        <v>68797</v>
      </c>
      <c r="E67" s="54">
        <v>1</v>
      </c>
      <c r="F67" s="46">
        <v>186640.42148600001</v>
      </c>
      <c r="G67" s="67">
        <v>0.75724199999999997</v>
      </c>
      <c r="H67" s="87">
        <v>24357</v>
      </c>
      <c r="I67" s="46">
        <v>178651.925483</v>
      </c>
      <c r="J67" s="75">
        <v>0.48610300000000001</v>
      </c>
      <c r="K67" s="46">
        <v>44440</v>
      </c>
      <c r="L67" s="46">
        <v>191018.81476099999</v>
      </c>
      <c r="M67" s="67">
        <v>0.90585099999999996</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68</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17</v>
      </c>
      <c r="E8" s="53">
        <v>0.269841</v>
      </c>
      <c r="F8" s="44">
        <v>65080.582579000002</v>
      </c>
      <c r="G8" s="66">
        <v>0.117647</v>
      </c>
      <c r="H8" s="43">
        <v>8</v>
      </c>
      <c r="I8" s="44">
        <v>69729.901740000001</v>
      </c>
      <c r="J8" s="74">
        <v>0.25</v>
      </c>
      <c r="K8" s="44">
        <v>9</v>
      </c>
      <c r="L8" s="44">
        <v>60947.854436000001</v>
      </c>
      <c r="M8" s="66">
        <v>0</v>
      </c>
      <c r="N8" s="43">
        <v>0</v>
      </c>
      <c r="O8" s="44">
        <v>0</v>
      </c>
      <c r="P8" s="74">
        <v>0</v>
      </c>
    </row>
    <row r="9" spans="1:16" ht="15" customHeight="1" x14ac:dyDescent="0.25">
      <c r="A9" s="102"/>
      <c r="B9" s="105"/>
      <c r="C9" s="84" t="s">
        <v>47</v>
      </c>
      <c r="D9" s="44">
        <v>181</v>
      </c>
      <c r="E9" s="53">
        <v>0.38924700000000001</v>
      </c>
      <c r="F9" s="44">
        <v>81615.767332000003</v>
      </c>
      <c r="G9" s="66">
        <v>0.110497</v>
      </c>
      <c r="H9" s="43">
        <v>45</v>
      </c>
      <c r="I9" s="44">
        <v>92401.033314999993</v>
      </c>
      <c r="J9" s="74">
        <v>0.2</v>
      </c>
      <c r="K9" s="44">
        <v>136</v>
      </c>
      <c r="L9" s="44">
        <v>78047.113146000003</v>
      </c>
      <c r="M9" s="66">
        <v>8.0881999999999996E-2</v>
      </c>
      <c r="N9" s="43">
        <v>0</v>
      </c>
      <c r="O9" s="44">
        <v>0</v>
      </c>
      <c r="P9" s="74">
        <v>0</v>
      </c>
    </row>
    <row r="10" spans="1:16" ht="15" customHeight="1" x14ac:dyDescent="0.25">
      <c r="A10" s="102"/>
      <c r="B10" s="105"/>
      <c r="C10" s="84" t="s">
        <v>48</v>
      </c>
      <c r="D10" s="44">
        <v>828</v>
      </c>
      <c r="E10" s="53">
        <v>0.195191</v>
      </c>
      <c r="F10" s="44">
        <v>92424.321639000002</v>
      </c>
      <c r="G10" s="66">
        <v>0.172705</v>
      </c>
      <c r="H10" s="43">
        <v>295</v>
      </c>
      <c r="I10" s="44">
        <v>108155.254502</v>
      </c>
      <c r="J10" s="74">
        <v>0.27118599999999998</v>
      </c>
      <c r="K10" s="44">
        <v>533</v>
      </c>
      <c r="L10" s="44">
        <v>83717.707764999999</v>
      </c>
      <c r="M10" s="66">
        <v>0.118199</v>
      </c>
      <c r="N10" s="43">
        <v>0</v>
      </c>
      <c r="O10" s="44">
        <v>0</v>
      </c>
      <c r="P10" s="74">
        <v>0</v>
      </c>
    </row>
    <row r="11" spans="1:16" ht="15" customHeight="1" x14ac:dyDescent="0.25">
      <c r="A11" s="102"/>
      <c r="B11" s="105"/>
      <c r="C11" s="84" t="s">
        <v>49</v>
      </c>
      <c r="D11" s="44">
        <v>1298</v>
      </c>
      <c r="E11" s="53">
        <v>0.13807</v>
      </c>
      <c r="F11" s="44">
        <v>107400.858358</v>
      </c>
      <c r="G11" s="66">
        <v>0.28659499999999999</v>
      </c>
      <c r="H11" s="43">
        <v>476</v>
      </c>
      <c r="I11" s="44">
        <v>127659.020748</v>
      </c>
      <c r="J11" s="74">
        <v>0.415966</v>
      </c>
      <c r="K11" s="44">
        <v>822</v>
      </c>
      <c r="L11" s="44">
        <v>95669.854347</v>
      </c>
      <c r="M11" s="66">
        <v>0.21167900000000001</v>
      </c>
      <c r="N11" s="43">
        <v>0</v>
      </c>
      <c r="O11" s="44">
        <v>0</v>
      </c>
      <c r="P11" s="74">
        <v>0</v>
      </c>
    </row>
    <row r="12" spans="1:16" ht="15" customHeight="1" x14ac:dyDescent="0.25">
      <c r="A12" s="102"/>
      <c r="B12" s="105"/>
      <c r="C12" s="84" t="s">
        <v>50</v>
      </c>
      <c r="D12" s="44">
        <v>1040</v>
      </c>
      <c r="E12" s="53">
        <v>0.118357</v>
      </c>
      <c r="F12" s="44">
        <v>129826.5431</v>
      </c>
      <c r="G12" s="66">
        <v>0.55769199999999997</v>
      </c>
      <c r="H12" s="43">
        <v>331</v>
      </c>
      <c r="I12" s="44">
        <v>158565.61540400001</v>
      </c>
      <c r="J12" s="74">
        <v>0.71903300000000003</v>
      </c>
      <c r="K12" s="44">
        <v>709</v>
      </c>
      <c r="L12" s="44">
        <v>116409.57140299999</v>
      </c>
      <c r="M12" s="66">
        <v>0.48237000000000002</v>
      </c>
      <c r="N12" s="43">
        <v>0</v>
      </c>
      <c r="O12" s="44">
        <v>0</v>
      </c>
      <c r="P12" s="74">
        <v>0</v>
      </c>
    </row>
    <row r="13" spans="1:16" ht="15" customHeight="1" x14ac:dyDescent="0.25">
      <c r="A13" s="102"/>
      <c r="B13" s="105"/>
      <c r="C13" s="84" t="s">
        <v>51</v>
      </c>
      <c r="D13" s="44">
        <v>798</v>
      </c>
      <c r="E13" s="53">
        <v>0.1024</v>
      </c>
      <c r="F13" s="44">
        <v>135772.31919899999</v>
      </c>
      <c r="G13" s="66">
        <v>0.68546399999999996</v>
      </c>
      <c r="H13" s="43">
        <v>259</v>
      </c>
      <c r="I13" s="44">
        <v>163573.070263</v>
      </c>
      <c r="J13" s="74">
        <v>0.89189200000000002</v>
      </c>
      <c r="K13" s="44">
        <v>539</v>
      </c>
      <c r="L13" s="44">
        <v>122413.51674000001</v>
      </c>
      <c r="M13" s="66">
        <v>0.58627099999999999</v>
      </c>
      <c r="N13" s="43">
        <v>0</v>
      </c>
      <c r="O13" s="44">
        <v>0</v>
      </c>
      <c r="P13" s="74">
        <v>0</v>
      </c>
    </row>
    <row r="14" spans="1:16" s="3" customFormat="1" ht="15" customHeight="1" x14ac:dyDescent="0.25">
      <c r="A14" s="102"/>
      <c r="B14" s="105"/>
      <c r="C14" s="84" t="s">
        <v>52</v>
      </c>
      <c r="D14" s="35">
        <v>696</v>
      </c>
      <c r="E14" s="55">
        <v>0.105407</v>
      </c>
      <c r="F14" s="35">
        <v>149321.445305</v>
      </c>
      <c r="G14" s="68">
        <v>0.81465500000000002</v>
      </c>
      <c r="H14" s="43">
        <v>203</v>
      </c>
      <c r="I14" s="44">
        <v>162047.594729</v>
      </c>
      <c r="J14" s="74">
        <v>0.82758600000000004</v>
      </c>
      <c r="K14" s="35">
        <v>493</v>
      </c>
      <c r="L14" s="35">
        <v>144081.26613100001</v>
      </c>
      <c r="M14" s="68">
        <v>0.80933100000000002</v>
      </c>
      <c r="N14" s="43">
        <v>0</v>
      </c>
      <c r="O14" s="44">
        <v>0</v>
      </c>
      <c r="P14" s="74">
        <v>0</v>
      </c>
    </row>
    <row r="15" spans="1:16" ht="15" customHeight="1" x14ac:dyDescent="0.25">
      <c r="A15" s="102"/>
      <c r="B15" s="105"/>
      <c r="C15" s="84" t="s">
        <v>53</v>
      </c>
      <c r="D15" s="44">
        <v>438</v>
      </c>
      <c r="E15" s="53">
        <v>8.9242000000000002E-2</v>
      </c>
      <c r="F15" s="44">
        <v>147373.82595599999</v>
      </c>
      <c r="G15" s="66">
        <v>0.767123</v>
      </c>
      <c r="H15" s="43">
        <v>136</v>
      </c>
      <c r="I15" s="44">
        <v>154886.18354900001</v>
      </c>
      <c r="J15" s="74">
        <v>0.72794099999999995</v>
      </c>
      <c r="K15" s="44">
        <v>302</v>
      </c>
      <c r="L15" s="44">
        <v>143990.777504</v>
      </c>
      <c r="M15" s="66">
        <v>0.78476800000000002</v>
      </c>
      <c r="N15" s="43">
        <v>0</v>
      </c>
      <c r="O15" s="44">
        <v>0</v>
      </c>
      <c r="P15" s="74">
        <v>0</v>
      </c>
    </row>
    <row r="16" spans="1:16" ht="15" customHeight="1" x14ac:dyDescent="0.25">
      <c r="A16" s="102"/>
      <c r="B16" s="105"/>
      <c r="C16" s="84" t="s">
        <v>54</v>
      </c>
      <c r="D16" s="44">
        <v>322</v>
      </c>
      <c r="E16" s="53">
        <v>7.6285000000000006E-2</v>
      </c>
      <c r="F16" s="44">
        <v>156829.23409300001</v>
      </c>
      <c r="G16" s="66">
        <v>0.72670800000000002</v>
      </c>
      <c r="H16" s="43">
        <v>117</v>
      </c>
      <c r="I16" s="44">
        <v>146185.176182</v>
      </c>
      <c r="J16" s="74">
        <v>0.43589699999999998</v>
      </c>
      <c r="K16" s="44">
        <v>205</v>
      </c>
      <c r="L16" s="44">
        <v>162904.13543699999</v>
      </c>
      <c r="M16" s="66">
        <v>0.892683</v>
      </c>
      <c r="N16" s="43">
        <v>0</v>
      </c>
      <c r="O16" s="44">
        <v>0</v>
      </c>
      <c r="P16" s="74">
        <v>0</v>
      </c>
    </row>
    <row r="17" spans="1:16" ht="15" customHeight="1" x14ac:dyDescent="0.25">
      <c r="A17" s="102"/>
      <c r="B17" s="105"/>
      <c r="C17" s="84" t="s">
        <v>55</v>
      </c>
      <c r="D17" s="44">
        <v>297</v>
      </c>
      <c r="E17" s="53">
        <v>8.7456000000000006E-2</v>
      </c>
      <c r="F17" s="44">
        <v>164517.28836800001</v>
      </c>
      <c r="G17" s="66">
        <v>0.47138000000000002</v>
      </c>
      <c r="H17" s="43">
        <v>143</v>
      </c>
      <c r="I17" s="44">
        <v>153741.92201400001</v>
      </c>
      <c r="J17" s="74">
        <v>0.20979</v>
      </c>
      <c r="K17" s="44">
        <v>154</v>
      </c>
      <c r="L17" s="44">
        <v>174522.985697</v>
      </c>
      <c r="M17" s="66">
        <v>0.71428599999999998</v>
      </c>
      <c r="N17" s="43">
        <v>0</v>
      </c>
      <c r="O17" s="44">
        <v>0</v>
      </c>
      <c r="P17" s="74">
        <v>0</v>
      </c>
    </row>
    <row r="18" spans="1:16" s="3" customFormat="1" ht="15" customHeight="1" x14ac:dyDescent="0.25">
      <c r="A18" s="102"/>
      <c r="B18" s="105"/>
      <c r="C18" s="84" t="s">
        <v>56</v>
      </c>
      <c r="D18" s="35">
        <v>413</v>
      </c>
      <c r="E18" s="55">
        <v>7.8847E-2</v>
      </c>
      <c r="F18" s="35">
        <v>197387.27526299999</v>
      </c>
      <c r="G18" s="68">
        <v>0.33413999999999999</v>
      </c>
      <c r="H18" s="43">
        <v>157</v>
      </c>
      <c r="I18" s="44">
        <v>170785.00426099999</v>
      </c>
      <c r="J18" s="74">
        <v>0.101911</v>
      </c>
      <c r="K18" s="35">
        <v>256</v>
      </c>
      <c r="L18" s="35">
        <v>213701.949276</v>
      </c>
      <c r="M18" s="68">
        <v>0.47656300000000001</v>
      </c>
      <c r="N18" s="43">
        <v>0</v>
      </c>
      <c r="O18" s="44">
        <v>0</v>
      </c>
      <c r="P18" s="74">
        <v>0</v>
      </c>
    </row>
    <row r="19" spans="1:16" s="3" customFormat="1" ht="15" customHeight="1" x14ac:dyDescent="0.25">
      <c r="A19" s="103"/>
      <c r="B19" s="106"/>
      <c r="C19" s="85" t="s">
        <v>9</v>
      </c>
      <c r="D19" s="46">
        <v>6328</v>
      </c>
      <c r="E19" s="54">
        <v>0.11481</v>
      </c>
      <c r="F19" s="46">
        <v>130299.849275</v>
      </c>
      <c r="G19" s="67">
        <v>0.486568</v>
      </c>
      <c r="H19" s="87">
        <v>2170</v>
      </c>
      <c r="I19" s="46">
        <v>143824.982667</v>
      </c>
      <c r="J19" s="75">
        <v>0.51705100000000004</v>
      </c>
      <c r="K19" s="46">
        <v>4158</v>
      </c>
      <c r="L19" s="46">
        <v>123241.277976</v>
      </c>
      <c r="M19" s="67">
        <v>0.47065899999999999</v>
      </c>
      <c r="N19" s="87">
        <v>0</v>
      </c>
      <c r="O19" s="46">
        <v>0</v>
      </c>
      <c r="P19" s="75">
        <v>0</v>
      </c>
    </row>
    <row r="20" spans="1:16" ht="15" customHeight="1" x14ac:dyDescent="0.25">
      <c r="A20" s="101">
        <v>2</v>
      </c>
      <c r="B20" s="104" t="s">
        <v>57</v>
      </c>
      <c r="C20" s="84" t="s">
        <v>46</v>
      </c>
      <c r="D20" s="44">
        <v>24</v>
      </c>
      <c r="E20" s="53">
        <v>0.38095200000000001</v>
      </c>
      <c r="F20" s="44">
        <v>101008.041667</v>
      </c>
      <c r="G20" s="66">
        <v>8.3333000000000004E-2</v>
      </c>
      <c r="H20" s="43">
        <v>6</v>
      </c>
      <c r="I20" s="44">
        <v>100440.5</v>
      </c>
      <c r="J20" s="74">
        <v>0</v>
      </c>
      <c r="K20" s="44">
        <v>18</v>
      </c>
      <c r="L20" s="44">
        <v>101197.222222</v>
      </c>
      <c r="M20" s="66">
        <v>0.111111</v>
      </c>
      <c r="N20" s="43">
        <v>0</v>
      </c>
      <c r="O20" s="44">
        <v>0</v>
      </c>
      <c r="P20" s="74">
        <v>0</v>
      </c>
    </row>
    <row r="21" spans="1:16" ht="15" customHeight="1" x14ac:dyDescent="0.25">
      <c r="A21" s="102"/>
      <c r="B21" s="105"/>
      <c r="C21" s="84" t="s">
        <v>47</v>
      </c>
      <c r="D21" s="44">
        <v>154</v>
      </c>
      <c r="E21" s="53">
        <v>0.33118300000000001</v>
      </c>
      <c r="F21" s="44">
        <v>112104.428571</v>
      </c>
      <c r="G21" s="66">
        <v>2.5974000000000001E-2</v>
      </c>
      <c r="H21" s="43">
        <v>60</v>
      </c>
      <c r="I21" s="44">
        <v>120700.083333</v>
      </c>
      <c r="J21" s="74">
        <v>0.05</v>
      </c>
      <c r="K21" s="44">
        <v>94</v>
      </c>
      <c r="L21" s="44">
        <v>106617.840426</v>
      </c>
      <c r="M21" s="66">
        <v>1.0638E-2</v>
      </c>
      <c r="N21" s="43">
        <v>0</v>
      </c>
      <c r="O21" s="44">
        <v>0</v>
      </c>
      <c r="P21" s="74">
        <v>0</v>
      </c>
    </row>
    <row r="22" spans="1:16" ht="15" customHeight="1" x14ac:dyDescent="0.25">
      <c r="A22" s="102"/>
      <c r="B22" s="105"/>
      <c r="C22" s="84" t="s">
        <v>48</v>
      </c>
      <c r="D22" s="44">
        <v>873</v>
      </c>
      <c r="E22" s="53">
        <v>0.20579900000000001</v>
      </c>
      <c r="F22" s="44">
        <v>126611.152348</v>
      </c>
      <c r="G22" s="66">
        <v>9.3928999999999999E-2</v>
      </c>
      <c r="H22" s="43">
        <v>365</v>
      </c>
      <c r="I22" s="44">
        <v>129605.986301</v>
      </c>
      <c r="J22" s="74">
        <v>0.117808</v>
      </c>
      <c r="K22" s="44">
        <v>508</v>
      </c>
      <c r="L22" s="44">
        <v>124459.35236200001</v>
      </c>
      <c r="M22" s="66">
        <v>7.6772000000000007E-2</v>
      </c>
      <c r="N22" s="43">
        <v>0</v>
      </c>
      <c r="O22" s="44">
        <v>0</v>
      </c>
      <c r="P22" s="74">
        <v>0</v>
      </c>
    </row>
    <row r="23" spans="1:16" ht="15" customHeight="1" x14ac:dyDescent="0.25">
      <c r="A23" s="102"/>
      <c r="B23" s="105"/>
      <c r="C23" s="84" t="s">
        <v>49</v>
      </c>
      <c r="D23" s="44">
        <v>691</v>
      </c>
      <c r="E23" s="53">
        <v>7.3502999999999999E-2</v>
      </c>
      <c r="F23" s="44">
        <v>137060.816208</v>
      </c>
      <c r="G23" s="66">
        <v>0.221418</v>
      </c>
      <c r="H23" s="43">
        <v>276</v>
      </c>
      <c r="I23" s="44">
        <v>146572.177536</v>
      </c>
      <c r="J23" s="74">
        <v>0.29347800000000002</v>
      </c>
      <c r="K23" s="44">
        <v>415</v>
      </c>
      <c r="L23" s="44">
        <v>130735.18795199999</v>
      </c>
      <c r="M23" s="66">
        <v>0.17349400000000001</v>
      </c>
      <c r="N23" s="43">
        <v>0</v>
      </c>
      <c r="O23" s="44">
        <v>0</v>
      </c>
      <c r="P23" s="74">
        <v>0</v>
      </c>
    </row>
    <row r="24" spans="1:16" ht="15" customHeight="1" x14ac:dyDescent="0.25">
      <c r="A24" s="102"/>
      <c r="B24" s="105"/>
      <c r="C24" s="84" t="s">
        <v>50</v>
      </c>
      <c r="D24" s="44">
        <v>352</v>
      </c>
      <c r="E24" s="53">
        <v>4.0058999999999997E-2</v>
      </c>
      <c r="F24" s="44">
        <v>160796.94318199999</v>
      </c>
      <c r="G24" s="66">
        <v>0.36079499999999998</v>
      </c>
      <c r="H24" s="43">
        <v>144</v>
      </c>
      <c r="I24" s="44">
        <v>177452.80555600001</v>
      </c>
      <c r="J24" s="74">
        <v>0.52777799999999997</v>
      </c>
      <c r="K24" s="44">
        <v>208</v>
      </c>
      <c r="L24" s="44">
        <v>149265.961538</v>
      </c>
      <c r="M24" s="66">
        <v>0.24519199999999999</v>
      </c>
      <c r="N24" s="43">
        <v>0</v>
      </c>
      <c r="O24" s="44">
        <v>0</v>
      </c>
      <c r="P24" s="74">
        <v>0</v>
      </c>
    </row>
    <row r="25" spans="1:16" ht="15" customHeight="1" x14ac:dyDescent="0.25">
      <c r="A25" s="102"/>
      <c r="B25" s="105"/>
      <c r="C25" s="84" t="s">
        <v>51</v>
      </c>
      <c r="D25" s="44">
        <v>265</v>
      </c>
      <c r="E25" s="53">
        <v>3.4005000000000001E-2</v>
      </c>
      <c r="F25" s="44">
        <v>170710.22641500001</v>
      </c>
      <c r="G25" s="66">
        <v>0.490566</v>
      </c>
      <c r="H25" s="43">
        <v>94</v>
      </c>
      <c r="I25" s="44">
        <v>186852.18085100001</v>
      </c>
      <c r="J25" s="74">
        <v>0.60638300000000001</v>
      </c>
      <c r="K25" s="44">
        <v>171</v>
      </c>
      <c r="L25" s="44">
        <v>161836.87134499999</v>
      </c>
      <c r="M25" s="66">
        <v>0.42690099999999997</v>
      </c>
      <c r="N25" s="43">
        <v>0</v>
      </c>
      <c r="O25" s="44">
        <v>0</v>
      </c>
      <c r="P25" s="74">
        <v>0</v>
      </c>
    </row>
    <row r="26" spans="1:16" s="3" customFormat="1" ht="15" customHeight="1" x14ac:dyDescent="0.25">
      <c r="A26" s="102"/>
      <c r="B26" s="105"/>
      <c r="C26" s="84" t="s">
        <v>52</v>
      </c>
      <c r="D26" s="35">
        <v>165</v>
      </c>
      <c r="E26" s="55">
        <v>2.4989000000000001E-2</v>
      </c>
      <c r="F26" s="35">
        <v>179121.12727299999</v>
      </c>
      <c r="G26" s="68">
        <v>0.54545500000000002</v>
      </c>
      <c r="H26" s="43">
        <v>66</v>
      </c>
      <c r="I26" s="44">
        <v>199171.621212</v>
      </c>
      <c r="J26" s="74">
        <v>0.74242399999999997</v>
      </c>
      <c r="K26" s="35">
        <v>99</v>
      </c>
      <c r="L26" s="35">
        <v>165754.13131299999</v>
      </c>
      <c r="M26" s="68">
        <v>0.41414099999999998</v>
      </c>
      <c r="N26" s="43">
        <v>0</v>
      </c>
      <c r="O26" s="44">
        <v>0</v>
      </c>
      <c r="P26" s="74">
        <v>0</v>
      </c>
    </row>
    <row r="27" spans="1:16" ht="15" customHeight="1" x14ac:dyDescent="0.25">
      <c r="A27" s="102"/>
      <c r="B27" s="105"/>
      <c r="C27" s="84" t="s">
        <v>53</v>
      </c>
      <c r="D27" s="44">
        <v>99</v>
      </c>
      <c r="E27" s="53">
        <v>2.0171000000000001E-2</v>
      </c>
      <c r="F27" s="44">
        <v>184466.11111100001</v>
      </c>
      <c r="G27" s="66">
        <v>0.484848</v>
      </c>
      <c r="H27" s="43">
        <v>40</v>
      </c>
      <c r="I27" s="44">
        <v>194697.60000000001</v>
      </c>
      <c r="J27" s="74">
        <v>0.55000000000000004</v>
      </c>
      <c r="K27" s="44">
        <v>59</v>
      </c>
      <c r="L27" s="44">
        <v>177529.50847500001</v>
      </c>
      <c r="M27" s="66">
        <v>0.44067800000000001</v>
      </c>
      <c r="N27" s="43">
        <v>0</v>
      </c>
      <c r="O27" s="44">
        <v>0</v>
      </c>
      <c r="P27" s="74">
        <v>0</v>
      </c>
    </row>
    <row r="28" spans="1:16" ht="15" customHeight="1" x14ac:dyDescent="0.25">
      <c r="A28" s="102"/>
      <c r="B28" s="105"/>
      <c r="C28" s="84" t="s">
        <v>54</v>
      </c>
      <c r="D28" s="44">
        <v>55</v>
      </c>
      <c r="E28" s="53">
        <v>1.303E-2</v>
      </c>
      <c r="F28" s="44">
        <v>190253.036364</v>
      </c>
      <c r="G28" s="66">
        <v>0.29090899999999997</v>
      </c>
      <c r="H28" s="43">
        <v>22</v>
      </c>
      <c r="I28" s="44">
        <v>168478.59090899999</v>
      </c>
      <c r="J28" s="74">
        <v>0.272727</v>
      </c>
      <c r="K28" s="44">
        <v>33</v>
      </c>
      <c r="L28" s="44">
        <v>204769.33333299999</v>
      </c>
      <c r="M28" s="66">
        <v>0.30303000000000002</v>
      </c>
      <c r="N28" s="43">
        <v>0</v>
      </c>
      <c r="O28" s="44">
        <v>0</v>
      </c>
      <c r="P28" s="74">
        <v>0</v>
      </c>
    </row>
    <row r="29" spans="1:16" ht="15" customHeight="1" x14ac:dyDescent="0.25">
      <c r="A29" s="102"/>
      <c r="B29" s="105"/>
      <c r="C29" s="84" t="s">
        <v>55</v>
      </c>
      <c r="D29" s="44">
        <v>30</v>
      </c>
      <c r="E29" s="53">
        <v>8.8339999999999998E-3</v>
      </c>
      <c r="F29" s="44">
        <v>253337.1</v>
      </c>
      <c r="G29" s="66">
        <v>0.4</v>
      </c>
      <c r="H29" s="43">
        <v>13</v>
      </c>
      <c r="I29" s="44">
        <v>239628.38461499999</v>
      </c>
      <c r="J29" s="74">
        <v>0.30769200000000002</v>
      </c>
      <c r="K29" s="44">
        <v>17</v>
      </c>
      <c r="L29" s="44">
        <v>263820.23529400001</v>
      </c>
      <c r="M29" s="66">
        <v>0.47058800000000001</v>
      </c>
      <c r="N29" s="43">
        <v>0</v>
      </c>
      <c r="O29" s="44">
        <v>0</v>
      </c>
      <c r="P29" s="74">
        <v>0</v>
      </c>
    </row>
    <row r="30" spans="1:16" s="3" customFormat="1" ht="15" customHeight="1" x14ac:dyDescent="0.25">
      <c r="A30" s="102"/>
      <c r="B30" s="105"/>
      <c r="C30" s="84" t="s">
        <v>56</v>
      </c>
      <c r="D30" s="35">
        <v>30</v>
      </c>
      <c r="E30" s="55">
        <v>5.7270000000000003E-3</v>
      </c>
      <c r="F30" s="35">
        <v>164663.033333</v>
      </c>
      <c r="G30" s="68">
        <v>0.16666700000000001</v>
      </c>
      <c r="H30" s="43">
        <v>24</v>
      </c>
      <c r="I30" s="44">
        <v>115756.166667</v>
      </c>
      <c r="J30" s="74">
        <v>0.125</v>
      </c>
      <c r="K30" s="35">
        <v>6</v>
      </c>
      <c r="L30" s="35">
        <v>360290.5</v>
      </c>
      <c r="M30" s="68">
        <v>0.33333299999999999</v>
      </c>
      <c r="N30" s="43">
        <v>0</v>
      </c>
      <c r="O30" s="44">
        <v>0</v>
      </c>
      <c r="P30" s="74">
        <v>0</v>
      </c>
    </row>
    <row r="31" spans="1:16" s="3" customFormat="1" ht="15" customHeight="1" x14ac:dyDescent="0.25">
      <c r="A31" s="103"/>
      <c r="B31" s="106"/>
      <c r="C31" s="85" t="s">
        <v>9</v>
      </c>
      <c r="D31" s="46">
        <v>2738</v>
      </c>
      <c r="E31" s="54">
        <v>4.9675999999999998E-2</v>
      </c>
      <c r="F31" s="46">
        <v>145211.329803</v>
      </c>
      <c r="G31" s="67">
        <v>0.244339</v>
      </c>
      <c r="H31" s="87">
        <v>1110</v>
      </c>
      <c r="I31" s="46">
        <v>152482.10810799999</v>
      </c>
      <c r="J31" s="75">
        <v>0.30991000000000002</v>
      </c>
      <c r="K31" s="46">
        <v>1628</v>
      </c>
      <c r="L31" s="46">
        <v>140253.980958</v>
      </c>
      <c r="M31" s="67">
        <v>0.199631</v>
      </c>
      <c r="N31" s="87">
        <v>0</v>
      </c>
      <c r="O31" s="46">
        <v>0</v>
      </c>
      <c r="P31" s="75">
        <v>0</v>
      </c>
    </row>
    <row r="32" spans="1:16" ht="15" customHeight="1" x14ac:dyDescent="0.25">
      <c r="A32" s="101">
        <v>3</v>
      </c>
      <c r="B32" s="104" t="s">
        <v>58</v>
      </c>
      <c r="C32" s="84" t="s">
        <v>46</v>
      </c>
      <c r="D32" s="44">
        <v>7</v>
      </c>
      <c r="E32" s="44">
        <v>0</v>
      </c>
      <c r="F32" s="44">
        <v>35927.459088000003</v>
      </c>
      <c r="G32" s="66">
        <v>-3.4313999999999997E-2</v>
      </c>
      <c r="H32" s="43">
        <v>-2</v>
      </c>
      <c r="I32" s="44">
        <v>30710.598259999999</v>
      </c>
      <c r="J32" s="74">
        <v>-0.25</v>
      </c>
      <c r="K32" s="44">
        <v>9</v>
      </c>
      <c r="L32" s="44">
        <v>40249.367787000003</v>
      </c>
      <c r="M32" s="66">
        <v>0.111111</v>
      </c>
      <c r="N32" s="43">
        <v>0</v>
      </c>
      <c r="O32" s="44">
        <v>0</v>
      </c>
      <c r="P32" s="74">
        <v>0</v>
      </c>
    </row>
    <row r="33" spans="1:16" ht="15" customHeight="1" x14ac:dyDescent="0.25">
      <c r="A33" s="102"/>
      <c r="B33" s="105"/>
      <c r="C33" s="84" t="s">
        <v>47</v>
      </c>
      <c r="D33" s="44">
        <v>-27</v>
      </c>
      <c r="E33" s="44">
        <v>0</v>
      </c>
      <c r="F33" s="44">
        <v>30488.661240000001</v>
      </c>
      <c r="G33" s="66">
        <v>-8.4523000000000001E-2</v>
      </c>
      <c r="H33" s="43">
        <v>15</v>
      </c>
      <c r="I33" s="44">
        <v>28299.050018000002</v>
      </c>
      <c r="J33" s="74">
        <v>-0.15</v>
      </c>
      <c r="K33" s="44">
        <v>-42</v>
      </c>
      <c r="L33" s="44">
        <v>28570.727278999999</v>
      </c>
      <c r="M33" s="66">
        <v>-7.0244000000000001E-2</v>
      </c>
      <c r="N33" s="43">
        <v>0</v>
      </c>
      <c r="O33" s="44">
        <v>0</v>
      </c>
      <c r="P33" s="74">
        <v>0</v>
      </c>
    </row>
    <row r="34" spans="1:16" ht="15" customHeight="1" x14ac:dyDescent="0.25">
      <c r="A34" s="102"/>
      <c r="B34" s="105"/>
      <c r="C34" s="84" t="s">
        <v>48</v>
      </c>
      <c r="D34" s="44">
        <v>45</v>
      </c>
      <c r="E34" s="44">
        <v>0</v>
      </c>
      <c r="F34" s="44">
        <v>34186.830710000002</v>
      </c>
      <c r="G34" s="66">
        <v>-7.8775999999999999E-2</v>
      </c>
      <c r="H34" s="43">
        <v>70</v>
      </c>
      <c r="I34" s="44">
        <v>21450.731799000001</v>
      </c>
      <c r="J34" s="74">
        <v>-0.15337799999999999</v>
      </c>
      <c r="K34" s="44">
        <v>-25</v>
      </c>
      <c r="L34" s="44">
        <v>40741.644596999999</v>
      </c>
      <c r="M34" s="66">
        <v>-4.1426999999999999E-2</v>
      </c>
      <c r="N34" s="43">
        <v>0</v>
      </c>
      <c r="O34" s="44">
        <v>0</v>
      </c>
      <c r="P34" s="74">
        <v>0</v>
      </c>
    </row>
    <row r="35" spans="1:16" ht="15" customHeight="1" x14ac:dyDescent="0.25">
      <c r="A35" s="102"/>
      <c r="B35" s="105"/>
      <c r="C35" s="84" t="s">
        <v>49</v>
      </c>
      <c r="D35" s="44">
        <v>-607</v>
      </c>
      <c r="E35" s="44">
        <v>0</v>
      </c>
      <c r="F35" s="44">
        <v>29659.957849999999</v>
      </c>
      <c r="G35" s="66">
        <v>-6.5176999999999999E-2</v>
      </c>
      <c r="H35" s="43">
        <v>-200</v>
      </c>
      <c r="I35" s="44">
        <v>18913.156789000001</v>
      </c>
      <c r="J35" s="74">
        <v>-0.122488</v>
      </c>
      <c r="K35" s="44">
        <v>-407</v>
      </c>
      <c r="L35" s="44">
        <v>35065.333605</v>
      </c>
      <c r="M35" s="66">
        <v>-3.8184999999999997E-2</v>
      </c>
      <c r="N35" s="43">
        <v>0</v>
      </c>
      <c r="O35" s="44">
        <v>0</v>
      </c>
      <c r="P35" s="74">
        <v>0</v>
      </c>
    </row>
    <row r="36" spans="1:16" ht="15" customHeight="1" x14ac:dyDescent="0.25">
      <c r="A36" s="102"/>
      <c r="B36" s="105"/>
      <c r="C36" s="84" t="s">
        <v>50</v>
      </c>
      <c r="D36" s="44">
        <v>-688</v>
      </c>
      <c r="E36" s="44">
        <v>0</v>
      </c>
      <c r="F36" s="44">
        <v>30970.400082</v>
      </c>
      <c r="G36" s="66">
        <v>-0.19689699999999999</v>
      </c>
      <c r="H36" s="43">
        <v>-187</v>
      </c>
      <c r="I36" s="44">
        <v>18887.190150999999</v>
      </c>
      <c r="J36" s="74">
        <v>-0.19125500000000001</v>
      </c>
      <c r="K36" s="44">
        <v>-501</v>
      </c>
      <c r="L36" s="44">
        <v>32856.390135000001</v>
      </c>
      <c r="M36" s="66">
        <v>-0.237177</v>
      </c>
      <c r="N36" s="43">
        <v>0</v>
      </c>
      <c r="O36" s="44">
        <v>0</v>
      </c>
      <c r="P36" s="74">
        <v>0</v>
      </c>
    </row>
    <row r="37" spans="1:16" ht="15" customHeight="1" x14ac:dyDescent="0.25">
      <c r="A37" s="102"/>
      <c r="B37" s="105"/>
      <c r="C37" s="84" t="s">
        <v>51</v>
      </c>
      <c r="D37" s="44">
        <v>-533</v>
      </c>
      <c r="E37" s="44">
        <v>0</v>
      </c>
      <c r="F37" s="44">
        <v>34937.907216</v>
      </c>
      <c r="G37" s="66">
        <v>-0.19489799999999999</v>
      </c>
      <c r="H37" s="43">
        <v>-165</v>
      </c>
      <c r="I37" s="44">
        <v>23279.110588</v>
      </c>
      <c r="J37" s="74">
        <v>-0.28550900000000001</v>
      </c>
      <c r="K37" s="44">
        <v>-368</v>
      </c>
      <c r="L37" s="44">
        <v>39423.354605</v>
      </c>
      <c r="M37" s="66">
        <v>-0.15937000000000001</v>
      </c>
      <c r="N37" s="43">
        <v>0</v>
      </c>
      <c r="O37" s="44">
        <v>0</v>
      </c>
      <c r="P37" s="74">
        <v>0</v>
      </c>
    </row>
    <row r="38" spans="1:16" s="3" customFormat="1" ht="15" customHeight="1" x14ac:dyDescent="0.25">
      <c r="A38" s="102"/>
      <c r="B38" s="105"/>
      <c r="C38" s="84" t="s">
        <v>52</v>
      </c>
      <c r="D38" s="35">
        <v>-531</v>
      </c>
      <c r="E38" s="35">
        <v>0</v>
      </c>
      <c r="F38" s="35">
        <v>29799.681967</v>
      </c>
      <c r="G38" s="68">
        <v>-0.26920100000000002</v>
      </c>
      <c r="H38" s="43">
        <v>-137</v>
      </c>
      <c r="I38" s="44">
        <v>37124.026483000001</v>
      </c>
      <c r="J38" s="74">
        <v>-8.5162000000000002E-2</v>
      </c>
      <c r="K38" s="35">
        <v>-394</v>
      </c>
      <c r="L38" s="35">
        <v>21672.865182000001</v>
      </c>
      <c r="M38" s="68">
        <v>-0.39518900000000001</v>
      </c>
      <c r="N38" s="43">
        <v>0</v>
      </c>
      <c r="O38" s="44">
        <v>0</v>
      </c>
      <c r="P38" s="74">
        <v>0</v>
      </c>
    </row>
    <row r="39" spans="1:16" ht="15" customHeight="1" x14ac:dyDescent="0.25">
      <c r="A39" s="102"/>
      <c r="B39" s="105"/>
      <c r="C39" s="84" t="s">
        <v>53</v>
      </c>
      <c r="D39" s="44">
        <v>-339</v>
      </c>
      <c r="E39" s="44">
        <v>0</v>
      </c>
      <c r="F39" s="44">
        <v>37092.285154999998</v>
      </c>
      <c r="G39" s="66">
        <v>-0.282275</v>
      </c>
      <c r="H39" s="43">
        <v>-96</v>
      </c>
      <c r="I39" s="44">
        <v>39811.416450999997</v>
      </c>
      <c r="J39" s="74">
        <v>-0.17794099999999999</v>
      </c>
      <c r="K39" s="44">
        <v>-243</v>
      </c>
      <c r="L39" s="44">
        <v>33538.730970999997</v>
      </c>
      <c r="M39" s="66">
        <v>-0.34409000000000001</v>
      </c>
      <c r="N39" s="43">
        <v>0</v>
      </c>
      <c r="O39" s="44">
        <v>0</v>
      </c>
      <c r="P39" s="74">
        <v>0</v>
      </c>
    </row>
    <row r="40" spans="1:16" ht="15" customHeight="1" x14ac:dyDescent="0.25">
      <c r="A40" s="102"/>
      <c r="B40" s="105"/>
      <c r="C40" s="84" t="s">
        <v>54</v>
      </c>
      <c r="D40" s="44">
        <v>-267</v>
      </c>
      <c r="E40" s="44">
        <v>0</v>
      </c>
      <c r="F40" s="44">
        <v>33423.802271</v>
      </c>
      <c r="G40" s="66">
        <v>-0.43579899999999999</v>
      </c>
      <c r="H40" s="43">
        <v>-95</v>
      </c>
      <c r="I40" s="44">
        <v>22293.414726999999</v>
      </c>
      <c r="J40" s="74">
        <v>-0.16317000000000001</v>
      </c>
      <c r="K40" s="44">
        <v>-172</v>
      </c>
      <c r="L40" s="44">
        <v>41865.197895999998</v>
      </c>
      <c r="M40" s="66">
        <v>-0.58965299999999998</v>
      </c>
      <c r="N40" s="43">
        <v>0</v>
      </c>
      <c r="O40" s="44">
        <v>0</v>
      </c>
      <c r="P40" s="74">
        <v>0</v>
      </c>
    </row>
    <row r="41" spans="1:16" ht="15" customHeight="1" x14ac:dyDescent="0.25">
      <c r="A41" s="102"/>
      <c r="B41" s="105"/>
      <c r="C41" s="84" t="s">
        <v>55</v>
      </c>
      <c r="D41" s="44">
        <v>-267</v>
      </c>
      <c r="E41" s="44">
        <v>0</v>
      </c>
      <c r="F41" s="44">
        <v>88819.811631999997</v>
      </c>
      <c r="G41" s="66">
        <v>-7.1379999999999999E-2</v>
      </c>
      <c r="H41" s="43">
        <v>-130</v>
      </c>
      <c r="I41" s="44">
        <v>85886.462602</v>
      </c>
      <c r="J41" s="74">
        <v>9.7902000000000003E-2</v>
      </c>
      <c r="K41" s="44">
        <v>-137</v>
      </c>
      <c r="L41" s="44">
        <v>89297.249597000002</v>
      </c>
      <c r="M41" s="66">
        <v>-0.243697</v>
      </c>
      <c r="N41" s="43">
        <v>0</v>
      </c>
      <c r="O41" s="44">
        <v>0</v>
      </c>
      <c r="P41" s="74">
        <v>0</v>
      </c>
    </row>
    <row r="42" spans="1:16" s="3" customFormat="1" ht="15" customHeight="1" x14ac:dyDescent="0.25">
      <c r="A42" s="102"/>
      <c r="B42" s="105"/>
      <c r="C42" s="84" t="s">
        <v>56</v>
      </c>
      <c r="D42" s="35">
        <v>-383</v>
      </c>
      <c r="E42" s="35">
        <v>0</v>
      </c>
      <c r="F42" s="35">
        <v>-32724.24193</v>
      </c>
      <c r="G42" s="68">
        <v>-0.16747400000000001</v>
      </c>
      <c r="H42" s="43">
        <v>-133</v>
      </c>
      <c r="I42" s="44">
        <v>-55028.837594999997</v>
      </c>
      <c r="J42" s="74">
        <v>2.3088999999999998E-2</v>
      </c>
      <c r="K42" s="35">
        <v>-250</v>
      </c>
      <c r="L42" s="35">
        <v>146588.550724</v>
      </c>
      <c r="M42" s="68">
        <v>-0.143229</v>
      </c>
      <c r="N42" s="43">
        <v>0</v>
      </c>
      <c r="O42" s="44">
        <v>0</v>
      </c>
      <c r="P42" s="74">
        <v>0</v>
      </c>
    </row>
    <row r="43" spans="1:16" s="3" customFormat="1" ht="15" customHeight="1" x14ac:dyDescent="0.25">
      <c r="A43" s="103"/>
      <c r="B43" s="106"/>
      <c r="C43" s="85" t="s">
        <v>9</v>
      </c>
      <c r="D43" s="46">
        <v>-3590</v>
      </c>
      <c r="E43" s="46">
        <v>0</v>
      </c>
      <c r="F43" s="46">
        <v>14911.480528</v>
      </c>
      <c r="G43" s="67">
        <v>-0.242229</v>
      </c>
      <c r="H43" s="87">
        <v>-1060</v>
      </c>
      <c r="I43" s="46">
        <v>8657.1254410000001</v>
      </c>
      <c r="J43" s="75">
        <v>-0.20714099999999999</v>
      </c>
      <c r="K43" s="46">
        <v>-2530</v>
      </c>
      <c r="L43" s="46">
        <v>17012.702982999999</v>
      </c>
      <c r="M43" s="67">
        <v>-0.27102799999999999</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14</v>
      </c>
      <c r="E45" s="53">
        <v>3.0107999999999999E-2</v>
      </c>
      <c r="F45" s="44">
        <v>125193.071429</v>
      </c>
      <c r="G45" s="66">
        <v>0.14285700000000001</v>
      </c>
      <c r="H45" s="43">
        <v>3</v>
      </c>
      <c r="I45" s="44">
        <v>121238</v>
      </c>
      <c r="J45" s="74">
        <v>0</v>
      </c>
      <c r="K45" s="44">
        <v>11</v>
      </c>
      <c r="L45" s="44">
        <v>126271.727273</v>
      </c>
      <c r="M45" s="66">
        <v>0.18181800000000001</v>
      </c>
      <c r="N45" s="43">
        <v>0</v>
      </c>
      <c r="O45" s="44">
        <v>0</v>
      </c>
      <c r="P45" s="74">
        <v>0</v>
      </c>
    </row>
    <row r="46" spans="1:16" ht="15" customHeight="1" x14ac:dyDescent="0.25">
      <c r="A46" s="102"/>
      <c r="B46" s="105"/>
      <c r="C46" s="84" t="s">
        <v>48</v>
      </c>
      <c r="D46" s="44">
        <v>154</v>
      </c>
      <c r="E46" s="53">
        <v>3.6304000000000003E-2</v>
      </c>
      <c r="F46" s="44">
        <v>144005.03246799999</v>
      </c>
      <c r="G46" s="66">
        <v>0.20129900000000001</v>
      </c>
      <c r="H46" s="43">
        <v>66</v>
      </c>
      <c r="I46" s="44">
        <v>144443.06060600001</v>
      </c>
      <c r="J46" s="74">
        <v>0.121212</v>
      </c>
      <c r="K46" s="44">
        <v>88</v>
      </c>
      <c r="L46" s="44">
        <v>143676.51136400001</v>
      </c>
      <c r="M46" s="66">
        <v>0.26136399999999999</v>
      </c>
      <c r="N46" s="43">
        <v>0</v>
      </c>
      <c r="O46" s="44">
        <v>0</v>
      </c>
      <c r="P46" s="74">
        <v>0</v>
      </c>
    </row>
    <row r="47" spans="1:16" ht="15" customHeight="1" x14ac:dyDescent="0.25">
      <c r="A47" s="102"/>
      <c r="B47" s="105"/>
      <c r="C47" s="84" t="s">
        <v>49</v>
      </c>
      <c r="D47" s="44">
        <v>419</v>
      </c>
      <c r="E47" s="53">
        <v>4.4569999999999999E-2</v>
      </c>
      <c r="F47" s="44">
        <v>158588.84486899999</v>
      </c>
      <c r="G47" s="66">
        <v>0.37470199999999998</v>
      </c>
      <c r="H47" s="43">
        <v>172</v>
      </c>
      <c r="I47" s="44">
        <v>170700.08139499999</v>
      </c>
      <c r="J47" s="74">
        <v>0.453488</v>
      </c>
      <c r="K47" s="44">
        <v>247</v>
      </c>
      <c r="L47" s="44">
        <v>150155.10931199999</v>
      </c>
      <c r="M47" s="66">
        <v>0.31983800000000001</v>
      </c>
      <c r="N47" s="43">
        <v>0</v>
      </c>
      <c r="O47" s="44">
        <v>0</v>
      </c>
      <c r="P47" s="74">
        <v>0</v>
      </c>
    </row>
    <row r="48" spans="1:16" ht="15" customHeight="1" x14ac:dyDescent="0.25">
      <c r="A48" s="102"/>
      <c r="B48" s="105"/>
      <c r="C48" s="84" t="s">
        <v>50</v>
      </c>
      <c r="D48" s="44">
        <v>358</v>
      </c>
      <c r="E48" s="53">
        <v>4.0742E-2</v>
      </c>
      <c r="F48" s="44">
        <v>196921.139665</v>
      </c>
      <c r="G48" s="66">
        <v>0.69553100000000001</v>
      </c>
      <c r="H48" s="43">
        <v>145</v>
      </c>
      <c r="I48" s="44">
        <v>195061.28275899999</v>
      </c>
      <c r="J48" s="74">
        <v>0.64827599999999996</v>
      </c>
      <c r="K48" s="44">
        <v>213</v>
      </c>
      <c r="L48" s="44">
        <v>198187.23943700001</v>
      </c>
      <c r="M48" s="66">
        <v>0.72770000000000001</v>
      </c>
      <c r="N48" s="43">
        <v>0</v>
      </c>
      <c r="O48" s="44">
        <v>0</v>
      </c>
      <c r="P48" s="74">
        <v>0</v>
      </c>
    </row>
    <row r="49" spans="1:16" ht="15" customHeight="1" x14ac:dyDescent="0.25">
      <c r="A49" s="102"/>
      <c r="B49" s="105"/>
      <c r="C49" s="84" t="s">
        <v>51</v>
      </c>
      <c r="D49" s="44">
        <v>315</v>
      </c>
      <c r="E49" s="53">
        <v>4.0420999999999999E-2</v>
      </c>
      <c r="F49" s="44">
        <v>208486.88888899999</v>
      </c>
      <c r="G49" s="66">
        <v>0.87936499999999995</v>
      </c>
      <c r="H49" s="43">
        <v>124</v>
      </c>
      <c r="I49" s="44">
        <v>212241.96774200001</v>
      </c>
      <c r="J49" s="74">
        <v>0.83870999999999996</v>
      </c>
      <c r="K49" s="44">
        <v>191</v>
      </c>
      <c r="L49" s="44">
        <v>206049.03664899999</v>
      </c>
      <c r="M49" s="66">
        <v>0.90575899999999998</v>
      </c>
      <c r="N49" s="43">
        <v>0</v>
      </c>
      <c r="O49" s="44">
        <v>0</v>
      </c>
      <c r="P49" s="74">
        <v>0</v>
      </c>
    </row>
    <row r="50" spans="1:16" s="3" customFormat="1" ht="15" customHeight="1" x14ac:dyDescent="0.25">
      <c r="A50" s="102"/>
      <c r="B50" s="105"/>
      <c r="C50" s="84" t="s">
        <v>52</v>
      </c>
      <c r="D50" s="35">
        <v>167</v>
      </c>
      <c r="E50" s="55">
        <v>2.5291999999999999E-2</v>
      </c>
      <c r="F50" s="35">
        <v>194842.526946</v>
      </c>
      <c r="G50" s="68">
        <v>0.64670700000000003</v>
      </c>
      <c r="H50" s="43">
        <v>61</v>
      </c>
      <c r="I50" s="44">
        <v>206225.09836100001</v>
      </c>
      <c r="J50" s="74">
        <v>0.75409800000000005</v>
      </c>
      <c r="K50" s="35">
        <v>106</v>
      </c>
      <c r="L50" s="35">
        <v>188292.17924500001</v>
      </c>
      <c r="M50" s="68">
        <v>0.58490600000000004</v>
      </c>
      <c r="N50" s="43">
        <v>0</v>
      </c>
      <c r="O50" s="44">
        <v>0</v>
      </c>
      <c r="P50" s="74">
        <v>0</v>
      </c>
    </row>
    <row r="51" spans="1:16" ht="15" customHeight="1" x14ac:dyDescent="0.25">
      <c r="A51" s="102"/>
      <c r="B51" s="105"/>
      <c r="C51" s="84" t="s">
        <v>53</v>
      </c>
      <c r="D51" s="44">
        <v>123</v>
      </c>
      <c r="E51" s="53">
        <v>2.5061E-2</v>
      </c>
      <c r="F51" s="44">
        <v>211922.88617899999</v>
      </c>
      <c r="G51" s="66">
        <v>0.79674800000000001</v>
      </c>
      <c r="H51" s="43">
        <v>41</v>
      </c>
      <c r="I51" s="44">
        <v>190834.87804899999</v>
      </c>
      <c r="J51" s="74">
        <v>0.63414599999999999</v>
      </c>
      <c r="K51" s="44">
        <v>82</v>
      </c>
      <c r="L51" s="44">
        <v>222466.89024400001</v>
      </c>
      <c r="M51" s="66">
        <v>0.87804899999999997</v>
      </c>
      <c r="N51" s="43">
        <v>0</v>
      </c>
      <c r="O51" s="44">
        <v>0</v>
      </c>
      <c r="P51" s="74">
        <v>0</v>
      </c>
    </row>
    <row r="52" spans="1:16" ht="15" customHeight="1" x14ac:dyDescent="0.25">
      <c r="A52" s="102"/>
      <c r="B52" s="105"/>
      <c r="C52" s="84" t="s">
        <v>54</v>
      </c>
      <c r="D52" s="44">
        <v>59</v>
      </c>
      <c r="E52" s="53">
        <v>1.3978000000000001E-2</v>
      </c>
      <c r="F52" s="44">
        <v>224130.118644</v>
      </c>
      <c r="G52" s="66">
        <v>0.69491499999999995</v>
      </c>
      <c r="H52" s="43">
        <v>21</v>
      </c>
      <c r="I52" s="44">
        <v>209391.285714</v>
      </c>
      <c r="J52" s="74">
        <v>0.38095200000000001</v>
      </c>
      <c r="K52" s="44">
        <v>38</v>
      </c>
      <c r="L52" s="44">
        <v>232275.26315799999</v>
      </c>
      <c r="M52" s="66">
        <v>0.868421</v>
      </c>
      <c r="N52" s="43">
        <v>0</v>
      </c>
      <c r="O52" s="44">
        <v>0</v>
      </c>
      <c r="P52" s="74">
        <v>0</v>
      </c>
    </row>
    <row r="53" spans="1:16" ht="15" customHeight="1" x14ac:dyDescent="0.25">
      <c r="A53" s="102"/>
      <c r="B53" s="105"/>
      <c r="C53" s="84" t="s">
        <v>55</v>
      </c>
      <c r="D53" s="44">
        <v>28</v>
      </c>
      <c r="E53" s="53">
        <v>8.2450000000000006E-3</v>
      </c>
      <c r="F53" s="44">
        <v>246223.892857</v>
      </c>
      <c r="G53" s="66">
        <v>0.64285700000000001</v>
      </c>
      <c r="H53" s="43">
        <v>9</v>
      </c>
      <c r="I53" s="44">
        <v>215933.88888899999</v>
      </c>
      <c r="J53" s="74">
        <v>0.111111</v>
      </c>
      <c r="K53" s="44">
        <v>19</v>
      </c>
      <c r="L53" s="44">
        <v>260571.78947399999</v>
      </c>
      <c r="M53" s="66">
        <v>0.894737</v>
      </c>
      <c r="N53" s="43">
        <v>0</v>
      </c>
      <c r="O53" s="44">
        <v>0</v>
      </c>
      <c r="P53" s="74">
        <v>0</v>
      </c>
    </row>
    <row r="54" spans="1:16" s="3" customFormat="1" ht="15" customHeight="1" x14ac:dyDescent="0.25">
      <c r="A54" s="102"/>
      <c r="B54" s="105"/>
      <c r="C54" s="84" t="s">
        <v>56</v>
      </c>
      <c r="D54" s="35">
        <v>10</v>
      </c>
      <c r="E54" s="55">
        <v>1.9090000000000001E-3</v>
      </c>
      <c r="F54" s="35">
        <v>253193.1</v>
      </c>
      <c r="G54" s="68">
        <v>0.8</v>
      </c>
      <c r="H54" s="43">
        <v>2</v>
      </c>
      <c r="I54" s="44">
        <v>171587.5</v>
      </c>
      <c r="J54" s="74">
        <v>0</v>
      </c>
      <c r="K54" s="35">
        <v>8</v>
      </c>
      <c r="L54" s="35">
        <v>273594.5</v>
      </c>
      <c r="M54" s="68">
        <v>1</v>
      </c>
      <c r="N54" s="43">
        <v>0</v>
      </c>
      <c r="O54" s="44">
        <v>0</v>
      </c>
      <c r="P54" s="74">
        <v>0</v>
      </c>
    </row>
    <row r="55" spans="1:16" s="3" customFormat="1" ht="15" customHeight="1" x14ac:dyDescent="0.25">
      <c r="A55" s="103"/>
      <c r="B55" s="106"/>
      <c r="C55" s="85" t="s">
        <v>9</v>
      </c>
      <c r="D55" s="46">
        <v>1647</v>
      </c>
      <c r="E55" s="54">
        <v>2.9881999999999999E-2</v>
      </c>
      <c r="F55" s="46">
        <v>186887.93928399999</v>
      </c>
      <c r="G55" s="67">
        <v>0.60048599999999996</v>
      </c>
      <c r="H55" s="87">
        <v>644</v>
      </c>
      <c r="I55" s="46">
        <v>187805.928571</v>
      </c>
      <c r="J55" s="75">
        <v>0.56677</v>
      </c>
      <c r="K55" s="46">
        <v>1003</v>
      </c>
      <c r="L55" s="46">
        <v>186298.52243300001</v>
      </c>
      <c r="M55" s="67">
        <v>0.62213399999999996</v>
      </c>
      <c r="N55" s="87">
        <v>0</v>
      </c>
      <c r="O55" s="46">
        <v>0</v>
      </c>
      <c r="P55" s="75">
        <v>0</v>
      </c>
    </row>
    <row r="56" spans="1:16" ht="15" customHeight="1" x14ac:dyDescent="0.25">
      <c r="A56" s="101">
        <v>5</v>
      </c>
      <c r="B56" s="104" t="s">
        <v>60</v>
      </c>
      <c r="C56" s="84" t="s">
        <v>46</v>
      </c>
      <c r="D56" s="44">
        <v>63</v>
      </c>
      <c r="E56" s="53">
        <v>1</v>
      </c>
      <c r="F56" s="44">
        <v>72208.460317000005</v>
      </c>
      <c r="G56" s="66">
        <v>4.7619000000000002E-2</v>
      </c>
      <c r="H56" s="43">
        <v>31</v>
      </c>
      <c r="I56" s="44">
        <v>62292.580645000002</v>
      </c>
      <c r="J56" s="74">
        <v>3.2258000000000002E-2</v>
      </c>
      <c r="K56" s="44">
        <v>32</v>
      </c>
      <c r="L56" s="44">
        <v>81814.46875</v>
      </c>
      <c r="M56" s="66">
        <v>6.25E-2</v>
      </c>
      <c r="N56" s="43">
        <v>0</v>
      </c>
      <c r="O56" s="44">
        <v>0</v>
      </c>
      <c r="P56" s="74">
        <v>0</v>
      </c>
    </row>
    <row r="57" spans="1:16" ht="15" customHeight="1" x14ac:dyDescent="0.25">
      <c r="A57" s="102"/>
      <c r="B57" s="105"/>
      <c r="C57" s="84" t="s">
        <v>47</v>
      </c>
      <c r="D57" s="44">
        <v>465</v>
      </c>
      <c r="E57" s="53">
        <v>1</v>
      </c>
      <c r="F57" s="44">
        <v>108075</v>
      </c>
      <c r="G57" s="66">
        <v>6.8817000000000003E-2</v>
      </c>
      <c r="H57" s="43">
        <v>142</v>
      </c>
      <c r="I57" s="44">
        <v>121164.302817</v>
      </c>
      <c r="J57" s="74">
        <v>0.112676</v>
      </c>
      <c r="K57" s="44">
        <v>323</v>
      </c>
      <c r="L57" s="44">
        <v>102320.569659</v>
      </c>
      <c r="M57" s="66">
        <v>4.9535999999999997E-2</v>
      </c>
      <c r="N57" s="43">
        <v>0</v>
      </c>
      <c r="O57" s="44">
        <v>0</v>
      </c>
      <c r="P57" s="74">
        <v>0</v>
      </c>
    </row>
    <row r="58" spans="1:16" ht="15" customHeight="1" x14ac:dyDescent="0.25">
      <c r="A58" s="102"/>
      <c r="B58" s="105"/>
      <c r="C58" s="84" t="s">
        <v>48</v>
      </c>
      <c r="D58" s="44">
        <v>4242</v>
      </c>
      <c r="E58" s="53">
        <v>1</v>
      </c>
      <c r="F58" s="44">
        <v>116740.22678</v>
      </c>
      <c r="G58" s="66">
        <v>9.7595000000000001E-2</v>
      </c>
      <c r="H58" s="43">
        <v>1592</v>
      </c>
      <c r="I58" s="44">
        <v>129783.20603</v>
      </c>
      <c r="J58" s="74">
        <v>0.14196</v>
      </c>
      <c r="K58" s="44">
        <v>2650</v>
      </c>
      <c r="L58" s="44">
        <v>108904.595472</v>
      </c>
      <c r="M58" s="66">
        <v>7.0943000000000006E-2</v>
      </c>
      <c r="N58" s="43">
        <v>0</v>
      </c>
      <c r="O58" s="44">
        <v>0</v>
      </c>
      <c r="P58" s="74">
        <v>0</v>
      </c>
    </row>
    <row r="59" spans="1:16" ht="15" customHeight="1" x14ac:dyDescent="0.25">
      <c r="A59" s="102"/>
      <c r="B59" s="105"/>
      <c r="C59" s="84" t="s">
        <v>49</v>
      </c>
      <c r="D59" s="44">
        <v>9401</v>
      </c>
      <c r="E59" s="53">
        <v>1</v>
      </c>
      <c r="F59" s="44">
        <v>133668.399638</v>
      </c>
      <c r="G59" s="66">
        <v>0.239762</v>
      </c>
      <c r="H59" s="43">
        <v>3464</v>
      </c>
      <c r="I59" s="44">
        <v>155718.29359099999</v>
      </c>
      <c r="J59" s="74">
        <v>0.34151300000000001</v>
      </c>
      <c r="K59" s="44">
        <v>5937</v>
      </c>
      <c r="L59" s="44">
        <v>120803.176015</v>
      </c>
      <c r="M59" s="66">
        <v>0.180394</v>
      </c>
      <c r="N59" s="43">
        <v>0</v>
      </c>
      <c r="O59" s="44">
        <v>0</v>
      </c>
      <c r="P59" s="74">
        <v>0</v>
      </c>
    </row>
    <row r="60" spans="1:16" ht="15" customHeight="1" x14ac:dyDescent="0.25">
      <c r="A60" s="102"/>
      <c r="B60" s="105"/>
      <c r="C60" s="84" t="s">
        <v>50</v>
      </c>
      <c r="D60" s="44">
        <v>8787</v>
      </c>
      <c r="E60" s="53">
        <v>1</v>
      </c>
      <c r="F60" s="44">
        <v>162796.80949099999</v>
      </c>
      <c r="G60" s="66">
        <v>0.49539100000000003</v>
      </c>
      <c r="H60" s="43">
        <v>3033</v>
      </c>
      <c r="I60" s="44">
        <v>191577.91262799999</v>
      </c>
      <c r="J60" s="74">
        <v>0.60006599999999999</v>
      </c>
      <c r="K60" s="44">
        <v>5754</v>
      </c>
      <c r="L60" s="44">
        <v>147625.95689999999</v>
      </c>
      <c r="M60" s="66">
        <v>0.440216</v>
      </c>
      <c r="N60" s="43">
        <v>0</v>
      </c>
      <c r="O60" s="44">
        <v>0</v>
      </c>
      <c r="P60" s="74">
        <v>0</v>
      </c>
    </row>
    <row r="61" spans="1:16" ht="15" customHeight="1" x14ac:dyDescent="0.25">
      <c r="A61" s="102"/>
      <c r="B61" s="105"/>
      <c r="C61" s="84" t="s">
        <v>51</v>
      </c>
      <c r="D61" s="44">
        <v>7793</v>
      </c>
      <c r="E61" s="53">
        <v>1</v>
      </c>
      <c r="F61" s="44">
        <v>186693.77941700001</v>
      </c>
      <c r="G61" s="66">
        <v>0.76735500000000001</v>
      </c>
      <c r="H61" s="43">
        <v>2607</v>
      </c>
      <c r="I61" s="44">
        <v>208043.61296500001</v>
      </c>
      <c r="J61" s="74">
        <v>0.78596100000000002</v>
      </c>
      <c r="K61" s="44">
        <v>5186</v>
      </c>
      <c r="L61" s="44">
        <v>175961.22714999999</v>
      </c>
      <c r="M61" s="66">
        <v>0.75800199999999995</v>
      </c>
      <c r="N61" s="43">
        <v>0</v>
      </c>
      <c r="O61" s="44">
        <v>0</v>
      </c>
      <c r="P61" s="74">
        <v>0</v>
      </c>
    </row>
    <row r="62" spans="1:16" s="3" customFormat="1" ht="15" customHeight="1" x14ac:dyDescent="0.25">
      <c r="A62" s="102"/>
      <c r="B62" s="105"/>
      <c r="C62" s="84" t="s">
        <v>52</v>
      </c>
      <c r="D62" s="35">
        <v>6603</v>
      </c>
      <c r="E62" s="55">
        <v>1</v>
      </c>
      <c r="F62" s="35">
        <v>201369.268817</v>
      </c>
      <c r="G62" s="68">
        <v>0.89701699999999995</v>
      </c>
      <c r="H62" s="43">
        <v>2341</v>
      </c>
      <c r="I62" s="44">
        <v>208532.58820999999</v>
      </c>
      <c r="J62" s="74">
        <v>0.78769800000000001</v>
      </c>
      <c r="K62" s="35">
        <v>4262</v>
      </c>
      <c r="L62" s="35">
        <v>197434.653449</v>
      </c>
      <c r="M62" s="68">
        <v>0.95706199999999997</v>
      </c>
      <c r="N62" s="43">
        <v>0</v>
      </c>
      <c r="O62" s="44">
        <v>0</v>
      </c>
      <c r="P62" s="74">
        <v>0</v>
      </c>
    </row>
    <row r="63" spans="1:16" ht="15" customHeight="1" x14ac:dyDescent="0.25">
      <c r="A63" s="102"/>
      <c r="B63" s="105"/>
      <c r="C63" s="84" t="s">
        <v>53</v>
      </c>
      <c r="D63" s="44">
        <v>4908</v>
      </c>
      <c r="E63" s="53">
        <v>1</v>
      </c>
      <c r="F63" s="44">
        <v>209472.92053800001</v>
      </c>
      <c r="G63" s="66">
        <v>0.96678900000000001</v>
      </c>
      <c r="H63" s="43">
        <v>1792</v>
      </c>
      <c r="I63" s="44">
        <v>202953.311384</v>
      </c>
      <c r="J63" s="74">
        <v>0.70033500000000004</v>
      </c>
      <c r="K63" s="44">
        <v>3116</v>
      </c>
      <c r="L63" s="44">
        <v>213222.323492</v>
      </c>
      <c r="M63" s="66">
        <v>1.120026</v>
      </c>
      <c r="N63" s="43">
        <v>0</v>
      </c>
      <c r="O63" s="44">
        <v>0</v>
      </c>
      <c r="P63" s="74">
        <v>0</v>
      </c>
    </row>
    <row r="64" spans="1:16" ht="15" customHeight="1" x14ac:dyDescent="0.25">
      <c r="A64" s="102"/>
      <c r="B64" s="105"/>
      <c r="C64" s="84" t="s">
        <v>54</v>
      </c>
      <c r="D64" s="44">
        <v>4221</v>
      </c>
      <c r="E64" s="53">
        <v>1</v>
      </c>
      <c r="F64" s="44">
        <v>211242.45131500001</v>
      </c>
      <c r="G64" s="66">
        <v>0.82966099999999998</v>
      </c>
      <c r="H64" s="43">
        <v>1644</v>
      </c>
      <c r="I64" s="44">
        <v>193619.55231100001</v>
      </c>
      <c r="J64" s="74">
        <v>0.48236000000000001</v>
      </c>
      <c r="K64" s="44">
        <v>2577</v>
      </c>
      <c r="L64" s="44">
        <v>222484.999224</v>
      </c>
      <c r="M64" s="66">
        <v>1.0512220000000001</v>
      </c>
      <c r="N64" s="43">
        <v>0</v>
      </c>
      <c r="O64" s="44">
        <v>0</v>
      </c>
      <c r="P64" s="74">
        <v>0</v>
      </c>
    </row>
    <row r="65" spans="1:16" ht="15" customHeight="1" x14ac:dyDescent="0.25">
      <c r="A65" s="102"/>
      <c r="B65" s="105"/>
      <c r="C65" s="84" t="s">
        <v>55</v>
      </c>
      <c r="D65" s="44">
        <v>3396</v>
      </c>
      <c r="E65" s="53">
        <v>1</v>
      </c>
      <c r="F65" s="44">
        <v>215070.28739700001</v>
      </c>
      <c r="G65" s="66">
        <v>0.63692599999999999</v>
      </c>
      <c r="H65" s="43">
        <v>1394</v>
      </c>
      <c r="I65" s="44">
        <v>189038.994978</v>
      </c>
      <c r="J65" s="74">
        <v>0.28192299999999998</v>
      </c>
      <c r="K65" s="44">
        <v>2002</v>
      </c>
      <c r="L65" s="44">
        <v>233195.97252700001</v>
      </c>
      <c r="M65" s="66">
        <v>0.88411600000000001</v>
      </c>
      <c r="N65" s="43">
        <v>0</v>
      </c>
      <c r="O65" s="44">
        <v>0</v>
      </c>
      <c r="P65" s="74">
        <v>0</v>
      </c>
    </row>
    <row r="66" spans="1:16" s="3" customFormat="1" ht="15" customHeight="1" x14ac:dyDescent="0.25">
      <c r="A66" s="102"/>
      <c r="B66" s="105"/>
      <c r="C66" s="84" t="s">
        <v>56</v>
      </c>
      <c r="D66" s="35">
        <v>5238</v>
      </c>
      <c r="E66" s="55">
        <v>1</v>
      </c>
      <c r="F66" s="35">
        <v>229692.04314600001</v>
      </c>
      <c r="G66" s="68">
        <v>0.36960700000000002</v>
      </c>
      <c r="H66" s="43">
        <v>2223</v>
      </c>
      <c r="I66" s="44">
        <v>195298.65901900001</v>
      </c>
      <c r="J66" s="74">
        <v>0.100315</v>
      </c>
      <c r="K66" s="35">
        <v>3015</v>
      </c>
      <c r="L66" s="35">
        <v>255050.74726400001</v>
      </c>
      <c r="M66" s="68">
        <v>0.56815899999999997</v>
      </c>
      <c r="N66" s="43">
        <v>0</v>
      </c>
      <c r="O66" s="44">
        <v>0</v>
      </c>
      <c r="P66" s="74">
        <v>0</v>
      </c>
    </row>
    <row r="67" spans="1:16" s="3" customFormat="1" ht="15" customHeight="1" x14ac:dyDescent="0.25">
      <c r="A67" s="103"/>
      <c r="B67" s="106"/>
      <c r="C67" s="85" t="s">
        <v>9</v>
      </c>
      <c r="D67" s="46">
        <v>55117</v>
      </c>
      <c r="E67" s="54">
        <v>1</v>
      </c>
      <c r="F67" s="46">
        <v>179163.00313900001</v>
      </c>
      <c r="G67" s="67">
        <v>0.56797399999999998</v>
      </c>
      <c r="H67" s="87">
        <v>20263</v>
      </c>
      <c r="I67" s="46">
        <v>185383.797414</v>
      </c>
      <c r="J67" s="75">
        <v>0.483788</v>
      </c>
      <c r="K67" s="46">
        <v>34854</v>
      </c>
      <c r="L67" s="46">
        <v>175546.43246099999</v>
      </c>
      <c r="M67" s="67">
        <v>0.61691600000000002</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69</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4</v>
      </c>
      <c r="E8" s="53">
        <v>0.16666700000000001</v>
      </c>
      <c r="F8" s="44">
        <v>75891.596468000003</v>
      </c>
      <c r="G8" s="66">
        <v>0.25</v>
      </c>
      <c r="H8" s="43">
        <v>0</v>
      </c>
      <c r="I8" s="44">
        <v>0</v>
      </c>
      <c r="J8" s="74">
        <v>0</v>
      </c>
      <c r="K8" s="44">
        <v>4</v>
      </c>
      <c r="L8" s="44">
        <v>75891.596468000003</v>
      </c>
      <c r="M8" s="66">
        <v>0.25</v>
      </c>
      <c r="N8" s="43">
        <v>0</v>
      </c>
      <c r="O8" s="44">
        <v>0</v>
      </c>
      <c r="P8" s="74">
        <v>0</v>
      </c>
    </row>
    <row r="9" spans="1:16" ht="15" customHeight="1" x14ac:dyDescent="0.25">
      <c r="A9" s="102"/>
      <c r="B9" s="105"/>
      <c r="C9" s="84" t="s">
        <v>47</v>
      </c>
      <c r="D9" s="44">
        <v>37</v>
      </c>
      <c r="E9" s="53">
        <v>0.258741</v>
      </c>
      <c r="F9" s="44">
        <v>75120.481547999996</v>
      </c>
      <c r="G9" s="66">
        <v>5.4053999999999998E-2</v>
      </c>
      <c r="H9" s="43">
        <v>6</v>
      </c>
      <c r="I9" s="44">
        <v>87350.453798000002</v>
      </c>
      <c r="J9" s="74">
        <v>0.16666700000000001</v>
      </c>
      <c r="K9" s="44">
        <v>31</v>
      </c>
      <c r="L9" s="44">
        <v>72753.390144999998</v>
      </c>
      <c r="M9" s="66">
        <v>3.2258000000000002E-2</v>
      </c>
      <c r="N9" s="43">
        <v>0</v>
      </c>
      <c r="O9" s="44">
        <v>0</v>
      </c>
      <c r="P9" s="74">
        <v>0</v>
      </c>
    </row>
    <row r="10" spans="1:16" ht="15" customHeight="1" x14ac:dyDescent="0.25">
      <c r="A10" s="102"/>
      <c r="B10" s="105"/>
      <c r="C10" s="84" t="s">
        <v>48</v>
      </c>
      <c r="D10" s="44">
        <v>262</v>
      </c>
      <c r="E10" s="53">
        <v>0.176788</v>
      </c>
      <c r="F10" s="44">
        <v>91434.215771999996</v>
      </c>
      <c r="G10" s="66">
        <v>0.145038</v>
      </c>
      <c r="H10" s="43">
        <v>108</v>
      </c>
      <c r="I10" s="44">
        <v>105278.148592</v>
      </c>
      <c r="J10" s="74">
        <v>0.24074100000000001</v>
      </c>
      <c r="K10" s="44">
        <v>154</v>
      </c>
      <c r="L10" s="44">
        <v>81725.483663999999</v>
      </c>
      <c r="M10" s="66">
        <v>7.7922000000000005E-2</v>
      </c>
      <c r="N10" s="43">
        <v>0</v>
      </c>
      <c r="O10" s="44">
        <v>0</v>
      </c>
      <c r="P10" s="74">
        <v>0</v>
      </c>
    </row>
    <row r="11" spans="1:16" ht="15" customHeight="1" x14ac:dyDescent="0.25">
      <c r="A11" s="102"/>
      <c r="B11" s="105"/>
      <c r="C11" s="84" t="s">
        <v>49</v>
      </c>
      <c r="D11" s="44">
        <v>495</v>
      </c>
      <c r="E11" s="53">
        <v>0.140545</v>
      </c>
      <c r="F11" s="44">
        <v>104916.81445200001</v>
      </c>
      <c r="G11" s="66">
        <v>0.28888900000000001</v>
      </c>
      <c r="H11" s="43">
        <v>182</v>
      </c>
      <c r="I11" s="44">
        <v>124755.98994699999</v>
      </c>
      <c r="J11" s="74">
        <v>0.39560400000000001</v>
      </c>
      <c r="K11" s="44">
        <v>313</v>
      </c>
      <c r="L11" s="44">
        <v>93380.936048999996</v>
      </c>
      <c r="M11" s="66">
        <v>0.22683700000000001</v>
      </c>
      <c r="N11" s="43">
        <v>0</v>
      </c>
      <c r="O11" s="44">
        <v>0</v>
      </c>
      <c r="P11" s="74">
        <v>0</v>
      </c>
    </row>
    <row r="12" spans="1:16" ht="15" customHeight="1" x14ac:dyDescent="0.25">
      <c r="A12" s="102"/>
      <c r="B12" s="105"/>
      <c r="C12" s="84" t="s">
        <v>50</v>
      </c>
      <c r="D12" s="44">
        <v>402</v>
      </c>
      <c r="E12" s="53">
        <v>0.11232200000000001</v>
      </c>
      <c r="F12" s="44">
        <v>127179.672473</v>
      </c>
      <c r="G12" s="66">
        <v>0.58457700000000001</v>
      </c>
      <c r="H12" s="43">
        <v>158</v>
      </c>
      <c r="I12" s="44">
        <v>151439.81291400001</v>
      </c>
      <c r="J12" s="74">
        <v>0.759494</v>
      </c>
      <c r="K12" s="44">
        <v>244</v>
      </c>
      <c r="L12" s="44">
        <v>111470.23727</v>
      </c>
      <c r="M12" s="66">
        <v>0.47131099999999998</v>
      </c>
      <c r="N12" s="43">
        <v>0</v>
      </c>
      <c r="O12" s="44">
        <v>0</v>
      </c>
      <c r="P12" s="74">
        <v>0</v>
      </c>
    </row>
    <row r="13" spans="1:16" ht="15" customHeight="1" x14ac:dyDescent="0.25">
      <c r="A13" s="102"/>
      <c r="B13" s="105"/>
      <c r="C13" s="84" t="s">
        <v>51</v>
      </c>
      <c r="D13" s="44">
        <v>304</v>
      </c>
      <c r="E13" s="53">
        <v>9.8064999999999999E-2</v>
      </c>
      <c r="F13" s="44">
        <v>140279.21606400001</v>
      </c>
      <c r="G13" s="66">
        <v>0.82894699999999999</v>
      </c>
      <c r="H13" s="43">
        <v>96</v>
      </c>
      <c r="I13" s="44">
        <v>152973.94542400001</v>
      </c>
      <c r="J13" s="74">
        <v>0.82291700000000001</v>
      </c>
      <c r="K13" s="44">
        <v>208</v>
      </c>
      <c r="L13" s="44">
        <v>134420.11020600001</v>
      </c>
      <c r="M13" s="66">
        <v>0.831731</v>
      </c>
      <c r="N13" s="43">
        <v>0</v>
      </c>
      <c r="O13" s="44">
        <v>0</v>
      </c>
      <c r="P13" s="74">
        <v>0</v>
      </c>
    </row>
    <row r="14" spans="1:16" s="3" customFormat="1" ht="15" customHeight="1" x14ac:dyDescent="0.25">
      <c r="A14" s="102"/>
      <c r="B14" s="105"/>
      <c r="C14" s="84" t="s">
        <v>52</v>
      </c>
      <c r="D14" s="35">
        <v>246</v>
      </c>
      <c r="E14" s="55">
        <v>9.6433000000000005E-2</v>
      </c>
      <c r="F14" s="35">
        <v>144369.93734999999</v>
      </c>
      <c r="G14" s="68">
        <v>0.86178900000000003</v>
      </c>
      <c r="H14" s="43">
        <v>68</v>
      </c>
      <c r="I14" s="44">
        <v>150954.836408</v>
      </c>
      <c r="J14" s="74">
        <v>0.83823499999999995</v>
      </c>
      <c r="K14" s="35">
        <v>178</v>
      </c>
      <c r="L14" s="35">
        <v>141854.35793500001</v>
      </c>
      <c r="M14" s="68">
        <v>0.87078699999999998</v>
      </c>
      <c r="N14" s="43">
        <v>0</v>
      </c>
      <c r="O14" s="44">
        <v>0</v>
      </c>
      <c r="P14" s="74">
        <v>0</v>
      </c>
    </row>
    <row r="15" spans="1:16" ht="15" customHeight="1" x14ac:dyDescent="0.25">
      <c r="A15" s="102"/>
      <c r="B15" s="105"/>
      <c r="C15" s="84" t="s">
        <v>53</v>
      </c>
      <c r="D15" s="44">
        <v>189</v>
      </c>
      <c r="E15" s="53">
        <v>8.8070999999999997E-2</v>
      </c>
      <c r="F15" s="44">
        <v>145636.27424</v>
      </c>
      <c r="G15" s="66">
        <v>0.93650800000000001</v>
      </c>
      <c r="H15" s="43">
        <v>61</v>
      </c>
      <c r="I15" s="44">
        <v>154218.098077</v>
      </c>
      <c r="J15" s="74">
        <v>0.88524599999999998</v>
      </c>
      <c r="K15" s="44">
        <v>128</v>
      </c>
      <c r="L15" s="44">
        <v>141546.49881700001</v>
      </c>
      <c r="M15" s="66">
        <v>0.96093799999999996</v>
      </c>
      <c r="N15" s="43">
        <v>0</v>
      </c>
      <c r="O15" s="44">
        <v>0</v>
      </c>
      <c r="P15" s="74">
        <v>0</v>
      </c>
    </row>
    <row r="16" spans="1:16" ht="15" customHeight="1" x14ac:dyDescent="0.25">
      <c r="A16" s="102"/>
      <c r="B16" s="105"/>
      <c r="C16" s="84" t="s">
        <v>54</v>
      </c>
      <c r="D16" s="44">
        <v>122</v>
      </c>
      <c r="E16" s="53">
        <v>6.3212000000000004E-2</v>
      </c>
      <c r="F16" s="44">
        <v>157833.60502799999</v>
      </c>
      <c r="G16" s="66">
        <v>0.68852500000000005</v>
      </c>
      <c r="H16" s="43">
        <v>45</v>
      </c>
      <c r="I16" s="44">
        <v>157832.37379300001</v>
      </c>
      <c r="J16" s="74">
        <v>0.48888900000000002</v>
      </c>
      <c r="K16" s="44">
        <v>77</v>
      </c>
      <c r="L16" s="44">
        <v>157834.32458099999</v>
      </c>
      <c r="M16" s="66">
        <v>0.80519499999999999</v>
      </c>
      <c r="N16" s="43">
        <v>0</v>
      </c>
      <c r="O16" s="44">
        <v>0</v>
      </c>
      <c r="P16" s="74">
        <v>0</v>
      </c>
    </row>
    <row r="17" spans="1:16" ht="15" customHeight="1" x14ac:dyDescent="0.25">
      <c r="A17" s="102"/>
      <c r="B17" s="105"/>
      <c r="C17" s="84" t="s">
        <v>55</v>
      </c>
      <c r="D17" s="44">
        <v>117</v>
      </c>
      <c r="E17" s="53">
        <v>8.1589999999999996E-2</v>
      </c>
      <c r="F17" s="44">
        <v>161169.66706499999</v>
      </c>
      <c r="G17" s="66">
        <v>0.52136800000000005</v>
      </c>
      <c r="H17" s="43">
        <v>61</v>
      </c>
      <c r="I17" s="44">
        <v>160434.985739</v>
      </c>
      <c r="J17" s="74">
        <v>0.213115</v>
      </c>
      <c r="K17" s="44">
        <v>56</v>
      </c>
      <c r="L17" s="44">
        <v>161969.944938</v>
      </c>
      <c r="M17" s="66">
        <v>0.85714299999999999</v>
      </c>
      <c r="N17" s="43">
        <v>0</v>
      </c>
      <c r="O17" s="44">
        <v>0</v>
      </c>
      <c r="P17" s="74">
        <v>0</v>
      </c>
    </row>
    <row r="18" spans="1:16" s="3" customFormat="1" ht="15" customHeight="1" x14ac:dyDescent="0.25">
      <c r="A18" s="102"/>
      <c r="B18" s="105"/>
      <c r="C18" s="84" t="s">
        <v>56</v>
      </c>
      <c r="D18" s="35">
        <v>211</v>
      </c>
      <c r="E18" s="55">
        <v>0.101785</v>
      </c>
      <c r="F18" s="35">
        <v>182117.319579</v>
      </c>
      <c r="G18" s="68">
        <v>0.38388600000000001</v>
      </c>
      <c r="H18" s="43">
        <v>84</v>
      </c>
      <c r="I18" s="44">
        <v>160629.709332</v>
      </c>
      <c r="J18" s="74">
        <v>0.16666700000000001</v>
      </c>
      <c r="K18" s="35">
        <v>127</v>
      </c>
      <c r="L18" s="35">
        <v>196329.59722299999</v>
      </c>
      <c r="M18" s="68">
        <v>0.527559</v>
      </c>
      <c r="N18" s="43">
        <v>0</v>
      </c>
      <c r="O18" s="44">
        <v>0</v>
      </c>
      <c r="P18" s="74">
        <v>0</v>
      </c>
    </row>
    <row r="19" spans="1:16" s="3" customFormat="1" ht="15" customHeight="1" x14ac:dyDescent="0.25">
      <c r="A19" s="103"/>
      <c r="B19" s="106"/>
      <c r="C19" s="85" t="s">
        <v>9</v>
      </c>
      <c r="D19" s="46">
        <v>2389</v>
      </c>
      <c r="E19" s="54">
        <v>0.10867</v>
      </c>
      <c r="F19" s="46">
        <v>130733.900217</v>
      </c>
      <c r="G19" s="67">
        <v>0.53830100000000003</v>
      </c>
      <c r="H19" s="87">
        <v>869</v>
      </c>
      <c r="I19" s="46">
        <v>141849.06966099999</v>
      </c>
      <c r="J19" s="75">
        <v>0.52704300000000004</v>
      </c>
      <c r="K19" s="46">
        <v>1520</v>
      </c>
      <c r="L19" s="46">
        <v>124379.240844</v>
      </c>
      <c r="M19" s="67">
        <v>0.54473700000000003</v>
      </c>
      <c r="N19" s="87">
        <v>0</v>
      </c>
      <c r="O19" s="46">
        <v>0</v>
      </c>
      <c r="P19" s="75">
        <v>0</v>
      </c>
    </row>
    <row r="20" spans="1:16" ht="15" customHeight="1" x14ac:dyDescent="0.25">
      <c r="A20" s="101">
        <v>2</v>
      </c>
      <c r="B20" s="104" t="s">
        <v>57</v>
      </c>
      <c r="C20" s="84" t="s">
        <v>46</v>
      </c>
      <c r="D20" s="44">
        <v>7</v>
      </c>
      <c r="E20" s="53">
        <v>0.29166700000000001</v>
      </c>
      <c r="F20" s="44">
        <v>93312.714286000002</v>
      </c>
      <c r="G20" s="66">
        <v>0.57142899999999996</v>
      </c>
      <c r="H20" s="43">
        <v>2</v>
      </c>
      <c r="I20" s="44">
        <v>90832</v>
      </c>
      <c r="J20" s="74">
        <v>1.5</v>
      </c>
      <c r="K20" s="44">
        <v>5</v>
      </c>
      <c r="L20" s="44">
        <v>94305</v>
      </c>
      <c r="M20" s="66">
        <v>0.2</v>
      </c>
      <c r="N20" s="43">
        <v>0</v>
      </c>
      <c r="O20" s="44">
        <v>0</v>
      </c>
      <c r="P20" s="74">
        <v>0</v>
      </c>
    </row>
    <row r="21" spans="1:16" ht="15" customHeight="1" x14ac:dyDescent="0.25">
      <c r="A21" s="102"/>
      <c r="B21" s="105"/>
      <c r="C21" s="84" t="s">
        <v>47</v>
      </c>
      <c r="D21" s="44">
        <v>53</v>
      </c>
      <c r="E21" s="53">
        <v>0.37062899999999999</v>
      </c>
      <c r="F21" s="44">
        <v>107910.603774</v>
      </c>
      <c r="G21" s="66">
        <v>5.6604000000000002E-2</v>
      </c>
      <c r="H21" s="43">
        <v>16</v>
      </c>
      <c r="I21" s="44">
        <v>111680.625</v>
      </c>
      <c r="J21" s="74">
        <v>0.125</v>
      </c>
      <c r="K21" s="44">
        <v>37</v>
      </c>
      <c r="L21" s="44">
        <v>106280.324324</v>
      </c>
      <c r="M21" s="66">
        <v>2.7026999999999999E-2</v>
      </c>
      <c r="N21" s="43">
        <v>0</v>
      </c>
      <c r="O21" s="44">
        <v>0</v>
      </c>
      <c r="P21" s="74">
        <v>0</v>
      </c>
    </row>
    <row r="22" spans="1:16" ht="15" customHeight="1" x14ac:dyDescent="0.25">
      <c r="A22" s="102"/>
      <c r="B22" s="105"/>
      <c r="C22" s="84" t="s">
        <v>48</v>
      </c>
      <c r="D22" s="44">
        <v>308</v>
      </c>
      <c r="E22" s="53">
        <v>0.20782700000000001</v>
      </c>
      <c r="F22" s="44">
        <v>121326.30194799999</v>
      </c>
      <c r="G22" s="66">
        <v>5.5195000000000001E-2</v>
      </c>
      <c r="H22" s="43">
        <v>124</v>
      </c>
      <c r="I22" s="44">
        <v>123619.5</v>
      </c>
      <c r="J22" s="74">
        <v>8.8709999999999997E-2</v>
      </c>
      <c r="K22" s="44">
        <v>184</v>
      </c>
      <c r="L22" s="44">
        <v>119780.88587</v>
      </c>
      <c r="M22" s="66">
        <v>3.2608999999999999E-2</v>
      </c>
      <c r="N22" s="43">
        <v>0</v>
      </c>
      <c r="O22" s="44">
        <v>0</v>
      </c>
      <c r="P22" s="74">
        <v>0</v>
      </c>
    </row>
    <row r="23" spans="1:16" ht="15" customHeight="1" x14ac:dyDescent="0.25">
      <c r="A23" s="102"/>
      <c r="B23" s="105"/>
      <c r="C23" s="84" t="s">
        <v>49</v>
      </c>
      <c r="D23" s="44">
        <v>223</v>
      </c>
      <c r="E23" s="53">
        <v>6.3315999999999997E-2</v>
      </c>
      <c r="F23" s="44">
        <v>130367.578475</v>
      </c>
      <c r="G23" s="66">
        <v>0.25112099999999998</v>
      </c>
      <c r="H23" s="43">
        <v>96</v>
      </c>
      <c r="I23" s="44">
        <v>126255.864583</v>
      </c>
      <c r="J23" s="74">
        <v>0.23958299999999999</v>
      </c>
      <c r="K23" s="44">
        <v>127</v>
      </c>
      <c r="L23" s="44">
        <v>133475.64566899999</v>
      </c>
      <c r="M23" s="66">
        <v>0.25984299999999999</v>
      </c>
      <c r="N23" s="43">
        <v>0</v>
      </c>
      <c r="O23" s="44">
        <v>0</v>
      </c>
      <c r="P23" s="74">
        <v>0</v>
      </c>
    </row>
    <row r="24" spans="1:16" ht="15" customHeight="1" x14ac:dyDescent="0.25">
      <c r="A24" s="102"/>
      <c r="B24" s="105"/>
      <c r="C24" s="84" t="s">
        <v>50</v>
      </c>
      <c r="D24" s="44">
        <v>156</v>
      </c>
      <c r="E24" s="53">
        <v>4.3588000000000002E-2</v>
      </c>
      <c r="F24" s="44">
        <v>148535.74359</v>
      </c>
      <c r="G24" s="66">
        <v>0.288462</v>
      </c>
      <c r="H24" s="43">
        <v>62</v>
      </c>
      <c r="I24" s="44">
        <v>159422.40322599999</v>
      </c>
      <c r="J24" s="74">
        <v>0.5</v>
      </c>
      <c r="K24" s="44">
        <v>94</v>
      </c>
      <c r="L24" s="44">
        <v>141355.18085100001</v>
      </c>
      <c r="M24" s="66">
        <v>0.14893600000000001</v>
      </c>
      <c r="N24" s="43">
        <v>0</v>
      </c>
      <c r="O24" s="44">
        <v>0</v>
      </c>
      <c r="P24" s="74">
        <v>0</v>
      </c>
    </row>
    <row r="25" spans="1:16" ht="15" customHeight="1" x14ac:dyDescent="0.25">
      <c r="A25" s="102"/>
      <c r="B25" s="105"/>
      <c r="C25" s="84" t="s">
        <v>51</v>
      </c>
      <c r="D25" s="44">
        <v>89</v>
      </c>
      <c r="E25" s="53">
        <v>2.8709999999999999E-2</v>
      </c>
      <c r="F25" s="44">
        <v>156779.84269699999</v>
      </c>
      <c r="G25" s="66">
        <v>0.31460700000000003</v>
      </c>
      <c r="H25" s="43">
        <v>31</v>
      </c>
      <c r="I25" s="44">
        <v>192802.35483900001</v>
      </c>
      <c r="J25" s="74">
        <v>0.709677</v>
      </c>
      <c r="K25" s="44">
        <v>58</v>
      </c>
      <c r="L25" s="44">
        <v>137526.43103400001</v>
      </c>
      <c r="M25" s="66">
        <v>0.103448</v>
      </c>
      <c r="N25" s="43">
        <v>0</v>
      </c>
      <c r="O25" s="44">
        <v>0</v>
      </c>
      <c r="P25" s="74">
        <v>0</v>
      </c>
    </row>
    <row r="26" spans="1:16" s="3" customFormat="1" ht="15" customHeight="1" x14ac:dyDescent="0.25">
      <c r="A26" s="102"/>
      <c r="B26" s="105"/>
      <c r="C26" s="84" t="s">
        <v>52</v>
      </c>
      <c r="D26" s="35">
        <v>52</v>
      </c>
      <c r="E26" s="55">
        <v>2.0383999999999999E-2</v>
      </c>
      <c r="F26" s="35">
        <v>162393.692308</v>
      </c>
      <c r="G26" s="68">
        <v>0.30769200000000002</v>
      </c>
      <c r="H26" s="43">
        <v>15</v>
      </c>
      <c r="I26" s="44">
        <v>150677.06666700001</v>
      </c>
      <c r="J26" s="74">
        <v>0.2</v>
      </c>
      <c r="K26" s="35">
        <v>37</v>
      </c>
      <c r="L26" s="35">
        <v>167143.67567600001</v>
      </c>
      <c r="M26" s="68">
        <v>0.35135100000000002</v>
      </c>
      <c r="N26" s="43">
        <v>0</v>
      </c>
      <c r="O26" s="44">
        <v>0</v>
      </c>
      <c r="P26" s="74">
        <v>0</v>
      </c>
    </row>
    <row r="27" spans="1:16" ht="15" customHeight="1" x14ac:dyDescent="0.25">
      <c r="A27" s="102"/>
      <c r="B27" s="105"/>
      <c r="C27" s="84" t="s">
        <v>53</v>
      </c>
      <c r="D27" s="44">
        <v>58</v>
      </c>
      <c r="E27" s="53">
        <v>2.7026999999999999E-2</v>
      </c>
      <c r="F27" s="44">
        <v>184202.31034500001</v>
      </c>
      <c r="G27" s="66">
        <v>0.37930999999999998</v>
      </c>
      <c r="H27" s="43">
        <v>20</v>
      </c>
      <c r="I27" s="44">
        <v>179148.45</v>
      </c>
      <c r="J27" s="74">
        <v>0.3</v>
      </c>
      <c r="K27" s="44">
        <v>38</v>
      </c>
      <c r="L27" s="44">
        <v>186862.23684200001</v>
      </c>
      <c r="M27" s="66">
        <v>0.42105300000000001</v>
      </c>
      <c r="N27" s="43">
        <v>0</v>
      </c>
      <c r="O27" s="44">
        <v>0</v>
      </c>
      <c r="P27" s="74">
        <v>0</v>
      </c>
    </row>
    <row r="28" spans="1:16" ht="15" customHeight="1" x14ac:dyDescent="0.25">
      <c r="A28" s="102"/>
      <c r="B28" s="105"/>
      <c r="C28" s="84" t="s">
        <v>54</v>
      </c>
      <c r="D28" s="44">
        <v>21</v>
      </c>
      <c r="E28" s="53">
        <v>1.0881E-2</v>
      </c>
      <c r="F28" s="44">
        <v>177473.80952400001</v>
      </c>
      <c r="G28" s="66">
        <v>9.5238000000000003E-2</v>
      </c>
      <c r="H28" s="43">
        <v>9</v>
      </c>
      <c r="I28" s="44">
        <v>164597.77777799999</v>
      </c>
      <c r="J28" s="74">
        <v>0.111111</v>
      </c>
      <c r="K28" s="44">
        <v>12</v>
      </c>
      <c r="L28" s="44">
        <v>187130.83333299999</v>
      </c>
      <c r="M28" s="66">
        <v>8.3333000000000004E-2</v>
      </c>
      <c r="N28" s="43">
        <v>0</v>
      </c>
      <c r="O28" s="44">
        <v>0</v>
      </c>
      <c r="P28" s="74">
        <v>0</v>
      </c>
    </row>
    <row r="29" spans="1:16" ht="15" customHeight="1" x14ac:dyDescent="0.25">
      <c r="A29" s="102"/>
      <c r="B29" s="105"/>
      <c r="C29" s="84" t="s">
        <v>55</v>
      </c>
      <c r="D29" s="44">
        <v>5</v>
      </c>
      <c r="E29" s="53">
        <v>3.4870000000000001E-3</v>
      </c>
      <c r="F29" s="44">
        <v>183736.4</v>
      </c>
      <c r="G29" s="66">
        <v>0.2</v>
      </c>
      <c r="H29" s="43">
        <v>1</v>
      </c>
      <c r="I29" s="44">
        <v>86680</v>
      </c>
      <c r="J29" s="74">
        <v>0</v>
      </c>
      <c r="K29" s="44">
        <v>4</v>
      </c>
      <c r="L29" s="44">
        <v>208000.5</v>
      </c>
      <c r="M29" s="66">
        <v>0.25</v>
      </c>
      <c r="N29" s="43">
        <v>0</v>
      </c>
      <c r="O29" s="44">
        <v>0</v>
      </c>
      <c r="P29" s="74">
        <v>0</v>
      </c>
    </row>
    <row r="30" spans="1:16" s="3" customFormat="1" ht="15" customHeight="1" x14ac:dyDescent="0.25">
      <c r="A30" s="102"/>
      <c r="B30" s="105"/>
      <c r="C30" s="84" t="s">
        <v>56</v>
      </c>
      <c r="D30" s="35">
        <v>10</v>
      </c>
      <c r="E30" s="55">
        <v>4.8240000000000002E-3</v>
      </c>
      <c r="F30" s="35">
        <v>171240.1</v>
      </c>
      <c r="G30" s="68">
        <v>0</v>
      </c>
      <c r="H30" s="43">
        <v>7</v>
      </c>
      <c r="I30" s="44">
        <v>172896.571429</v>
      </c>
      <c r="J30" s="74">
        <v>0</v>
      </c>
      <c r="K30" s="35">
        <v>3</v>
      </c>
      <c r="L30" s="35">
        <v>167375</v>
      </c>
      <c r="M30" s="68">
        <v>0</v>
      </c>
      <c r="N30" s="43">
        <v>0</v>
      </c>
      <c r="O30" s="44">
        <v>0</v>
      </c>
      <c r="P30" s="74">
        <v>0</v>
      </c>
    </row>
    <row r="31" spans="1:16" s="3" customFormat="1" ht="15" customHeight="1" x14ac:dyDescent="0.25">
      <c r="A31" s="103"/>
      <c r="B31" s="106"/>
      <c r="C31" s="85" t="s">
        <v>9</v>
      </c>
      <c r="D31" s="46">
        <v>982</v>
      </c>
      <c r="E31" s="54">
        <v>4.4669E-2</v>
      </c>
      <c r="F31" s="46">
        <v>137906.459267</v>
      </c>
      <c r="G31" s="67">
        <v>0.19755600000000001</v>
      </c>
      <c r="H31" s="87">
        <v>383</v>
      </c>
      <c r="I31" s="46">
        <v>140732.26631899999</v>
      </c>
      <c r="J31" s="75">
        <v>0.26631899999999997</v>
      </c>
      <c r="K31" s="46">
        <v>599</v>
      </c>
      <c r="L31" s="46">
        <v>136099.641068</v>
      </c>
      <c r="M31" s="67">
        <v>0.153589</v>
      </c>
      <c r="N31" s="87">
        <v>0</v>
      </c>
      <c r="O31" s="46">
        <v>0</v>
      </c>
      <c r="P31" s="75">
        <v>0</v>
      </c>
    </row>
    <row r="32" spans="1:16" ht="15" customHeight="1" x14ac:dyDescent="0.25">
      <c r="A32" s="101">
        <v>3</v>
      </c>
      <c r="B32" s="104" t="s">
        <v>58</v>
      </c>
      <c r="C32" s="84" t="s">
        <v>46</v>
      </c>
      <c r="D32" s="44">
        <v>3</v>
      </c>
      <c r="E32" s="44">
        <v>0</v>
      </c>
      <c r="F32" s="44">
        <v>17421.117816999998</v>
      </c>
      <c r="G32" s="66">
        <v>0.32142900000000002</v>
      </c>
      <c r="H32" s="43">
        <v>2</v>
      </c>
      <c r="I32" s="44">
        <v>90832</v>
      </c>
      <c r="J32" s="74">
        <v>1.5</v>
      </c>
      <c r="K32" s="44">
        <v>1</v>
      </c>
      <c r="L32" s="44">
        <v>18413.403532</v>
      </c>
      <c r="M32" s="66">
        <v>-0.05</v>
      </c>
      <c r="N32" s="43">
        <v>0</v>
      </c>
      <c r="O32" s="44">
        <v>0</v>
      </c>
      <c r="P32" s="74">
        <v>0</v>
      </c>
    </row>
    <row r="33" spans="1:16" ht="15" customHeight="1" x14ac:dyDescent="0.25">
      <c r="A33" s="102"/>
      <c r="B33" s="105"/>
      <c r="C33" s="84" t="s">
        <v>47</v>
      </c>
      <c r="D33" s="44">
        <v>16</v>
      </c>
      <c r="E33" s="44">
        <v>0</v>
      </c>
      <c r="F33" s="44">
        <v>32790.122224999999</v>
      </c>
      <c r="G33" s="66">
        <v>2.5500000000000002E-3</v>
      </c>
      <c r="H33" s="43">
        <v>10</v>
      </c>
      <c r="I33" s="44">
        <v>24330.171202000001</v>
      </c>
      <c r="J33" s="74">
        <v>-4.1667000000000003E-2</v>
      </c>
      <c r="K33" s="44">
        <v>6</v>
      </c>
      <c r="L33" s="44">
        <v>33526.934179000003</v>
      </c>
      <c r="M33" s="66">
        <v>-5.2310000000000004E-3</v>
      </c>
      <c r="N33" s="43">
        <v>0</v>
      </c>
      <c r="O33" s="44">
        <v>0</v>
      </c>
      <c r="P33" s="74">
        <v>0</v>
      </c>
    </row>
    <row r="34" spans="1:16" ht="15" customHeight="1" x14ac:dyDescent="0.25">
      <c r="A34" s="102"/>
      <c r="B34" s="105"/>
      <c r="C34" s="84" t="s">
        <v>48</v>
      </c>
      <c r="D34" s="44">
        <v>46</v>
      </c>
      <c r="E34" s="44">
        <v>0</v>
      </c>
      <c r="F34" s="44">
        <v>29892.086176000001</v>
      </c>
      <c r="G34" s="66">
        <v>-8.9843000000000006E-2</v>
      </c>
      <c r="H34" s="43">
        <v>16</v>
      </c>
      <c r="I34" s="44">
        <v>18341.351407999999</v>
      </c>
      <c r="J34" s="74">
        <v>-0.152031</v>
      </c>
      <c r="K34" s="44">
        <v>30</v>
      </c>
      <c r="L34" s="44">
        <v>38055.402204999999</v>
      </c>
      <c r="M34" s="66">
        <v>-4.5312999999999999E-2</v>
      </c>
      <c r="N34" s="43">
        <v>0</v>
      </c>
      <c r="O34" s="44">
        <v>0</v>
      </c>
      <c r="P34" s="74">
        <v>0</v>
      </c>
    </row>
    <row r="35" spans="1:16" ht="15" customHeight="1" x14ac:dyDescent="0.25">
      <c r="A35" s="102"/>
      <c r="B35" s="105"/>
      <c r="C35" s="84" t="s">
        <v>49</v>
      </c>
      <c r="D35" s="44">
        <v>-272</v>
      </c>
      <c r="E35" s="44">
        <v>0</v>
      </c>
      <c r="F35" s="44">
        <v>25450.764024</v>
      </c>
      <c r="G35" s="66">
        <v>-3.7768000000000003E-2</v>
      </c>
      <c r="H35" s="43">
        <v>-86</v>
      </c>
      <c r="I35" s="44">
        <v>1499.8746369999999</v>
      </c>
      <c r="J35" s="74">
        <v>-0.15602099999999999</v>
      </c>
      <c r="K35" s="44">
        <v>-186</v>
      </c>
      <c r="L35" s="44">
        <v>40094.709620000001</v>
      </c>
      <c r="M35" s="66">
        <v>3.3005E-2</v>
      </c>
      <c r="N35" s="43">
        <v>0</v>
      </c>
      <c r="O35" s="44">
        <v>0</v>
      </c>
      <c r="P35" s="74">
        <v>0</v>
      </c>
    </row>
    <row r="36" spans="1:16" ht="15" customHeight="1" x14ac:dyDescent="0.25">
      <c r="A36" s="102"/>
      <c r="B36" s="105"/>
      <c r="C36" s="84" t="s">
        <v>50</v>
      </c>
      <c r="D36" s="44">
        <v>-246</v>
      </c>
      <c r="E36" s="44">
        <v>0</v>
      </c>
      <c r="F36" s="44">
        <v>21356.071115999999</v>
      </c>
      <c r="G36" s="66">
        <v>-0.29611599999999999</v>
      </c>
      <c r="H36" s="43">
        <v>-96</v>
      </c>
      <c r="I36" s="44">
        <v>7982.5903120000003</v>
      </c>
      <c r="J36" s="74">
        <v>-0.259494</v>
      </c>
      <c r="K36" s="44">
        <v>-150</v>
      </c>
      <c r="L36" s="44">
        <v>29884.943581</v>
      </c>
      <c r="M36" s="66">
        <v>-0.32237500000000002</v>
      </c>
      <c r="N36" s="43">
        <v>0</v>
      </c>
      <c r="O36" s="44">
        <v>0</v>
      </c>
      <c r="P36" s="74">
        <v>0</v>
      </c>
    </row>
    <row r="37" spans="1:16" ht="15" customHeight="1" x14ac:dyDescent="0.25">
      <c r="A37" s="102"/>
      <c r="B37" s="105"/>
      <c r="C37" s="84" t="s">
        <v>51</v>
      </c>
      <c r="D37" s="44">
        <v>-215</v>
      </c>
      <c r="E37" s="44">
        <v>0</v>
      </c>
      <c r="F37" s="44">
        <v>16500.626632</v>
      </c>
      <c r="G37" s="66">
        <v>-0.51434100000000005</v>
      </c>
      <c r="H37" s="43">
        <v>-65</v>
      </c>
      <c r="I37" s="44">
        <v>39828.409414000002</v>
      </c>
      <c r="J37" s="74">
        <v>-0.11323900000000001</v>
      </c>
      <c r="K37" s="44">
        <v>-150</v>
      </c>
      <c r="L37" s="44">
        <v>3106.3208289999998</v>
      </c>
      <c r="M37" s="66">
        <v>-0.72828199999999998</v>
      </c>
      <c r="N37" s="43">
        <v>0</v>
      </c>
      <c r="O37" s="44">
        <v>0</v>
      </c>
      <c r="P37" s="74">
        <v>0</v>
      </c>
    </row>
    <row r="38" spans="1:16" s="3" customFormat="1" ht="15" customHeight="1" x14ac:dyDescent="0.25">
      <c r="A38" s="102"/>
      <c r="B38" s="105"/>
      <c r="C38" s="84" t="s">
        <v>52</v>
      </c>
      <c r="D38" s="35">
        <v>-194</v>
      </c>
      <c r="E38" s="35">
        <v>0</v>
      </c>
      <c r="F38" s="35">
        <v>18023.754957000001</v>
      </c>
      <c r="G38" s="68">
        <v>-0.55409600000000003</v>
      </c>
      <c r="H38" s="43">
        <v>-53</v>
      </c>
      <c r="I38" s="44">
        <v>-277.76974200000001</v>
      </c>
      <c r="J38" s="74">
        <v>-0.638235</v>
      </c>
      <c r="K38" s="35">
        <v>-141</v>
      </c>
      <c r="L38" s="35">
        <v>25289.317740999999</v>
      </c>
      <c r="M38" s="68">
        <v>-0.51943499999999998</v>
      </c>
      <c r="N38" s="43">
        <v>0</v>
      </c>
      <c r="O38" s="44">
        <v>0</v>
      </c>
      <c r="P38" s="74">
        <v>0</v>
      </c>
    </row>
    <row r="39" spans="1:16" ht="15" customHeight="1" x14ac:dyDescent="0.25">
      <c r="A39" s="102"/>
      <c r="B39" s="105"/>
      <c r="C39" s="84" t="s">
        <v>53</v>
      </c>
      <c r="D39" s="44">
        <v>-131</v>
      </c>
      <c r="E39" s="44">
        <v>0</v>
      </c>
      <c r="F39" s="44">
        <v>38566.036104999999</v>
      </c>
      <c r="G39" s="66">
        <v>-0.55719799999999997</v>
      </c>
      <c r="H39" s="43">
        <v>-41</v>
      </c>
      <c r="I39" s="44">
        <v>24930.351922999998</v>
      </c>
      <c r="J39" s="74">
        <v>-0.58524600000000004</v>
      </c>
      <c r="K39" s="44">
        <v>-90</v>
      </c>
      <c r="L39" s="44">
        <v>45315.738024999999</v>
      </c>
      <c r="M39" s="66">
        <v>-0.53988499999999995</v>
      </c>
      <c r="N39" s="43">
        <v>0</v>
      </c>
      <c r="O39" s="44">
        <v>0</v>
      </c>
      <c r="P39" s="74">
        <v>0</v>
      </c>
    </row>
    <row r="40" spans="1:16" ht="15" customHeight="1" x14ac:dyDescent="0.25">
      <c r="A40" s="102"/>
      <c r="B40" s="105"/>
      <c r="C40" s="84" t="s">
        <v>54</v>
      </c>
      <c r="D40" s="44">
        <v>-101</v>
      </c>
      <c r="E40" s="44">
        <v>0</v>
      </c>
      <c r="F40" s="44">
        <v>19640.204495999998</v>
      </c>
      <c r="G40" s="66">
        <v>-0.59328599999999998</v>
      </c>
      <c r="H40" s="43">
        <v>-36</v>
      </c>
      <c r="I40" s="44">
        <v>6765.4039839999996</v>
      </c>
      <c r="J40" s="74">
        <v>-0.377778</v>
      </c>
      <c r="K40" s="44">
        <v>-65</v>
      </c>
      <c r="L40" s="44">
        <v>29296.508752000002</v>
      </c>
      <c r="M40" s="66">
        <v>-0.72186099999999997</v>
      </c>
      <c r="N40" s="43">
        <v>0</v>
      </c>
      <c r="O40" s="44">
        <v>0</v>
      </c>
      <c r="P40" s="74">
        <v>0</v>
      </c>
    </row>
    <row r="41" spans="1:16" ht="15" customHeight="1" x14ac:dyDescent="0.25">
      <c r="A41" s="102"/>
      <c r="B41" s="105"/>
      <c r="C41" s="84" t="s">
        <v>55</v>
      </c>
      <c r="D41" s="44">
        <v>-112</v>
      </c>
      <c r="E41" s="44">
        <v>0</v>
      </c>
      <c r="F41" s="44">
        <v>22566.732935</v>
      </c>
      <c r="G41" s="66">
        <v>-0.32136799999999999</v>
      </c>
      <c r="H41" s="43">
        <v>-60</v>
      </c>
      <c r="I41" s="44">
        <v>-73754.985738999996</v>
      </c>
      <c r="J41" s="74">
        <v>-0.213115</v>
      </c>
      <c r="K41" s="44">
        <v>-52</v>
      </c>
      <c r="L41" s="44">
        <v>46030.555061999999</v>
      </c>
      <c r="M41" s="66">
        <v>-0.60714299999999999</v>
      </c>
      <c r="N41" s="43">
        <v>0</v>
      </c>
      <c r="O41" s="44">
        <v>0</v>
      </c>
      <c r="P41" s="74">
        <v>0</v>
      </c>
    </row>
    <row r="42" spans="1:16" s="3" customFormat="1" ht="15" customHeight="1" x14ac:dyDescent="0.25">
      <c r="A42" s="102"/>
      <c r="B42" s="105"/>
      <c r="C42" s="84" t="s">
        <v>56</v>
      </c>
      <c r="D42" s="35">
        <v>-201</v>
      </c>
      <c r="E42" s="35">
        <v>0</v>
      </c>
      <c r="F42" s="35">
        <v>-10877.219579000001</v>
      </c>
      <c r="G42" s="68">
        <v>-0.38388600000000001</v>
      </c>
      <c r="H42" s="43">
        <v>-77</v>
      </c>
      <c r="I42" s="44">
        <v>12266.862096999999</v>
      </c>
      <c r="J42" s="74">
        <v>-0.16666700000000001</v>
      </c>
      <c r="K42" s="35">
        <v>-124</v>
      </c>
      <c r="L42" s="35">
        <v>-28954.597223000001</v>
      </c>
      <c r="M42" s="68">
        <v>-0.527559</v>
      </c>
      <c r="N42" s="43">
        <v>0</v>
      </c>
      <c r="O42" s="44">
        <v>0</v>
      </c>
      <c r="P42" s="74">
        <v>0</v>
      </c>
    </row>
    <row r="43" spans="1:16" s="3" customFormat="1" ht="15" customHeight="1" x14ac:dyDescent="0.25">
      <c r="A43" s="103"/>
      <c r="B43" s="106"/>
      <c r="C43" s="85" t="s">
        <v>9</v>
      </c>
      <c r="D43" s="46">
        <v>-1407</v>
      </c>
      <c r="E43" s="46">
        <v>0</v>
      </c>
      <c r="F43" s="46">
        <v>7172.5590499999998</v>
      </c>
      <c r="G43" s="67">
        <v>-0.34074500000000002</v>
      </c>
      <c r="H43" s="87">
        <v>-486</v>
      </c>
      <c r="I43" s="46">
        <v>-1116.8033419999999</v>
      </c>
      <c r="J43" s="75">
        <v>-0.26072400000000001</v>
      </c>
      <c r="K43" s="46">
        <v>-921</v>
      </c>
      <c r="L43" s="46">
        <v>11720.400224999999</v>
      </c>
      <c r="M43" s="67">
        <v>-0.391148</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5</v>
      </c>
      <c r="E45" s="53">
        <v>3.4965000000000003E-2</v>
      </c>
      <c r="F45" s="44">
        <v>194946</v>
      </c>
      <c r="G45" s="66">
        <v>1</v>
      </c>
      <c r="H45" s="43">
        <v>0</v>
      </c>
      <c r="I45" s="44">
        <v>0</v>
      </c>
      <c r="J45" s="74">
        <v>0</v>
      </c>
      <c r="K45" s="44">
        <v>5</v>
      </c>
      <c r="L45" s="44">
        <v>194946</v>
      </c>
      <c r="M45" s="66">
        <v>1</v>
      </c>
      <c r="N45" s="43">
        <v>0</v>
      </c>
      <c r="O45" s="44">
        <v>0</v>
      </c>
      <c r="P45" s="74">
        <v>0</v>
      </c>
    </row>
    <row r="46" spans="1:16" ht="15" customHeight="1" x14ac:dyDescent="0.25">
      <c r="A46" s="102"/>
      <c r="B46" s="105"/>
      <c r="C46" s="84" t="s">
        <v>48</v>
      </c>
      <c r="D46" s="44">
        <v>58</v>
      </c>
      <c r="E46" s="53">
        <v>3.9135999999999997E-2</v>
      </c>
      <c r="F46" s="44">
        <v>127690.39655200001</v>
      </c>
      <c r="G46" s="66">
        <v>0.103448</v>
      </c>
      <c r="H46" s="43">
        <v>31</v>
      </c>
      <c r="I46" s="44">
        <v>125783.225806</v>
      </c>
      <c r="J46" s="74">
        <v>0.12903200000000001</v>
      </c>
      <c r="K46" s="44">
        <v>27</v>
      </c>
      <c r="L46" s="44">
        <v>129880.11111100001</v>
      </c>
      <c r="M46" s="66">
        <v>7.4074000000000001E-2</v>
      </c>
      <c r="N46" s="43">
        <v>0</v>
      </c>
      <c r="O46" s="44">
        <v>0</v>
      </c>
      <c r="P46" s="74">
        <v>0</v>
      </c>
    </row>
    <row r="47" spans="1:16" ht="15" customHeight="1" x14ac:dyDescent="0.25">
      <c r="A47" s="102"/>
      <c r="B47" s="105"/>
      <c r="C47" s="84" t="s">
        <v>49</v>
      </c>
      <c r="D47" s="44">
        <v>156</v>
      </c>
      <c r="E47" s="53">
        <v>4.4292999999999999E-2</v>
      </c>
      <c r="F47" s="44">
        <v>148661.153846</v>
      </c>
      <c r="G47" s="66">
        <v>0.29487200000000002</v>
      </c>
      <c r="H47" s="43">
        <v>56</v>
      </c>
      <c r="I47" s="44">
        <v>158510.5</v>
      </c>
      <c r="J47" s="74">
        <v>0.35714299999999999</v>
      </c>
      <c r="K47" s="44">
        <v>100</v>
      </c>
      <c r="L47" s="44">
        <v>143145.51999999999</v>
      </c>
      <c r="M47" s="66">
        <v>0.26</v>
      </c>
      <c r="N47" s="43">
        <v>0</v>
      </c>
      <c r="O47" s="44">
        <v>0</v>
      </c>
      <c r="P47" s="74">
        <v>0</v>
      </c>
    </row>
    <row r="48" spans="1:16" ht="15" customHeight="1" x14ac:dyDescent="0.25">
      <c r="A48" s="102"/>
      <c r="B48" s="105"/>
      <c r="C48" s="84" t="s">
        <v>50</v>
      </c>
      <c r="D48" s="44">
        <v>145</v>
      </c>
      <c r="E48" s="53">
        <v>4.0514000000000001E-2</v>
      </c>
      <c r="F48" s="44">
        <v>171701.18620699999</v>
      </c>
      <c r="G48" s="66">
        <v>0.53793100000000005</v>
      </c>
      <c r="H48" s="43">
        <v>61</v>
      </c>
      <c r="I48" s="44">
        <v>175127.344262</v>
      </c>
      <c r="J48" s="74">
        <v>0.52459</v>
      </c>
      <c r="K48" s="44">
        <v>84</v>
      </c>
      <c r="L48" s="44">
        <v>169213.142857</v>
      </c>
      <c r="M48" s="66">
        <v>0.54761899999999997</v>
      </c>
      <c r="N48" s="43">
        <v>0</v>
      </c>
      <c r="O48" s="44">
        <v>0</v>
      </c>
      <c r="P48" s="74">
        <v>0</v>
      </c>
    </row>
    <row r="49" spans="1:16" ht="15" customHeight="1" x14ac:dyDescent="0.25">
      <c r="A49" s="102"/>
      <c r="B49" s="105"/>
      <c r="C49" s="84" t="s">
        <v>51</v>
      </c>
      <c r="D49" s="44">
        <v>102</v>
      </c>
      <c r="E49" s="53">
        <v>3.2903000000000002E-2</v>
      </c>
      <c r="F49" s="44">
        <v>197442.60784300001</v>
      </c>
      <c r="G49" s="66">
        <v>0.79411799999999999</v>
      </c>
      <c r="H49" s="43">
        <v>41</v>
      </c>
      <c r="I49" s="44">
        <v>200872.56097600001</v>
      </c>
      <c r="J49" s="74">
        <v>0.731707</v>
      </c>
      <c r="K49" s="44">
        <v>61</v>
      </c>
      <c r="L49" s="44">
        <v>195137.22950799999</v>
      </c>
      <c r="M49" s="66">
        <v>0.83606599999999998</v>
      </c>
      <c r="N49" s="43">
        <v>0</v>
      </c>
      <c r="O49" s="44">
        <v>0</v>
      </c>
      <c r="P49" s="74">
        <v>0</v>
      </c>
    </row>
    <row r="50" spans="1:16" s="3" customFormat="1" ht="15" customHeight="1" x14ac:dyDescent="0.25">
      <c r="A50" s="102"/>
      <c r="B50" s="105"/>
      <c r="C50" s="84" t="s">
        <v>52</v>
      </c>
      <c r="D50" s="35">
        <v>82</v>
      </c>
      <c r="E50" s="55">
        <v>3.2143999999999999E-2</v>
      </c>
      <c r="F50" s="35">
        <v>181662.01219499999</v>
      </c>
      <c r="G50" s="68">
        <v>0.63414599999999999</v>
      </c>
      <c r="H50" s="43">
        <v>37</v>
      </c>
      <c r="I50" s="44">
        <v>185208.216216</v>
      </c>
      <c r="J50" s="74">
        <v>0.62162200000000001</v>
      </c>
      <c r="K50" s="35">
        <v>45</v>
      </c>
      <c r="L50" s="35">
        <v>178746.24444400001</v>
      </c>
      <c r="M50" s="68">
        <v>0.64444400000000002</v>
      </c>
      <c r="N50" s="43">
        <v>0</v>
      </c>
      <c r="O50" s="44">
        <v>0</v>
      </c>
      <c r="P50" s="74">
        <v>0</v>
      </c>
    </row>
    <row r="51" spans="1:16" ht="15" customHeight="1" x14ac:dyDescent="0.25">
      <c r="A51" s="102"/>
      <c r="B51" s="105"/>
      <c r="C51" s="84" t="s">
        <v>53</v>
      </c>
      <c r="D51" s="44">
        <v>45</v>
      </c>
      <c r="E51" s="53">
        <v>2.0969000000000002E-2</v>
      </c>
      <c r="F51" s="44">
        <v>176504.33333299999</v>
      </c>
      <c r="G51" s="66">
        <v>0.42222199999999999</v>
      </c>
      <c r="H51" s="43">
        <v>17</v>
      </c>
      <c r="I51" s="44">
        <v>173481.588235</v>
      </c>
      <c r="J51" s="74">
        <v>0.29411799999999999</v>
      </c>
      <c r="K51" s="44">
        <v>28</v>
      </c>
      <c r="L51" s="44">
        <v>178339.571429</v>
      </c>
      <c r="M51" s="66">
        <v>0.5</v>
      </c>
      <c r="N51" s="43">
        <v>0</v>
      </c>
      <c r="O51" s="44">
        <v>0</v>
      </c>
      <c r="P51" s="74">
        <v>0</v>
      </c>
    </row>
    <row r="52" spans="1:16" ht="15" customHeight="1" x14ac:dyDescent="0.25">
      <c r="A52" s="102"/>
      <c r="B52" s="105"/>
      <c r="C52" s="84" t="s">
        <v>54</v>
      </c>
      <c r="D52" s="44">
        <v>37</v>
      </c>
      <c r="E52" s="53">
        <v>1.9171000000000001E-2</v>
      </c>
      <c r="F52" s="44">
        <v>196100.567568</v>
      </c>
      <c r="G52" s="66">
        <v>0.51351400000000003</v>
      </c>
      <c r="H52" s="43">
        <v>14</v>
      </c>
      <c r="I52" s="44">
        <v>181710.214286</v>
      </c>
      <c r="J52" s="74">
        <v>0.28571400000000002</v>
      </c>
      <c r="K52" s="44">
        <v>23</v>
      </c>
      <c r="L52" s="44">
        <v>204859.91304300001</v>
      </c>
      <c r="M52" s="66">
        <v>0.65217400000000003</v>
      </c>
      <c r="N52" s="43">
        <v>0</v>
      </c>
      <c r="O52" s="44">
        <v>0</v>
      </c>
      <c r="P52" s="74">
        <v>0</v>
      </c>
    </row>
    <row r="53" spans="1:16" ht="15" customHeight="1" x14ac:dyDescent="0.25">
      <c r="A53" s="102"/>
      <c r="B53" s="105"/>
      <c r="C53" s="84" t="s">
        <v>55</v>
      </c>
      <c r="D53" s="44">
        <v>5</v>
      </c>
      <c r="E53" s="53">
        <v>3.4870000000000001E-3</v>
      </c>
      <c r="F53" s="44">
        <v>225719.8</v>
      </c>
      <c r="G53" s="66">
        <v>0.4</v>
      </c>
      <c r="H53" s="43">
        <v>1</v>
      </c>
      <c r="I53" s="44">
        <v>204345</v>
      </c>
      <c r="J53" s="74">
        <v>0</v>
      </c>
      <c r="K53" s="44">
        <v>4</v>
      </c>
      <c r="L53" s="44">
        <v>231063.5</v>
      </c>
      <c r="M53" s="66">
        <v>0.5</v>
      </c>
      <c r="N53" s="43">
        <v>0</v>
      </c>
      <c r="O53" s="44">
        <v>0</v>
      </c>
      <c r="P53" s="74">
        <v>0</v>
      </c>
    </row>
    <row r="54" spans="1:16" s="3" customFormat="1" ht="15" customHeight="1" x14ac:dyDescent="0.25">
      <c r="A54" s="102"/>
      <c r="B54" s="105"/>
      <c r="C54" s="84" t="s">
        <v>56</v>
      </c>
      <c r="D54" s="35">
        <v>2</v>
      </c>
      <c r="E54" s="55">
        <v>9.6500000000000004E-4</v>
      </c>
      <c r="F54" s="35">
        <v>301783.5</v>
      </c>
      <c r="G54" s="68">
        <v>0</v>
      </c>
      <c r="H54" s="43">
        <v>0</v>
      </c>
      <c r="I54" s="44">
        <v>0</v>
      </c>
      <c r="J54" s="74">
        <v>0</v>
      </c>
      <c r="K54" s="35">
        <v>2</v>
      </c>
      <c r="L54" s="35">
        <v>301783.5</v>
      </c>
      <c r="M54" s="68">
        <v>0</v>
      </c>
      <c r="N54" s="43">
        <v>0</v>
      </c>
      <c r="O54" s="44">
        <v>0</v>
      </c>
      <c r="P54" s="74">
        <v>0</v>
      </c>
    </row>
    <row r="55" spans="1:16" s="3" customFormat="1" ht="15" customHeight="1" x14ac:dyDescent="0.25">
      <c r="A55" s="103"/>
      <c r="B55" s="106"/>
      <c r="C55" s="85" t="s">
        <v>9</v>
      </c>
      <c r="D55" s="46">
        <v>637</v>
      </c>
      <c r="E55" s="54">
        <v>2.8975999999999998E-2</v>
      </c>
      <c r="F55" s="46">
        <v>170226.99843000001</v>
      </c>
      <c r="G55" s="67">
        <v>0.483516</v>
      </c>
      <c r="H55" s="87">
        <v>258</v>
      </c>
      <c r="I55" s="46">
        <v>171490.65891500001</v>
      </c>
      <c r="J55" s="75">
        <v>0.45736399999999999</v>
      </c>
      <c r="K55" s="46">
        <v>379</v>
      </c>
      <c r="L55" s="46">
        <v>169366.77572599999</v>
      </c>
      <c r="M55" s="67">
        <v>0.50131899999999996</v>
      </c>
      <c r="N55" s="87">
        <v>0</v>
      </c>
      <c r="O55" s="46">
        <v>0</v>
      </c>
      <c r="P55" s="75">
        <v>0</v>
      </c>
    </row>
    <row r="56" spans="1:16" ht="15" customHeight="1" x14ac:dyDescent="0.25">
      <c r="A56" s="101">
        <v>5</v>
      </c>
      <c r="B56" s="104" t="s">
        <v>60</v>
      </c>
      <c r="C56" s="84" t="s">
        <v>46</v>
      </c>
      <c r="D56" s="44">
        <v>24</v>
      </c>
      <c r="E56" s="53">
        <v>1</v>
      </c>
      <c r="F56" s="44">
        <v>70109.583333000002</v>
      </c>
      <c r="G56" s="66">
        <v>0.20833299999999999</v>
      </c>
      <c r="H56" s="43">
        <v>8</v>
      </c>
      <c r="I56" s="44">
        <v>76250.75</v>
      </c>
      <c r="J56" s="74">
        <v>0.375</v>
      </c>
      <c r="K56" s="44">
        <v>16</v>
      </c>
      <c r="L56" s="44">
        <v>67039</v>
      </c>
      <c r="M56" s="66">
        <v>0.125</v>
      </c>
      <c r="N56" s="43">
        <v>0</v>
      </c>
      <c r="O56" s="44">
        <v>0</v>
      </c>
      <c r="P56" s="74">
        <v>0</v>
      </c>
    </row>
    <row r="57" spans="1:16" ht="15" customHeight="1" x14ac:dyDescent="0.25">
      <c r="A57" s="102"/>
      <c r="B57" s="105"/>
      <c r="C57" s="84" t="s">
        <v>47</v>
      </c>
      <c r="D57" s="44">
        <v>143</v>
      </c>
      <c r="E57" s="53">
        <v>1</v>
      </c>
      <c r="F57" s="44">
        <v>112275.818182</v>
      </c>
      <c r="G57" s="66">
        <v>0.13986000000000001</v>
      </c>
      <c r="H57" s="43">
        <v>44</v>
      </c>
      <c r="I57" s="44">
        <v>123915.227273</v>
      </c>
      <c r="J57" s="74">
        <v>0.227273</v>
      </c>
      <c r="K57" s="44">
        <v>99</v>
      </c>
      <c r="L57" s="44">
        <v>107102.747475</v>
      </c>
      <c r="M57" s="66">
        <v>0.10101</v>
      </c>
      <c r="N57" s="43">
        <v>0</v>
      </c>
      <c r="O57" s="44">
        <v>0</v>
      </c>
      <c r="P57" s="74">
        <v>0</v>
      </c>
    </row>
    <row r="58" spans="1:16" ht="15" customHeight="1" x14ac:dyDescent="0.25">
      <c r="A58" s="102"/>
      <c r="B58" s="105"/>
      <c r="C58" s="84" t="s">
        <v>48</v>
      </c>
      <c r="D58" s="44">
        <v>1482</v>
      </c>
      <c r="E58" s="53">
        <v>1</v>
      </c>
      <c r="F58" s="44">
        <v>117140.968286</v>
      </c>
      <c r="G58" s="66">
        <v>8.2996E-2</v>
      </c>
      <c r="H58" s="43">
        <v>573</v>
      </c>
      <c r="I58" s="44">
        <v>127282.537522</v>
      </c>
      <c r="J58" s="74">
        <v>0.12216399999999999</v>
      </c>
      <c r="K58" s="44">
        <v>909</v>
      </c>
      <c r="L58" s="44">
        <v>110748.09791</v>
      </c>
      <c r="M58" s="66">
        <v>5.8305999999999997E-2</v>
      </c>
      <c r="N58" s="43">
        <v>0</v>
      </c>
      <c r="O58" s="44">
        <v>0</v>
      </c>
      <c r="P58" s="74">
        <v>0</v>
      </c>
    </row>
    <row r="59" spans="1:16" ht="15" customHeight="1" x14ac:dyDescent="0.25">
      <c r="A59" s="102"/>
      <c r="B59" s="105"/>
      <c r="C59" s="84" t="s">
        <v>49</v>
      </c>
      <c r="D59" s="44">
        <v>3522</v>
      </c>
      <c r="E59" s="53">
        <v>1</v>
      </c>
      <c r="F59" s="44">
        <v>130631.066156</v>
      </c>
      <c r="G59" s="66">
        <v>0.21237900000000001</v>
      </c>
      <c r="H59" s="43">
        <v>1277</v>
      </c>
      <c r="I59" s="44">
        <v>148003.941269</v>
      </c>
      <c r="J59" s="74">
        <v>0.29678900000000003</v>
      </c>
      <c r="K59" s="44">
        <v>2245</v>
      </c>
      <c r="L59" s="44">
        <v>120749.034298</v>
      </c>
      <c r="M59" s="66">
        <v>0.16436500000000001</v>
      </c>
      <c r="N59" s="43">
        <v>0</v>
      </c>
      <c r="O59" s="44">
        <v>0</v>
      </c>
      <c r="P59" s="74">
        <v>0</v>
      </c>
    </row>
    <row r="60" spans="1:16" ht="15" customHeight="1" x14ac:dyDescent="0.25">
      <c r="A60" s="102"/>
      <c r="B60" s="105"/>
      <c r="C60" s="84" t="s">
        <v>50</v>
      </c>
      <c r="D60" s="44">
        <v>3579</v>
      </c>
      <c r="E60" s="53">
        <v>1</v>
      </c>
      <c r="F60" s="44">
        <v>153921.328304</v>
      </c>
      <c r="G60" s="66">
        <v>0.434199</v>
      </c>
      <c r="H60" s="43">
        <v>1247</v>
      </c>
      <c r="I60" s="44">
        <v>177841.56134700001</v>
      </c>
      <c r="J60" s="74">
        <v>0.56615899999999997</v>
      </c>
      <c r="K60" s="44">
        <v>2332</v>
      </c>
      <c r="L60" s="44">
        <v>141130.363208</v>
      </c>
      <c r="M60" s="66">
        <v>0.36363600000000001</v>
      </c>
      <c r="N60" s="43">
        <v>0</v>
      </c>
      <c r="O60" s="44">
        <v>0</v>
      </c>
      <c r="P60" s="74">
        <v>0</v>
      </c>
    </row>
    <row r="61" spans="1:16" ht="15" customHeight="1" x14ac:dyDescent="0.25">
      <c r="A61" s="102"/>
      <c r="B61" s="105"/>
      <c r="C61" s="84" t="s">
        <v>51</v>
      </c>
      <c r="D61" s="44">
        <v>3100</v>
      </c>
      <c r="E61" s="53">
        <v>1</v>
      </c>
      <c r="F61" s="44">
        <v>177529.79516099999</v>
      </c>
      <c r="G61" s="66">
        <v>0.69967699999999999</v>
      </c>
      <c r="H61" s="43">
        <v>1063</v>
      </c>
      <c r="I61" s="44">
        <v>201116.83160899999</v>
      </c>
      <c r="J61" s="74">
        <v>0.80997200000000003</v>
      </c>
      <c r="K61" s="44">
        <v>2037</v>
      </c>
      <c r="L61" s="44">
        <v>165220.998036</v>
      </c>
      <c r="M61" s="66">
        <v>0.64212100000000005</v>
      </c>
      <c r="N61" s="43">
        <v>0</v>
      </c>
      <c r="O61" s="44">
        <v>0</v>
      </c>
      <c r="P61" s="74">
        <v>0</v>
      </c>
    </row>
    <row r="62" spans="1:16" s="3" customFormat="1" ht="15" customHeight="1" x14ac:dyDescent="0.25">
      <c r="A62" s="102"/>
      <c r="B62" s="105"/>
      <c r="C62" s="84" t="s">
        <v>52</v>
      </c>
      <c r="D62" s="35">
        <v>2551</v>
      </c>
      <c r="E62" s="55">
        <v>1</v>
      </c>
      <c r="F62" s="35">
        <v>196408.26695399999</v>
      </c>
      <c r="G62" s="68">
        <v>0.88239900000000004</v>
      </c>
      <c r="H62" s="43">
        <v>928</v>
      </c>
      <c r="I62" s="44">
        <v>204429.515086</v>
      </c>
      <c r="J62" s="74">
        <v>0.77801699999999996</v>
      </c>
      <c r="K62" s="35">
        <v>1623</v>
      </c>
      <c r="L62" s="35">
        <v>191821.872458</v>
      </c>
      <c r="M62" s="68">
        <v>0.942083</v>
      </c>
      <c r="N62" s="43">
        <v>0</v>
      </c>
      <c r="O62" s="44">
        <v>0</v>
      </c>
      <c r="P62" s="74">
        <v>0</v>
      </c>
    </row>
    <row r="63" spans="1:16" ht="15" customHeight="1" x14ac:dyDescent="0.25">
      <c r="A63" s="102"/>
      <c r="B63" s="105"/>
      <c r="C63" s="84" t="s">
        <v>53</v>
      </c>
      <c r="D63" s="44">
        <v>2146</v>
      </c>
      <c r="E63" s="53">
        <v>1</v>
      </c>
      <c r="F63" s="44">
        <v>199744.96924499999</v>
      </c>
      <c r="G63" s="66">
        <v>0.89655200000000002</v>
      </c>
      <c r="H63" s="43">
        <v>775</v>
      </c>
      <c r="I63" s="44">
        <v>195278.41419400001</v>
      </c>
      <c r="J63" s="74">
        <v>0.64387099999999997</v>
      </c>
      <c r="K63" s="44">
        <v>1371</v>
      </c>
      <c r="L63" s="44">
        <v>202269.82713300001</v>
      </c>
      <c r="M63" s="66">
        <v>1.0393870000000001</v>
      </c>
      <c r="N63" s="43">
        <v>0</v>
      </c>
      <c r="O63" s="44">
        <v>0</v>
      </c>
      <c r="P63" s="74">
        <v>0</v>
      </c>
    </row>
    <row r="64" spans="1:16" ht="15" customHeight="1" x14ac:dyDescent="0.25">
      <c r="A64" s="102"/>
      <c r="B64" s="105"/>
      <c r="C64" s="84" t="s">
        <v>54</v>
      </c>
      <c r="D64" s="44">
        <v>1930</v>
      </c>
      <c r="E64" s="53">
        <v>1</v>
      </c>
      <c r="F64" s="44">
        <v>204733.665285</v>
      </c>
      <c r="G64" s="66">
        <v>0.81813499999999995</v>
      </c>
      <c r="H64" s="43">
        <v>765</v>
      </c>
      <c r="I64" s="44">
        <v>190697.14640500001</v>
      </c>
      <c r="J64" s="74">
        <v>0.49803900000000001</v>
      </c>
      <c r="K64" s="44">
        <v>1165</v>
      </c>
      <c r="L64" s="44">
        <v>213950.77854100001</v>
      </c>
      <c r="M64" s="66">
        <v>1.0283260000000001</v>
      </c>
      <c r="N64" s="43">
        <v>0</v>
      </c>
      <c r="O64" s="44">
        <v>0</v>
      </c>
      <c r="P64" s="74">
        <v>0</v>
      </c>
    </row>
    <row r="65" spans="1:16" ht="15" customHeight="1" x14ac:dyDescent="0.25">
      <c r="A65" s="102"/>
      <c r="B65" s="105"/>
      <c r="C65" s="84" t="s">
        <v>55</v>
      </c>
      <c r="D65" s="44">
        <v>1434</v>
      </c>
      <c r="E65" s="53">
        <v>1</v>
      </c>
      <c r="F65" s="44">
        <v>205598.72803299999</v>
      </c>
      <c r="G65" s="66">
        <v>0.66527199999999997</v>
      </c>
      <c r="H65" s="43">
        <v>570</v>
      </c>
      <c r="I65" s="44">
        <v>186082.81052599999</v>
      </c>
      <c r="J65" s="74">
        <v>0.335088</v>
      </c>
      <c r="K65" s="44">
        <v>864</v>
      </c>
      <c r="L65" s="44">
        <v>218473.8125</v>
      </c>
      <c r="M65" s="66">
        <v>0.88310200000000005</v>
      </c>
      <c r="N65" s="43">
        <v>0</v>
      </c>
      <c r="O65" s="44">
        <v>0</v>
      </c>
      <c r="P65" s="74">
        <v>0</v>
      </c>
    </row>
    <row r="66" spans="1:16" s="3" customFormat="1" ht="15" customHeight="1" x14ac:dyDescent="0.25">
      <c r="A66" s="102"/>
      <c r="B66" s="105"/>
      <c r="C66" s="84" t="s">
        <v>56</v>
      </c>
      <c r="D66" s="35">
        <v>2073</v>
      </c>
      <c r="E66" s="55">
        <v>1</v>
      </c>
      <c r="F66" s="35">
        <v>211440.18041500001</v>
      </c>
      <c r="G66" s="68">
        <v>0.33140399999999998</v>
      </c>
      <c r="H66" s="43">
        <v>876</v>
      </c>
      <c r="I66" s="44">
        <v>183971.80251099999</v>
      </c>
      <c r="J66" s="74">
        <v>8.4474999999999995E-2</v>
      </c>
      <c r="K66" s="35">
        <v>1197</v>
      </c>
      <c r="L66" s="35">
        <v>231542.35171300001</v>
      </c>
      <c r="M66" s="68">
        <v>0.51211399999999996</v>
      </c>
      <c r="N66" s="43">
        <v>0</v>
      </c>
      <c r="O66" s="44">
        <v>0</v>
      </c>
      <c r="P66" s="74">
        <v>0</v>
      </c>
    </row>
    <row r="67" spans="1:16" s="3" customFormat="1" ht="15" customHeight="1" x14ac:dyDescent="0.25">
      <c r="A67" s="103"/>
      <c r="B67" s="106"/>
      <c r="C67" s="85" t="s">
        <v>9</v>
      </c>
      <c r="D67" s="46">
        <v>21984</v>
      </c>
      <c r="E67" s="54">
        <v>1</v>
      </c>
      <c r="F67" s="46">
        <v>173336.09161199999</v>
      </c>
      <c r="G67" s="67">
        <v>0.54648799999999997</v>
      </c>
      <c r="H67" s="87">
        <v>8126</v>
      </c>
      <c r="I67" s="46">
        <v>179388.75227699999</v>
      </c>
      <c r="J67" s="75">
        <v>0.47944900000000001</v>
      </c>
      <c r="K67" s="46">
        <v>13858</v>
      </c>
      <c r="L67" s="46">
        <v>169786.95605400001</v>
      </c>
      <c r="M67" s="67">
        <v>0.58579899999999996</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70</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18</v>
      </c>
      <c r="E8" s="53">
        <v>0.16822400000000001</v>
      </c>
      <c r="F8" s="44">
        <v>65499.227272999997</v>
      </c>
      <c r="G8" s="66">
        <v>0.111111</v>
      </c>
      <c r="H8" s="43">
        <v>8</v>
      </c>
      <c r="I8" s="44">
        <v>60212.717020999997</v>
      </c>
      <c r="J8" s="74">
        <v>0</v>
      </c>
      <c r="K8" s="44">
        <v>10</v>
      </c>
      <c r="L8" s="44">
        <v>69728.435475000006</v>
      </c>
      <c r="M8" s="66">
        <v>0.2</v>
      </c>
      <c r="N8" s="43">
        <v>0</v>
      </c>
      <c r="O8" s="44">
        <v>0</v>
      </c>
      <c r="P8" s="74">
        <v>0</v>
      </c>
    </row>
    <row r="9" spans="1:16" ht="15" customHeight="1" x14ac:dyDescent="0.25">
      <c r="A9" s="102"/>
      <c r="B9" s="105"/>
      <c r="C9" s="84" t="s">
        <v>47</v>
      </c>
      <c r="D9" s="44">
        <v>234</v>
      </c>
      <c r="E9" s="53">
        <v>0.28057599999999999</v>
      </c>
      <c r="F9" s="44">
        <v>86424.692353999999</v>
      </c>
      <c r="G9" s="66">
        <v>0.115385</v>
      </c>
      <c r="H9" s="43">
        <v>66</v>
      </c>
      <c r="I9" s="44">
        <v>107169.58237</v>
      </c>
      <c r="J9" s="74">
        <v>0.227273</v>
      </c>
      <c r="K9" s="44">
        <v>168</v>
      </c>
      <c r="L9" s="44">
        <v>78274.914134000006</v>
      </c>
      <c r="M9" s="66">
        <v>7.1429000000000006E-2</v>
      </c>
      <c r="N9" s="43">
        <v>0</v>
      </c>
      <c r="O9" s="44">
        <v>0</v>
      </c>
      <c r="P9" s="74">
        <v>0</v>
      </c>
    </row>
    <row r="10" spans="1:16" ht="15" customHeight="1" x14ac:dyDescent="0.25">
      <c r="A10" s="102"/>
      <c r="B10" s="105"/>
      <c r="C10" s="84" t="s">
        <v>48</v>
      </c>
      <c r="D10" s="44">
        <v>1436</v>
      </c>
      <c r="E10" s="53">
        <v>0.17961199999999999</v>
      </c>
      <c r="F10" s="44">
        <v>93691.990569000001</v>
      </c>
      <c r="G10" s="66">
        <v>0.15529200000000001</v>
      </c>
      <c r="H10" s="43">
        <v>545</v>
      </c>
      <c r="I10" s="44">
        <v>108580.429686</v>
      </c>
      <c r="J10" s="74">
        <v>0.227523</v>
      </c>
      <c r="K10" s="44">
        <v>891</v>
      </c>
      <c r="L10" s="44">
        <v>84585.145092999999</v>
      </c>
      <c r="M10" s="66">
        <v>0.111111</v>
      </c>
      <c r="N10" s="43">
        <v>0</v>
      </c>
      <c r="O10" s="44">
        <v>0</v>
      </c>
      <c r="P10" s="74">
        <v>0</v>
      </c>
    </row>
    <row r="11" spans="1:16" ht="15" customHeight="1" x14ac:dyDescent="0.25">
      <c r="A11" s="102"/>
      <c r="B11" s="105"/>
      <c r="C11" s="84" t="s">
        <v>49</v>
      </c>
      <c r="D11" s="44">
        <v>2129</v>
      </c>
      <c r="E11" s="53">
        <v>0.122681</v>
      </c>
      <c r="F11" s="44">
        <v>109134.39399</v>
      </c>
      <c r="G11" s="66">
        <v>0.348051</v>
      </c>
      <c r="H11" s="43">
        <v>786</v>
      </c>
      <c r="I11" s="44">
        <v>130408.266091</v>
      </c>
      <c r="J11" s="74">
        <v>0.451654</v>
      </c>
      <c r="K11" s="44">
        <v>1343</v>
      </c>
      <c r="L11" s="44">
        <v>96683.713818000004</v>
      </c>
      <c r="M11" s="66">
        <v>0.287416</v>
      </c>
      <c r="N11" s="43">
        <v>0</v>
      </c>
      <c r="O11" s="44">
        <v>0</v>
      </c>
      <c r="P11" s="74">
        <v>0</v>
      </c>
    </row>
    <row r="12" spans="1:16" ht="15" customHeight="1" x14ac:dyDescent="0.25">
      <c r="A12" s="102"/>
      <c r="B12" s="105"/>
      <c r="C12" s="84" t="s">
        <v>50</v>
      </c>
      <c r="D12" s="44">
        <v>1803</v>
      </c>
      <c r="E12" s="53">
        <v>0.101469</v>
      </c>
      <c r="F12" s="44">
        <v>129203.58365099999</v>
      </c>
      <c r="G12" s="66">
        <v>0.59123700000000001</v>
      </c>
      <c r="H12" s="43">
        <v>645</v>
      </c>
      <c r="I12" s="44">
        <v>153723.813719</v>
      </c>
      <c r="J12" s="74">
        <v>0.71472899999999995</v>
      </c>
      <c r="K12" s="44">
        <v>1158</v>
      </c>
      <c r="L12" s="44">
        <v>115545.942551</v>
      </c>
      <c r="M12" s="66">
        <v>0.52245299999999995</v>
      </c>
      <c r="N12" s="43">
        <v>0</v>
      </c>
      <c r="O12" s="44">
        <v>0</v>
      </c>
      <c r="P12" s="74">
        <v>0</v>
      </c>
    </row>
    <row r="13" spans="1:16" ht="15" customHeight="1" x14ac:dyDescent="0.25">
      <c r="A13" s="102"/>
      <c r="B13" s="105"/>
      <c r="C13" s="84" t="s">
        <v>51</v>
      </c>
      <c r="D13" s="44">
        <v>1375</v>
      </c>
      <c r="E13" s="53">
        <v>8.5734000000000005E-2</v>
      </c>
      <c r="F13" s="44">
        <v>138444.79323700001</v>
      </c>
      <c r="G13" s="66">
        <v>0.76290899999999995</v>
      </c>
      <c r="H13" s="43">
        <v>507</v>
      </c>
      <c r="I13" s="44">
        <v>155446.83206700001</v>
      </c>
      <c r="J13" s="74">
        <v>0.80867900000000004</v>
      </c>
      <c r="K13" s="44">
        <v>868</v>
      </c>
      <c r="L13" s="44">
        <v>128513.87885199999</v>
      </c>
      <c r="M13" s="66">
        <v>0.73617500000000002</v>
      </c>
      <c r="N13" s="43">
        <v>0</v>
      </c>
      <c r="O13" s="44">
        <v>0</v>
      </c>
      <c r="P13" s="74">
        <v>0</v>
      </c>
    </row>
    <row r="14" spans="1:16" s="3" customFormat="1" ht="15" customHeight="1" x14ac:dyDescent="0.25">
      <c r="A14" s="102"/>
      <c r="B14" s="105"/>
      <c r="C14" s="84" t="s">
        <v>52</v>
      </c>
      <c r="D14" s="35">
        <v>1139</v>
      </c>
      <c r="E14" s="55">
        <v>8.4879999999999997E-2</v>
      </c>
      <c r="F14" s="35">
        <v>147236.02112799999</v>
      </c>
      <c r="G14" s="68">
        <v>0.95961399999999997</v>
      </c>
      <c r="H14" s="43">
        <v>331</v>
      </c>
      <c r="I14" s="44">
        <v>151527.11288500001</v>
      </c>
      <c r="J14" s="74">
        <v>0.81873099999999999</v>
      </c>
      <c r="K14" s="35">
        <v>808</v>
      </c>
      <c r="L14" s="35">
        <v>145478.16052</v>
      </c>
      <c r="M14" s="68">
        <v>1.0173270000000001</v>
      </c>
      <c r="N14" s="43">
        <v>0</v>
      </c>
      <c r="O14" s="44">
        <v>0</v>
      </c>
      <c r="P14" s="74">
        <v>0</v>
      </c>
    </row>
    <row r="15" spans="1:16" ht="15" customHeight="1" x14ac:dyDescent="0.25">
      <c r="A15" s="102"/>
      <c r="B15" s="105"/>
      <c r="C15" s="84" t="s">
        <v>53</v>
      </c>
      <c r="D15" s="44">
        <v>840</v>
      </c>
      <c r="E15" s="53">
        <v>7.5628000000000001E-2</v>
      </c>
      <c r="F15" s="44">
        <v>146445.27301500001</v>
      </c>
      <c r="G15" s="66">
        <v>0.87142900000000001</v>
      </c>
      <c r="H15" s="43">
        <v>263</v>
      </c>
      <c r="I15" s="44">
        <v>148697.201424</v>
      </c>
      <c r="J15" s="74">
        <v>0.68060799999999999</v>
      </c>
      <c r="K15" s="44">
        <v>577</v>
      </c>
      <c r="L15" s="44">
        <v>145418.83077599999</v>
      </c>
      <c r="M15" s="66">
        <v>0.95840599999999998</v>
      </c>
      <c r="N15" s="43">
        <v>0</v>
      </c>
      <c r="O15" s="44">
        <v>0</v>
      </c>
      <c r="P15" s="74">
        <v>0</v>
      </c>
    </row>
    <row r="16" spans="1:16" ht="15" customHeight="1" x14ac:dyDescent="0.25">
      <c r="A16" s="102"/>
      <c r="B16" s="105"/>
      <c r="C16" s="84" t="s">
        <v>54</v>
      </c>
      <c r="D16" s="44">
        <v>591</v>
      </c>
      <c r="E16" s="53">
        <v>6.5477999999999995E-2</v>
      </c>
      <c r="F16" s="44">
        <v>148857.84156100001</v>
      </c>
      <c r="G16" s="66">
        <v>0.72250400000000004</v>
      </c>
      <c r="H16" s="43">
        <v>198</v>
      </c>
      <c r="I16" s="44">
        <v>139644.123299</v>
      </c>
      <c r="J16" s="74">
        <v>0.38383800000000001</v>
      </c>
      <c r="K16" s="44">
        <v>393</v>
      </c>
      <c r="L16" s="44">
        <v>153499.86755600001</v>
      </c>
      <c r="M16" s="66">
        <v>0.89312999999999998</v>
      </c>
      <c r="N16" s="43">
        <v>0</v>
      </c>
      <c r="O16" s="44">
        <v>0</v>
      </c>
      <c r="P16" s="74">
        <v>0</v>
      </c>
    </row>
    <row r="17" spans="1:16" ht="15" customHeight="1" x14ac:dyDescent="0.25">
      <c r="A17" s="102"/>
      <c r="B17" s="105"/>
      <c r="C17" s="84" t="s">
        <v>55</v>
      </c>
      <c r="D17" s="44">
        <v>527</v>
      </c>
      <c r="E17" s="53">
        <v>7.2720000000000007E-2</v>
      </c>
      <c r="F17" s="44">
        <v>156024.79810000001</v>
      </c>
      <c r="G17" s="66">
        <v>0.61100600000000005</v>
      </c>
      <c r="H17" s="43">
        <v>226</v>
      </c>
      <c r="I17" s="44">
        <v>142980.54517600001</v>
      </c>
      <c r="J17" s="74">
        <v>0.18141599999999999</v>
      </c>
      <c r="K17" s="44">
        <v>301</v>
      </c>
      <c r="L17" s="44">
        <v>165818.82188999999</v>
      </c>
      <c r="M17" s="66">
        <v>0.93355500000000002</v>
      </c>
      <c r="N17" s="43">
        <v>0</v>
      </c>
      <c r="O17" s="44">
        <v>0</v>
      </c>
      <c r="P17" s="74">
        <v>0</v>
      </c>
    </row>
    <row r="18" spans="1:16" s="3" customFormat="1" ht="15" customHeight="1" x14ac:dyDescent="0.25">
      <c r="A18" s="102"/>
      <c r="B18" s="105"/>
      <c r="C18" s="84" t="s">
        <v>56</v>
      </c>
      <c r="D18" s="35">
        <v>741</v>
      </c>
      <c r="E18" s="55">
        <v>6.5743999999999997E-2</v>
      </c>
      <c r="F18" s="35">
        <v>182196.767582</v>
      </c>
      <c r="G18" s="68">
        <v>0.418354</v>
      </c>
      <c r="H18" s="43">
        <v>264</v>
      </c>
      <c r="I18" s="44">
        <v>147522.11797600001</v>
      </c>
      <c r="J18" s="74">
        <v>4.5455000000000002E-2</v>
      </c>
      <c r="K18" s="35">
        <v>477</v>
      </c>
      <c r="L18" s="35">
        <v>201387.768622</v>
      </c>
      <c r="M18" s="68">
        <v>0.62473800000000002</v>
      </c>
      <c r="N18" s="43">
        <v>0</v>
      </c>
      <c r="O18" s="44">
        <v>0</v>
      </c>
      <c r="P18" s="74">
        <v>0</v>
      </c>
    </row>
    <row r="19" spans="1:16" s="3" customFormat="1" ht="15" customHeight="1" x14ac:dyDescent="0.25">
      <c r="A19" s="103"/>
      <c r="B19" s="106"/>
      <c r="C19" s="85" t="s">
        <v>9</v>
      </c>
      <c r="D19" s="46">
        <v>10833</v>
      </c>
      <c r="E19" s="54">
        <v>9.6578999999999998E-2</v>
      </c>
      <c r="F19" s="46">
        <v>129929.89518399999</v>
      </c>
      <c r="G19" s="67">
        <v>0.55312499999999998</v>
      </c>
      <c r="H19" s="87">
        <v>3839</v>
      </c>
      <c r="I19" s="46">
        <v>139454.896148</v>
      </c>
      <c r="J19" s="75">
        <v>0.506382</v>
      </c>
      <c r="K19" s="46">
        <v>6994</v>
      </c>
      <c r="L19" s="46">
        <v>124701.63114300001</v>
      </c>
      <c r="M19" s="67">
        <v>0.57878200000000002</v>
      </c>
      <c r="N19" s="87">
        <v>0</v>
      </c>
      <c r="O19" s="46">
        <v>0</v>
      </c>
      <c r="P19" s="75">
        <v>0</v>
      </c>
    </row>
    <row r="20" spans="1:16" ht="15" customHeight="1" x14ac:dyDescent="0.25">
      <c r="A20" s="101">
        <v>2</v>
      </c>
      <c r="B20" s="104" t="s">
        <v>57</v>
      </c>
      <c r="C20" s="84" t="s">
        <v>46</v>
      </c>
      <c r="D20" s="44">
        <v>34</v>
      </c>
      <c r="E20" s="53">
        <v>0.31775700000000001</v>
      </c>
      <c r="F20" s="44">
        <v>77920.470587999996</v>
      </c>
      <c r="G20" s="66">
        <v>0.147059</v>
      </c>
      <c r="H20" s="43">
        <v>13</v>
      </c>
      <c r="I20" s="44">
        <v>63236.692307999998</v>
      </c>
      <c r="J20" s="74">
        <v>7.6923000000000005E-2</v>
      </c>
      <c r="K20" s="44">
        <v>21</v>
      </c>
      <c r="L20" s="44">
        <v>87010.428570999997</v>
      </c>
      <c r="M20" s="66">
        <v>0.19047600000000001</v>
      </c>
      <c r="N20" s="43">
        <v>0</v>
      </c>
      <c r="O20" s="44">
        <v>0</v>
      </c>
      <c r="P20" s="74">
        <v>0</v>
      </c>
    </row>
    <row r="21" spans="1:16" ht="15" customHeight="1" x14ac:dyDescent="0.25">
      <c r="A21" s="102"/>
      <c r="B21" s="105"/>
      <c r="C21" s="84" t="s">
        <v>47</v>
      </c>
      <c r="D21" s="44">
        <v>332</v>
      </c>
      <c r="E21" s="53">
        <v>0.39808199999999999</v>
      </c>
      <c r="F21" s="44">
        <v>112060.75</v>
      </c>
      <c r="G21" s="66">
        <v>5.1205000000000001E-2</v>
      </c>
      <c r="H21" s="43">
        <v>101</v>
      </c>
      <c r="I21" s="44">
        <v>112007.247525</v>
      </c>
      <c r="J21" s="74">
        <v>3.9604E-2</v>
      </c>
      <c r="K21" s="44">
        <v>231</v>
      </c>
      <c r="L21" s="44">
        <v>112084.142857</v>
      </c>
      <c r="M21" s="66">
        <v>5.6277000000000001E-2</v>
      </c>
      <c r="N21" s="43">
        <v>0</v>
      </c>
      <c r="O21" s="44">
        <v>0</v>
      </c>
      <c r="P21" s="74">
        <v>0</v>
      </c>
    </row>
    <row r="22" spans="1:16" ht="15" customHeight="1" x14ac:dyDescent="0.25">
      <c r="A22" s="102"/>
      <c r="B22" s="105"/>
      <c r="C22" s="84" t="s">
        <v>48</v>
      </c>
      <c r="D22" s="44">
        <v>1805</v>
      </c>
      <c r="E22" s="53">
        <v>0.22576599999999999</v>
      </c>
      <c r="F22" s="44">
        <v>123919.217729</v>
      </c>
      <c r="G22" s="66">
        <v>7.5899999999999995E-2</v>
      </c>
      <c r="H22" s="43">
        <v>702</v>
      </c>
      <c r="I22" s="44">
        <v>124386.287749</v>
      </c>
      <c r="J22" s="74">
        <v>7.1224999999999997E-2</v>
      </c>
      <c r="K22" s="44">
        <v>1103</v>
      </c>
      <c r="L22" s="44">
        <v>123621.952856</v>
      </c>
      <c r="M22" s="66">
        <v>7.8876000000000002E-2</v>
      </c>
      <c r="N22" s="43">
        <v>0</v>
      </c>
      <c r="O22" s="44">
        <v>0</v>
      </c>
      <c r="P22" s="74">
        <v>0</v>
      </c>
    </row>
    <row r="23" spans="1:16" ht="15" customHeight="1" x14ac:dyDescent="0.25">
      <c r="A23" s="102"/>
      <c r="B23" s="105"/>
      <c r="C23" s="84" t="s">
        <v>49</v>
      </c>
      <c r="D23" s="44">
        <v>1332</v>
      </c>
      <c r="E23" s="53">
        <v>7.6755000000000004E-2</v>
      </c>
      <c r="F23" s="44">
        <v>134851.962462</v>
      </c>
      <c r="G23" s="66">
        <v>0.18018000000000001</v>
      </c>
      <c r="H23" s="43">
        <v>513</v>
      </c>
      <c r="I23" s="44">
        <v>135160.28654999999</v>
      </c>
      <c r="J23" s="74">
        <v>0.24171500000000001</v>
      </c>
      <c r="K23" s="44">
        <v>819</v>
      </c>
      <c r="L23" s="44">
        <v>134658.83638600001</v>
      </c>
      <c r="M23" s="66">
        <v>0.14163600000000001</v>
      </c>
      <c r="N23" s="43">
        <v>0</v>
      </c>
      <c r="O23" s="44">
        <v>0</v>
      </c>
      <c r="P23" s="74">
        <v>0</v>
      </c>
    </row>
    <row r="24" spans="1:16" ht="15" customHeight="1" x14ac:dyDescent="0.25">
      <c r="A24" s="102"/>
      <c r="B24" s="105"/>
      <c r="C24" s="84" t="s">
        <v>50</v>
      </c>
      <c r="D24" s="44">
        <v>814</v>
      </c>
      <c r="E24" s="53">
        <v>4.5809999999999997E-2</v>
      </c>
      <c r="F24" s="44">
        <v>154935.01597099999</v>
      </c>
      <c r="G24" s="66">
        <v>0.23832900000000001</v>
      </c>
      <c r="H24" s="43">
        <v>294</v>
      </c>
      <c r="I24" s="44">
        <v>161407.05782300001</v>
      </c>
      <c r="J24" s="74">
        <v>0.35033999999999998</v>
      </c>
      <c r="K24" s="44">
        <v>520</v>
      </c>
      <c r="L24" s="44">
        <v>151275.82307700001</v>
      </c>
      <c r="M24" s="66">
        <v>0.17499999999999999</v>
      </c>
      <c r="N24" s="43">
        <v>0</v>
      </c>
      <c r="O24" s="44">
        <v>0</v>
      </c>
      <c r="P24" s="74">
        <v>0</v>
      </c>
    </row>
    <row r="25" spans="1:16" ht="15" customHeight="1" x14ac:dyDescent="0.25">
      <c r="A25" s="102"/>
      <c r="B25" s="105"/>
      <c r="C25" s="84" t="s">
        <v>51</v>
      </c>
      <c r="D25" s="44">
        <v>521</v>
      </c>
      <c r="E25" s="53">
        <v>3.2485E-2</v>
      </c>
      <c r="F25" s="44">
        <v>167795.51439500001</v>
      </c>
      <c r="G25" s="66">
        <v>0.35892499999999999</v>
      </c>
      <c r="H25" s="43">
        <v>176</v>
      </c>
      <c r="I25" s="44">
        <v>165442.210227</v>
      </c>
      <c r="J25" s="74">
        <v>0.45454499999999998</v>
      </c>
      <c r="K25" s="44">
        <v>345</v>
      </c>
      <c r="L25" s="44">
        <v>168996.04058</v>
      </c>
      <c r="M25" s="66">
        <v>0.310145</v>
      </c>
      <c r="N25" s="43">
        <v>0</v>
      </c>
      <c r="O25" s="44">
        <v>0</v>
      </c>
      <c r="P25" s="74">
        <v>0</v>
      </c>
    </row>
    <row r="26" spans="1:16" s="3" customFormat="1" ht="15" customHeight="1" x14ac:dyDescent="0.25">
      <c r="A26" s="102"/>
      <c r="B26" s="105"/>
      <c r="C26" s="84" t="s">
        <v>52</v>
      </c>
      <c r="D26" s="35">
        <v>333</v>
      </c>
      <c r="E26" s="55">
        <v>2.4816000000000001E-2</v>
      </c>
      <c r="F26" s="35">
        <v>167387.02102099999</v>
      </c>
      <c r="G26" s="68">
        <v>0.324324</v>
      </c>
      <c r="H26" s="43">
        <v>103</v>
      </c>
      <c r="I26" s="44">
        <v>166064.31068</v>
      </c>
      <c r="J26" s="74">
        <v>0.339806</v>
      </c>
      <c r="K26" s="35">
        <v>230</v>
      </c>
      <c r="L26" s="35">
        <v>167979.36521700001</v>
      </c>
      <c r="M26" s="68">
        <v>0.31739099999999998</v>
      </c>
      <c r="N26" s="43">
        <v>0</v>
      </c>
      <c r="O26" s="44">
        <v>0</v>
      </c>
      <c r="P26" s="74">
        <v>0</v>
      </c>
    </row>
    <row r="27" spans="1:16" ht="15" customHeight="1" x14ac:dyDescent="0.25">
      <c r="A27" s="102"/>
      <c r="B27" s="105"/>
      <c r="C27" s="84" t="s">
        <v>53</v>
      </c>
      <c r="D27" s="44">
        <v>210</v>
      </c>
      <c r="E27" s="53">
        <v>1.8907E-2</v>
      </c>
      <c r="F27" s="44">
        <v>171521.43333299999</v>
      </c>
      <c r="G27" s="66">
        <v>0.319048</v>
      </c>
      <c r="H27" s="43">
        <v>89</v>
      </c>
      <c r="I27" s="44">
        <v>167757.460674</v>
      </c>
      <c r="J27" s="74">
        <v>0.33707900000000002</v>
      </c>
      <c r="K27" s="44">
        <v>121</v>
      </c>
      <c r="L27" s="44">
        <v>174289.97520700001</v>
      </c>
      <c r="M27" s="66">
        <v>0.30578499999999997</v>
      </c>
      <c r="N27" s="43">
        <v>0</v>
      </c>
      <c r="O27" s="44">
        <v>0</v>
      </c>
      <c r="P27" s="74">
        <v>0</v>
      </c>
    </row>
    <row r="28" spans="1:16" ht="15" customHeight="1" x14ac:dyDescent="0.25">
      <c r="A28" s="102"/>
      <c r="B28" s="105"/>
      <c r="C28" s="84" t="s">
        <v>54</v>
      </c>
      <c r="D28" s="44">
        <v>77</v>
      </c>
      <c r="E28" s="53">
        <v>8.5310000000000004E-3</v>
      </c>
      <c r="F28" s="44">
        <v>197511.55844200001</v>
      </c>
      <c r="G28" s="66">
        <v>0.28571400000000002</v>
      </c>
      <c r="H28" s="43">
        <v>25</v>
      </c>
      <c r="I28" s="44">
        <v>202942.44</v>
      </c>
      <c r="J28" s="74">
        <v>0.4</v>
      </c>
      <c r="K28" s="44">
        <v>52</v>
      </c>
      <c r="L28" s="44">
        <v>194900.557692</v>
      </c>
      <c r="M28" s="66">
        <v>0.230769</v>
      </c>
      <c r="N28" s="43">
        <v>0</v>
      </c>
      <c r="O28" s="44">
        <v>0</v>
      </c>
      <c r="P28" s="74">
        <v>0</v>
      </c>
    </row>
    <row r="29" spans="1:16" ht="15" customHeight="1" x14ac:dyDescent="0.25">
      <c r="A29" s="102"/>
      <c r="B29" s="105"/>
      <c r="C29" s="84" t="s">
        <v>55</v>
      </c>
      <c r="D29" s="44">
        <v>44</v>
      </c>
      <c r="E29" s="53">
        <v>6.071E-3</v>
      </c>
      <c r="F29" s="44">
        <v>198844.272727</v>
      </c>
      <c r="G29" s="66">
        <v>0.31818200000000002</v>
      </c>
      <c r="H29" s="43">
        <v>16</v>
      </c>
      <c r="I29" s="44">
        <v>180431.9375</v>
      </c>
      <c r="J29" s="74">
        <v>0.125</v>
      </c>
      <c r="K29" s="44">
        <v>28</v>
      </c>
      <c r="L29" s="44">
        <v>209365.607143</v>
      </c>
      <c r="M29" s="66">
        <v>0.42857099999999998</v>
      </c>
      <c r="N29" s="43">
        <v>0</v>
      </c>
      <c r="O29" s="44">
        <v>0</v>
      </c>
      <c r="P29" s="74">
        <v>0</v>
      </c>
    </row>
    <row r="30" spans="1:16" s="3" customFormat="1" ht="15" customHeight="1" x14ac:dyDescent="0.25">
      <c r="A30" s="102"/>
      <c r="B30" s="105"/>
      <c r="C30" s="84" t="s">
        <v>56</v>
      </c>
      <c r="D30" s="35">
        <v>52</v>
      </c>
      <c r="E30" s="55">
        <v>4.614E-3</v>
      </c>
      <c r="F30" s="35">
        <v>141354.98076899999</v>
      </c>
      <c r="G30" s="68">
        <v>3.8462000000000003E-2</v>
      </c>
      <c r="H30" s="43">
        <v>48</v>
      </c>
      <c r="I30" s="44">
        <v>128291.270833</v>
      </c>
      <c r="J30" s="74">
        <v>2.0833000000000001E-2</v>
      </c>
      <c r="K30" s="35">
        <v>4</v>
      </c>
      <c r="L30" s="35">
        <v>298119.5</v>
      </c>
      <c r="M30" s="68">
        <v>0.25</v>
      </c>
      <c r="N30" s="43">
        <v>0</v>
      </c>
      <c r="O30" s="44">
        <v>0</v>
      </c>
      <c r="P30" s="74">
        <v>0</v>
      </c>
    </row>
    <row r="31" spans="1:16" s="3" customFormat="1" ht="15" customHeight="1" x14ac:dyDescent="0.25">
      <c r="A31" s="103"/>
      <c r="B31" s="106"/>
      <c r="C31" s="85" t="s">
        <v>9</v>
      </c>
      <c r="D31" s="46">
        <v>5554</v>
      </c>
      <c r="E31" s="54">
        <v>4.9515000000000003E-2</v>
      </c>
      <c r="F31" s="46">
        <v>140395.46434999999</v>
      </c>
      <c r="G31" s="67">
        <v>0.17879</v>
      </c>
      <c r="H31" s="87">
        <v>2080</v>
      </c>
      <c r="I31" s="46">
        <v>140152.02163500001</v>
      </c>
      <c r="J31" s="75">
        <v>0.211538</v>
      </c>
      <c r="K31" s="46">
        <v>3474</v>
      </c>
      <c r="L31" s="46">
        <v>140541.221647</v>
      </c>
      <c r="M31" s="67">
        <v>0.15918199999999999</v>
      </c>
      <c r="N31" s="87">
        <v>0</v>
      </c>
      <c r="O31" s="46">
        <v>0</v>
      </c>
      <c r="P31" s="75">
        <v>0</v>
      </c>
    </row>
    <row r="32" spans="1:16" ht="15" customHeight="1" x14ac:dyDescent="0.25">
      <c r="A32" s="101">
        <v>3</v>
      </c>
      <c r="B32" s="104" t="s">
        <v>58</v>
      </c>
      <c r="C32" s="84" t="s">
        <v>46</v>
      </c>
      <c r="D32" s="44">
        <v>16</v>
      </c>
      <c r="E32" s="44">
        <v>0</v>
      </c>
      <c r="F32" s="44">
        <v>12421.243315</v>
      </c>
      <c r="G32" s="66">
        <v>3.5948000000000001E-2</v>
      </c>
      <c r="H32" s="43">
        <v>5</v>
      </c>
      <c r="I32" s="44">
        <v>3023.9752870000002</v>
      </c>
      <c r="J32" s="74">
        <v>7.6923000000000005E-2</v>
      </c>
      <c r="K32" s="44">
        <v>11</v>
      </c>
      <c r="L32" s="44">
        <v>17281.993095999998</v>
      </c>
      <c r="M32" s="66">
        <v>-9.5239999999999995E-3</v>
      </c>
      <c r="N32" s="43">
        <v>0</v>
      </c>
      <c r="O32" s="44">
        <v>0</v>
      </c>
      <c r="P32" s="74">
        <v>0</v>
      </c>
    </row>
    <row r="33" spans="1:16" ht="15" customHeight="1" x14ac:dyDescent="0.25">
      <c r="A33" s="102"/>
      <c r="B33" s="105"/>
      <c r="C33" s="84" t="s">
        <v>47</v>
      </c>
      <c r="D33" s="44">
        <v>98</v>
      </c>
      <c r="E33" s="44">
        <v>0</v>
      </c>
      <c r="F33" s="44">
        <v>25636.057646000001</v>
      </c>
      <c r="G33" s="66">
        <v>-6.4180000000000001E-2</v>
      </c>
      <c r="H33" s="43">
        <v>35</v>
      </c>
      <c r="I33" s="44">
        <v>4837.6651549999997</v>
      </c>
      <c r="J33" s="74">
        <v>-0.187669</v>
      </c>
      <c r="K33" s="44">
        <v>63</v>
      </c>
      <c r="L33" s="44">
        <v>33809.228724000001</v>
      </c>
      <c r="M33" s="66">
        <v>-1.5152000000000001E-2</v>
      </c>
      <c r="N33" s="43">
        <v>0</v>
      </c>
      <c r="O33" s="44">
        <v>0</v>
      </c>
      <c r="P33" s="74">
        <v>0</v>
      </c>
    </row>
    <row r="34" spans="1:16" ht="15" customHeight="1" x14ac:dyDescent="0.25">
      <c r="A34" s="102"/>
      <c r="B34" s="105"/>
      <c r="C34" s="84" t="s">
        <v>48</v>
      </c>
      <c r="D34" s="44">
        <v>369</v>
      </c>
      <c r="E34" s="44">
        <v>0</v>
      </c>
      <c r="F34" s="44">
        <v>30227.227159999999</v>
      </c>
      <c r="G34" s="66">
        <v>-7.9392000000000004E-2</v>
      </c>
      <c r="H34" s="43">
        <v>157</v>
      </c>
      <c r="I34" s="44">
        <v>15805.858063</v>
      </c>
      <c r="J34" s="74">
        <v>-0.15629799999999999</v>
      </c>
      <c r="K34" s="44">
        <v>212</v>
      </c>
      <c r="L34" s="44">
        <v>39036.807762999997</v>
      </c>
      <c r="M34" s="66">
        <v>-3.2235E-2</v>
      </c>
      <c r="N34" s="43">
        <v>0</v>
      </c>
      <c r="O34" s="44">
        <v>0</v>
      </c>
      <c r="P34" s="74">
        <v>0</v>
      </c>
    </row>
    <row r="35" spans="1:16" ht="15" customHeight="1" x14ac:dyDescent="0.25">
      <c r="A35" s="102"/>
      <c r="B35" s="105"/>
      <c r="C35" s="84" t="s">
        <v>49</v>
      </c>
      <c r="D35" s="44">
        <v>-797</v>
      </c>
      <c r="E35" s="44">
        <v>0</v>
      </c>
      <c r="F35" s="44">
        <v>25717.568471999999</v>
      </c>
      <c r="G35" s="66">
        <v>-0.16787099999999999</v>
      </c>
      <c r="H35" s="43">
        <v>-273</v>
      </c>
      <c r="I35" s="44">
        <v>4752.0204590000003</v>
      </c>
      <c r="J35" s="74">
        <v>-0.20993899999999999</v>
      </c>
      <c r="K35" s="44">
        <v>-524</v>
      </c>
      <c r="L35" s="44">
        <v>37975.122567999999</v>
      </c>
      <c r="M35" s="66">
        <v>-0.14577999999999999</v>
      </c>
      <c r="N35" s="43">
        <v>0</v>
      </c>
      <c r="O35" s="44">
        <v>0</v>
      </c>
      <c r="P35" s="74">
        <v>0</v>
      </c>
    </row>
    <row r="36" spans="1:16" ht="15" customHeight="1" x14ac:dyDescent="0.25">
      <c r="A36" s="102"/>
      <c r="B36" s="105"/>
      <c r="C36" s="84" t="s">
        <v>50</v>
      </c>
      <c r="D36" s="44">
        <v>-989</v>
      </c>
      <c r="E36" s="44">
        <v>0</v>
      </c>
      <c r="F36" s="44">
        <v>25731.432319</v>
      </c>
      <c r="G36" s="66">
        <v>-0.352908</v>
      </c>
      <c r="H36" s="43">
        <v>-351</v>
      </c>
      <c r="I36" s="44">
        <v>7683.2441040000003</v>
      </c>
      <c r="J36" s="74">
        <v>-0.36438900000000002</v>
      </c>
      <c r="K36" s="44">
        <v>-638</v>
      </c>
      <c r="L36" s="44">
        <v>35729.880526000001</v>
      </c>
      <c r="M36" s="66">
        <v>-0.34745300000000001</v>
      </c>
      <c r="N36" s="43">
        <v>0</v>
      </c>
      <c r="O36" s="44">
        <v>0</v>
      </c>
      <c r="P36" s="74">
        <v>0</v>
      </c>
    </row>
    <row r="37" spans="1:16" ht="15" customHeight="1" x14ac:dyDescent="0.25">
      <c r="A37" s="102"/>
      <c r="B37" s="105"/>
      <c r="C37" s="84" t="s">
        <v>51</v>
      </c>
      <c r="D37" s="44">
        <v>-854</v>
      </c>
      <c r="E37" s="44">
        <v>0</v>
      </c>
      <c r="F37" s="44">
        <v>29350.721158</v>
      </c>
      <c r="G37" s="66">
        <v>-0.40398400000000001</v>
      </c>
      <c r="H37" s="43">
        <v>-331</v>
      </c>
      <c r="I37" s="44">
        <v>9995.3781600000002</v>
      </c>
      <c r="J37" s="74">
        <v>-0.35413299999999998</v>
      </c>
      <c r="K37" s="44">
        <v>-523</v>
      </c>
      <c r="L37" s="44">
        <v>40482.161727999999</v>
      </c>
      <c r="M37" s="66">
        <v>-0.42603000000000002</v>
      </c>
      <c r="N37" s="43">
        <v>0</v>
      </c>
      <c r="O37" s="44">
        <v>0</v>
      </c>
      <c r="P37" s="74">
        <v>0</v>
      </c>
    </row>
    <row r="38" spans="1:16" s="3" customFormat="1" ht="15" customHeight="1" x14ac:dyDescent="0.25">
      <c r="A38" s="102"/>
      <c r="B38" s="105"/>
      <c r="C38" s="84" t="s">
        <v>52</v>
      </c>
      <c r="D38" s="35">
        <v>-806</v>
      </c>
      <c r="E38" s="35">
        <v>0</v>
      </c>
      <c r="F38" s="35">
        <v>20150.999893</v>
      </c>
      <c r="G38" s="68">
        <v>-0.63528899999999999</v>
      </c>
      <c r="H38" s="43">
        <v>-228</v>
      </c>
      <c r="I38" s="44">
        <v>14537.197794</v>
      </c>
      <c r="J38" s="74">
        <v>-0.47892499999999999</v>
      </c>
      <c r="K38" s="35">
        <v>-578</v>
      </c>
      <c r="L38" s="35">
        <v>22501.204697000001</v>
      </c>
      <c r="M38" s="68">
        <v>-0.69993499999999997</v>
      </c>
      <c r="N38" s="43">
        <v>0</v>
      </c>
      <c r="O38" s="44">
        <v>0</v>
      </c>
      <c r="P38" s="74">
        <v>0</v>
      </c>
    </row>
    <row r="39" spans="1:16" ht="15" customHeight="1" x14ac:dyDescent="0.25">
      <c r="A39" s="102"/>
      <c r="B39" s="105"/>
      <c r="C39" s="84" t="s">
        <v>53</v>
      </c>
      <c r="D39" s="44">
        <v>-630</v>
      </c>
      <c r="E39" s="44">
        <v>0</v>
      </c>
      <c r="F39" s="44">
        <v>25076.160318999999</v>
      </c>
      <c r="G39" s="66">
        <v>-0.55238100000000001</v>
      </c>
      <c r="H39" s="43">
        <v>-174</v>
      </c>
      <c r="I39" s="44">
        <v>19060.259249999999</v>
      </c>
      <c r="J39" s="74">
        <v>-0.34353</v>
      </c>
      <c r="K39" s="44">
        <v>-456</v>
      </c>
      <c r="L39" s="44">
        <v>28871.144431000001</v>
      </c>
      <c r="M39" s="66">
        <v>-0.65261999999999998</v>
      </c>
      <c r="N39" s="43">
        <v>0</v>
      </c>
      <c r="O39" s="44">
        <v>0</v>
      </c>
      <c r="P39" s="74">
        <v>0</v>
      </c>
    </row>
    <row r="40" spans="1:16" ht="15" customHeight="1" x14ac:dyDescent="0.25">
      <c r="A40" s="102"/>
      <c r="B40" s="105"/>
      <c r="C40" s="84" t="s">
        <v>54</v>
      </c>
      <c r="D40" s="44">
        <v>-514</v>
      </c>
      <c r="E40" s="44">
        <v>0</v>
      </c>
      <c r="F40" s="44">
        <v>48653.71688</v>
      </c>
      <c r="G40" s="66">
        <v>-0.43679000000000001</v>
      </c>
      <c r="H40" s="43">
        <v>-173</v>
      </c>
      <c r="I40" s="44">
        <v>63298.316701000003</v>
      </c>
      <c r="J40" s="74">
        <v>1.6161999999999999E-2</v>
      </c>
      <c r="K40" s="44">
        <v>-341</v>
      </c>
      <c r="L40" s="44">
        <v>41400.690135999997</v>
      </c>
      <c r="M40" s="66">
        <v>-0.66236099999999998</v>
      </c>
      <c r="N40" s="43">
        <v>0</v>
      </c>
      <c r="O40" s="44">
        <v>0</v>
      </c>
      <c r="P40" s="74">
        <v>0</v>
      </c>
    </row>
    <row r="41" spans="1:16" ht="15" customHeight="1" x14ac:dyDescent="0.25">
      <c r="A41" s="102"/>
      <c r="B41" s="105"/>
      <c r="C41" s="84" t="s">
        <v>55</v>
      </c>
      <c r="D41" s="44">
        <v>-483</v>
      </c>
      <c r="E41" s="44">
        <v>0</v>
      </c>
      <c r="F41" s="44">
        <v>42819.474628000004</v>
      </c>
      <c r="G41" s="66">
        <v>-0.29282399999999997</v>
      </c>
      <c r="H41" s="43">
        <v>-210</v>
      </c>
      <c r="I41" s="44">
        <v>37451.392324</v>
      </c>
      <c r="J41" s="74">
        <v>-5.6416000000000001E-2</v>
      </c>
      <c r="K41" s="44">
        <v>-273</v>
      </c>
      <c r="L41" s="44">
        <v>43546.785253000002</v>
      </c>
      <c r="M41" s="66">
        <v>-0.50498299999999996</v>
      </c>
      <c r="N41" s="43">
        <v>0</v>
      </c>
      <c r="O41" s="44">
        <v>0</v>
      </c>
      <c r="P41" s="74">
        <v>0</v>
      </c>
    </row>
    <row r="42" spans="1:16" s="3" customFormat="1" ht="15" customHeight="1" x14ac:dyDescent="0.25">
      <c r="A42" s="102"/>
      <c r="B42" s="105"/>
      <c r="C42" s="84" t="s">
        <v>56</v>
      </c>
      <c r="D42" s="35">
        <v>-689</v>
      </c>
      <c r="E42" s="35">
        <v>0</v>
      </c>
      <c r="F42" s="35">
        <v>-40841.786811999998</v>
      </c>
      <c r="G42" s="68">
        <v>-0.37989200000000001</v>
      </c>
      <c r="H42" s="43">
        <v>-216</v>
      </c>
      <c r="I42" s="44">
        <v>-19230.847141999999</v>
      </c>
      <c r="J42" s="74">
        <v>-2.4621000000000001E-2</v>
      </c>
      <c r="K42" s="35">
        <v>-473</v>
      </c>
      <c r="L42" s="35">
        <v>96731.731377999997</v>
      </c>
      <c r="M42" s="68">
        <v>-0.37473800000000002</v>
      </c>
      <c r="N42" s="43">
        <v>0</v>
      </c>
      <c r="O42" s="44">
        <v>0</v>
      </c>
      <c r="P42" s="74">
        <v>0</v>
      </c>
    </row>
    <row r="43" spans="1:16" s="3" customFormat="1" ht="15" customHeight="1" x14ac:dyDescent="0.25">
      <c r="A43" s="103"/>
      <c r="B43" s="106"/>
      <c r="C43" s="85" t="s">
        <v>9</v>
      </c>
      <c r="D43" s="46">
        <v>-5279</v>
      </c>
      <c r="E43" s="46">
        <v>0</v>
      </c>
      <c r="F43" s="46">
        <v>10465.569165999999</v>
      </c>
      <c r="G43" s="67">
        <v>-0.37433499999999997</v>
      </c>
      <c r="H43" s="87">
        <v>-1759</v>
      </c>
      <c r="I43" s="46">
        <v>697.12548600000002</v>
      </c>
      <c r="J43" s="75">
        <v>-0.29484300000000002</v>
      </c>
      <c r="K43" s="46">
        <v>-3520</v>
      </c>
      <c r="L43" s="46">
        <v>15839.590504</v>
      </c>
      <c r="M43" s="67">
        <v>-0.419599</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24</v>
      </c>
      <c r="E45" s="53">
        <v>2.8777E-2</v>
      </c>
      <c r="F45" s="44">
        <v>116406.875</v>
      </c>
      <c r="G45" s="66">
        <v>0.125</v>
      </c>
      <c r="H45" s="43">
        <v>6</v>
      </c>
      <c r="I45" s="44">
        <v>94572.166666999998</v>
      </c>
      <c r="J45" s="74">
        <v>0</v>
      </c>
      <c r="K45" s="44">
        <v>18</v>
      </c>
      <c r="L45" s="44">
        <v>123685.11111100001</v>
      </c>
      <c r="M45" s="66">
        <v>0.16666700000000001</v>
      </c>
      <c r="N45" s="43">
        <v>0</v>
      </c>
      <c r="O45" s="44">
        <v>0</v>
      </c>
      <c r="P45" s="74">
        <v>0</v>
      </c>
    </row>
    <row r="46" spans="1:16" ht="15" customHeight="1" x14ac:dyDescent="0.25">
      <c r="A46" s="102"/>
      <c r="B46" s="105"/>
      <c r="C46" s="84" t="s">
        <v>48</v>
      </c>
      <c r="D46" s="44">
        <v>284</v>
      </c>
      <c r="E46" s="53">
        <v>3.5521999999999998E-2</v>
      </c>
      <c r="F46" s="44">
        <v>133438.841549</v>
      </c>
      <c r="G46" s="66">
        <v>0.17605599999999999</v>
      </c>
      <c r="H46" s="43">
        <v>125</v>
      </c>
      <c r="I46" s="44">
        <v>129495.264</v>
      </c>
      <c r="J46" s="74">
        <v>0.128</v>
      </c>
      <c r="K46" s="44">
        <v>159</v>
      </c>
      <c r="L46" s="44">
        <v>136539.13836499999</v>
      </c>
      <c r="M46" s="66">
        <v>0.213836</v>
      </c>
      <c r="N46" s="43">
        <v>0</v>
      </c>
      <c r="O46" s="44">
        <v>0</v>
      </c>
      <c r="P46" s="74">
        <v>0</v>
      </c>
    </row>
    <row r="47" spans="1:16" ht="15" customHeight="1" x14ac:dyDescent="0.25">
      <c r="A47" s="102"/>
      <c r="B47" s="105"/>
      <c r="C47" s="84" t="s">
        <v>49</v>
      </c>
      <c r="D47" s="44">
        <v>885</v>
      </c>
      <c r="E47" s="53">
        <v>5.0997000000000001E-2</v>
      </c>
      <c r="F47" s="44">
        <v>156500.23615800001</v>
      </c>
      <c r="G47" s="66">
        <v>0.43389800000000001</v>
      </c>
      <c r="H47" s="43">
        <v>378</v>
      </c>
      <c r="I47" s="44">
        <v>153186.11640200001</v>
      </c>
      <c r="J47" s="74">
        <v>0.38095200000000001</v>
      </c>
      <c r="K47" s="44">
        <v>507</v>
      </c>
      <c r="L47" s="44">
        <v>158971.11834300001</v>
      </c>
      <c r="M47" s="66">
        <v>0.47337299999999999</v>
      </c>
      <c r="N47" s="43">
        <v>0</v>
      </c>
      <c r="O47" s="44">
        <v>0</v>
      </c>
      <c r="P47" s="74">
        <v>0</v>
      </c>
    </row>
    <row r="48" spans="1:16" ht="15" customHeight="1" x14ac:dyDescent="0.25">
      <c r="A48" s="102"/>
      <c r="B48" s="105"/>
      <c r="C48" s="84" t="s">
        <v>50</v>
      </c>
      <c r="D48" s="44">
        <v>767</v>
      </c>
      <c r="E48" s="53">
        <v>4.3165000000000002E-2</v>
      </c>
      <c r="F48" s="44">
        <v>180435.920469</v>
      </c>
      <c r="G48" s="66">
        <v>0.62581500000000001</v>
      </c>
      <c r="H48" s="43">
        <v>293</v>
      </c>
      <c r="I48" s="44">
        <v>177039.358362</v>
      </c>
      <c r="J48" s="74">
        <v>0.52559699999999998</v>
      </c>
      <c r="K48" s="44">
        <v>474</v>
      </c>
      <c r="L48" s="44">
        <v>182535.48312200001</v>
      </c>
      <c r="M48" s="66">
        <v>0.68776400000000004</v>
      </c>
      <c r="N48" s="43">
        <v>0</v>
      </c>
      <c r="O48" s="44">
        <v>0</v>
      </c>
      <c r="P48" s="74">
        <v>0</v>
      </c>
    </row>
    <row r="49" spans="1:16" ht="15" customHeight="1" x14ac:dyDescent="0.25">
      <c r="A49" s="102"/>
      <c r="B49" s="105"/>
      <c r="C49" s="84" t="s">
        <v>51</v>
      </c>
      <c r="D49" s="44">
        <v>618</v>
      </c>
      <c r="E49" s="53">
        <v>3.8532999999999998E-2</v>
      </c>
      <c r="F49" s="44">
        <v>207666.10679600001</v>
      </c>
      <c r="G49" s="66">
        <v>0.89644000000000001</v>
      </c>
      <c r="H49" s="43">
        <v>238</v>
      </c>
      <c r="I49" s="44">
        <v>198835.06722699999</v>
      </c>
      <c r="J49" s="74">
        <v>0.78571400000000002</v>
      </c>
      <c r="K49" s="44">
        <v>380</v>
      </c>
      <c r="L49" s="44">
        <v>213197.12631600001</v>
      </c>
      <c r="M49" s="66">
        <v>0.96578900000000001</v>
      </c>
      <c r="N49" s="43">
        <v>0</v>
      </c>
      <c r="O49" s="44">
        <v>0</v>
      </c>
      <c r="P49" s="74">
        <v>0</v>
      </c>
    </row>
    <row r="50" spans="1:16" s="3" customFormat="1" ht="15" customHeight="1" x14ac:dyDescent="0.25">
      <c r="A50" s="102"/>
      <c r="B50" s="105"/>
      <c r="C50" s="84" t="s">
        <v>52</v>
      </c>
      <c r="D50" s="35">
        <v>414</v>
      </c>
      <c r="E50" s="55">
        <v>3.0852000000000001E-2</v>
      </c>
      <c r="F50" s="35">
        <v>209559.359903</v>
      </c>
      <c r="G50" s="68">
        <v>0.91787399999999997</v>
      </c>
      <c r="H50" s="43">
        <v>148</v>
      </c>
      <c r="I50" s="44">
        <v>191230.527027</v>
      </c>
      <c r="J50" s="74">
        <v>0.66891900000000004</v>
      </c>
      <c r="K50" s="35">
        <v>266</v>
      </c>
      <c r="L50" s="35">
        <v>219757.357143</v>
      </c>
      <c r="M50" s="68">
        <v>1.0563910000000001</v>
      </c>
      <c r="N50" s="43">
        <v>0</v>
      </c>
      <c r="O50" s="44">
        <v>0</v>
      </c>
      <c r="P50" s="74">
        <v>0</v>
      </c>
    </row>
    <row r="51" spans="1:16" ht="15" customHeight="1" x14ac:dyDescent="0.25">
      <c r="A51" s="102"/>
      <c r="B51" s="105"/>
      <c r="C51" s="84" t="s">
        <v>53</v>
      </c>
      <c r="D51" s="44">
        <v>267</v>
      </c>
      <c r="E51" s="53">
        <v>2.4039000000000001E-2</v>
      </c>
      <c r="F51" s="44">
        <v>205948.498127</v>
      </c>
      <c r="G51" s="66">
        <v>0.82396999999999998</v>
      </c>
      <c r="H51" s="43">
        <v>95</v>
      </c>
      <c r="I51" s="44">
        <v>188389.71578900001</v>
      </c>
      <c r="J51" s="74">
        <v>0.61052600000000001</v>
      </c>
      <c r="K51" s="44">
        <v>172</v>
      </c>
      <c r="L51" s="44">
        <v>215646.66279100001</v>
      </c>
      <c r="M51" s="66">
        <v>0.94186000000000003</v>
      </c>
      <c r="N51" s="43">
        <v>0</v>
      </c>
      <c r="O51" s="44">
        <v>0</v>
      </c>
      <c r="P51" s="74">
        <v>0</v>
      </c>
    </row>
    <row r="52" spans="1:16" ht="15" customHeight="1" x14ac:dyDescent="0.25">
      <c r="A52" s="102"/>
      <c r="B52" s="105"/>
      <c r="C52" s="84" t="s">
        <v>54</v>
      </c>
      <c r="D52" s="44">
        <v>139</v>
      </c>
      <c r="E52" s="53">
        <v>1.54E-2</v>
      </c>
      <c r="F52" s="44">
        <v>235985.856115</v>
      </c>
      <c r="G52" s="66">
        <v>0.76978400000000002</v>
      </c>
      <c r="H52" s="43">
        <v>46</v>
      </c>
      <c r="I52" s="44">
        <v>197500.26087</v>
      </c>
      <c r="J52" s="74">
        <v>0.34782600000000002</v>
      </c>
      <c r="K52" s="44">
        <v>93</v>
      </c>
      <c r="L52" s="44">
        <v>255021.741935</v>
      </c>
      <c r="M52" s="66">
        <v>0.978495</v>
      </c>
      <c r="N52" s="43">
        <v>0</v>
      </c>
      <c r="O52" s="44">
        <v>0</v>
      </c>
      <c r="P52" s="74">
        <v>0</v>
      </c>
    </row>
    <row r="53" spans="1:16" ht="15" customHeight="1" x14ac:dyDescent="0.25">
      <c r="A53" s="102"/>
      <c r="B53" s="105"/>
      <c r="C53" s="84" t="s">
        <v>55</v>
      </c>
      <c r="D53" s="44">
        <v>52</v>
      </c>
      <c r="E53" s="53">
        <v>7.175E-3</v>
      </c>
      <c r="F53" s="44">
        <v>237516.557692</v>
      </c>
      <c r="G53" s="66">
        <v>0.538462</v>
      </c>
      <c r="H53" s="43">
        <v>27</v>
      </c>
      <c r="I53" s="44">
        <v>214672.74074099999</v>
      </c>
      <c r="J53" s="74">
        <v>0.222222</v>
      </c>
      <c r="K53" s="44">
        <v>25</v>
      </c>
      <c r="L53" s="44">
        <v>262187.88</v>
      </c>
      <c r="M53" s="66">
        <v>0.88</v>
      </c>
      <c r="N53" s="43">
        <v>0</v>
      </c>
      <c r="O53" s="44">
        <v>0</v>
      </c>
      <c r="P53" s="74">
        <v>0</v>
      </c>
    </row>
    <row r="54" spans="1:16" s="3" customFormat="1" ht="15" customHeight="1" x14ac:dyDescent="0.25">
      <c r="A54" s="102"/>
      <c r="B54" s="105"/>
      <c r="C54" s="84" t="s">
        <v>56</v>
      </c>
      <c r="D54" s="35">
        <v>13</v>
      </c>
      <c r="E54" s="55">
        <v>1.1529999999999999E-3</v>
      </c>
      <c r="F54" s="35">
        <v>316767.61538500001</v>
      </c>
      <c r="G54" s="68">
        <v>0.61538499999999996</v>
      </c>
      <c r="H54" s="43">
        <v>5</v>
      </c>
      <c r="I54" s="44">
        <v>293045.8</v>
      </c>
      <c r="J54" s="74">
        <v>0.4</v>
      </c>
      <c r="K54" s="35">
        <v>8</v>
      </c>
      <c r="L54" s="35">
        <v>331593.75</v>
      </c>
      <c r="M54" s="68">
        <v>0.75</v>
      </c>
      <c r="N54" s="43">
        <v>0</v>
      </c>
      <c r="O54" s="44">
        <v>0</v>
      </c>
      <c r="P54" s="74">
        <v>0</v>
      </c>
    </row>
    <row r="55" spans="1:16" s="3" customFormat="1" ht="15" customHeight="1" x14ac:dyDescent="0.25">
      <c r="A55" s="103"/>
      <c r="B55" s="106"/>
      <c r="C55" s="85" t="s">
        <v>9</v>
      </c>
      <c r="D55" s="46">
        <v>3463</v>
      </c>
      <c r="E55" s="54">
        <v>3.0873999999999999E-2</v>
      </c>
      <c r="F55" s="46">
        <v>183927.75281500001</v>
      </c>
      <c r="G55" s="67">
        <v>0.63932999999999995</v>
      </c>
      <c r="H55" s="87">
        <v>1361</v>
      </c>
      <c r="I55" s="46">
        <v>173695.45701700001</v>
      </c>
      <c r="J55" s="75">
        <v>0.50110200000000005</v>
      </c>
      <c r="K55" s="46">
        <v>2102</v>
      </c>
      <c r="L55" s="46">
        <v>190552.94529</v>
      </c>
      <c r="M55" s="67">
        <v>0.72882999999999998</v>
      </c>
      <c r="N55" s="87">
        <v>0</v>
      </c>
      <c r="O55" s="46">
        <v>0</v>
      </c>
      <c r="P55" s="75">
        <v>0</v>
      </c>
    </row>
    <row r="56" spans="1:16" ht="15" customHeight="1" x14ac:dyDescent="0.25">
      <c r="A56" s="101">
        <v>5</v>
      </c>
      <c r="B56" s="104" t="s">
        <v>60</v>
      </c>
      <c r="C56" s="84" t="s">
        <v>46</v>
      </c>
      <c r="D56" s="44">
        <v>107</v>
      </c>
      <c r="E56" s="53">
        <v>1</v>
      </c>
      <c r="F56" s="44">
        <v>74040.074766000005</v>
      </c>
      <c r="G56" s="66">
        <v>7.4765999999999999E-2</v>
      </c>
      <c r="H56" s="43">
        <v>51</v>
      </c>
      <c r="I56" s="44">
        <v>73313.666666999998</v>
      </c>
      <c r="J56" s="74">
        <v>3.9216000000000001E-2</v>
      </c>
      <c r="K56" s="44">
        <v>56</v>
      </c>
      <c r="L56" s="44">
        <v>74701.625</v>
      </c>
      <c r="M56" s="66">
        <v>0.107143</v>
      </c>
      <c r="N56" s="43">
        <v>0</v>
      </c>
      <c r="O56" s="44">
        <v>0</v>
      </c>
      <c r="P56" s="74">
        <v>0</v>
      </c>
    </row>
    <row r="57" spans="1:16" ht="15" customHeight="1" x14ac:dyDescent="0.25">
      <c r="A57" s="102"/>
      <c r="B57" s="105"/>
      <c r="C57" s="84" t="s">
        <v>47</v>
      </c>
      <c r="D57" s="44">
        <v>834</v>
      </c>
      <c r="E57" s="53">
        <v>1</v>
      </c>
      <c r="F57" s="44">
        <v>104623.594724</v>
      </c>
      <c r="G57" s="66">
        <v>5.7554000000000001E-2</v>
      </c>
      <c r="H57" s="43">
        <v>235</v>
      </c>
      <c r="I57" s="44">
        <v>108698.702128</v>
      </c>
      <c r="J57" s="74">
        <v>7.2340000000000002E-2</v>
      </c>
      <c r="K57" s="44">
        <v>599</v>
      </c>
      <c r="L57" s="44">
        <v>103024.84641100001</v>
      </c>
      <c r="M57" s="66">
        <v>5.1753E-2</v>
      </c>
      <c r="N57" s="43">
        <v>0</v>
      </c>
      <c r="O57" s="44">
        <v>0</v>
      </c>
      <c r="P57" s="74">
        <v>0</v>
      </c>
    </row>
    <row r="58" spans="1:16" ht="15" customHeight="1" x14ac:dyDescent="0.25">
      <c r="A58" s="102"/>
      <c r="B58" s="105"/>
      <c r="C58" s="84" t="s">
        <v>48</v>
      </c>
      <c r="D58" s="44">
        <v>7995</v>
      </c>
      <c r="E58" s="53">
        <v>1</v>
      </c>
      <c r="F58" s="44">
        <v>118465.859662</v>
      </c>
      <c r="G58" s="66">
        <v>9.3684000000000003E-2</v>
      </c>
      <c r="H58" s="43">
        <v>3121</v>
      </c>
      <c r="I58" s="44">
        <v>126616.75520699999</v>
      </c>
      <c r="J58" s="74">
        <v>0.109901</v>
      </c>
      <c r="K58" s="44">
        <v>4874</v>
      </c>
      <c r="L58" s="44">
        <v>113246.54390600001</v>
      </c>
      <c r="M58" s="66">
        <v>8.3298999999999998E-2</v>
      </c>
      <c r="N58" s="43">
        <v>0</v>
      </c>
      <c r="O58" s="44">
        <v>0</v>
      </c>
      <c r="P58" s="74">
        <v>0</v>
      </c>
    </row>
    <row r="59" spans="1:16" ht="15" customHeight="1" x14ac:dyDescent="0.25">
      <c r="A59" s="102"/>
      <c r="B59" s="105"/>
      <c r="C59" s="84" t="s">
        <v>49</v>
      </c>
      <c r="D59" s="44">
        <v>17354</v>
      </c>
      <c r="E59" s="53">
        <v>1</v>
      </c>
      <c r="F59" s="44">
        <v>135284.587818</v>
      </c>
      <c r="G59" s="66">
        <v>0.265818</v>
      </c>
      <c r="H59" s="43">
        <v>6762</v>
      </c>
      <c r="I59" s="44">
        <v>149474.32934</v>
      </c>
      <c r="J59" s="74">
        <v>0.32194600000000001</v>
      </c>
      <c r="K59" s="44">
        <v>10592</v>
      </c>
      <c r="L59" s="44">
        <v>126225.76680500001</v>
      </c>
      <c r="M59" s="66">
        <v>0.22998499999999999</v>
      </c>
      <c r="N59" s="43">
        <v>0</v>
      </c>
      <c r="O59" s="44">
        <v>0</v>
      </c>
      <c r="P59" s="74">
        <v>0</v>
      </c>
    </row>
    <row r="60" spans="1:16" ht="15" customHeight="1" x14ac:dyDescent="0.25">
      <c r="A60" s="102"/>
      <c r="B60" s="105"/>
      <c r="C60" s="84" t="s">
        <v>50</v>
      </c>
      <c r="D60" s="44">
        <v>17769</v>
      </c>
      <c r="E60" s="53">
        <v>1</v>
      </c>
      <c r="F60" s="44">
        <v>162909.04209599999</v>
      </c>
      <c r="G60" s="66">
        <v>0.52867399999999998</v>
      </c>
      <c r="H60" s="43">
        <v>6627</v>
      </c>
      <c r="I60" s="44">
        <v>182090.50414999999</v>
      </c>
      <c r="J60" s="74">
        <v>0.58291800000000005</v>
      </c>
      <c r="K60" s="44">
        <v>11142</v>
      </c>
      <c r="L60" s="44">
        <v>151500.35882200001</v>
      </c>
      <c r="M60" s="66">
        <v>0.49641000000000002</v>
      </c>
      <c r="N60" s="43">
        <v>0</v>
      </c>
      <c r="O60" s="44">
        <v>0</v>
      </c>
      <c r="P60" s="74">
        <v>0</v>
      </c>
    </row>
    <row r="61" spans="1:16" ht="15" customHeight="1" x14ac:dyDescent="0.25">
      <c r="A61" s="102"/>
      <c r="B61" s="105"/>
      <c r="C61" s="84" t="s">
        <v>51</v>
      </c>
      <c r="D61" s="44">
        <v>16038</v>
      </c>
      <c r="E61" s="53">
        <v>1</v>
      </c>
      <c r="F61" s="44">
        <v>188326.66111700001</v>
      </c>
      <c r="G61" s="66">
        <v>0.81886800000000004</v>
      </c>
      <c r="H61" s="43">
        <v>5963</v>
      </c>
      <c r="I61" s="44">
        <v>199219.73469700001</v>
      </c>
      <c r="J61" s="74">
        <v>0.75012599999999996</v>
      </c>
      <c r="K61" s="44">
        <v>10075</v>
      </c>
      <c r="L61" s="44">
        <v>181879.475236</v>
      </c>
      <c r="M61" s="66">
        <v>0.85955300000000001</v>
      </c>
      <c r="N61" s="43">
        <v>0</v>
      </c>
      <c r="O61" s="44">
        <v>0</v>
      </c>
      <c r="P61" s="74">
        <v>0</v>
      </c>
    </row>
    <row r="62" spans="1:16" s="3" customFormat="1" ht="15" customHeight="1" x14ac:dyDescent="0.25">
      <c r="A62" s="102"/>
      <c r="B62" s="105"/>
      <c r="C62" s="84" t="s">
        <v>52</v>
      </c>
      <c r="D62" s="35">
        <v>13419</v>
      </c>
      <c r="E62" s="55">
        <v>1</v>
      </c>
      <c r="F62" s="35">
        <v>203175.852224</v>
      </c>
      <c r="G62" s="68">
        <v>0.99277099999999996</v>
      </c>
      <c r="H62" s="43">
        <v>4980</v>
      </c>
      <c r="I62" s="44">
        <v>202283.42309200001</v>
      </c>
      <c r="J62" s="74">
        <v>0.77449800000000002</v>
      </c>
      <c r="K62" s="35">
        <v>8439</v>
      </c>
      <c r="L62" s="35">
        <v>203702.490105</v>
      </c>
      <c r="M62" s="68">
        <v>1.121578</v>
      </c>
      <c r="N62" s="43">
        <v>0</v>
      </c>
      <c r="O62" s="44">
        <v>0</v>
      </c>
      <c r="P62" s="74">
        <v>0</v>
      </c>
    </row>
    <row r="63" spans="1:16" ht="15" customHeight="1" x14ac:dyDescent="0.25">
      <c r="A63" s="102"/>
      <c r="B63" s="105"/>
      <c r="C63" s="84" t="s">
        <v>53</v>
      </c>
      <c r="D63" s="44">
        <v>11107</v>
      </c>
      <c r="E63" s="53">
        <v>1</v>
      </c>
      <c r="F63" s="44">
        <v>209872.49428300001</v>
      </c>
      <c r="G63" s="66">
        <v>1.0356529999999999</v>
      </c>
      <c r="H63" s="43">
        <v>4156</v>
      </c>
      <c r="I63" s="44">
        <v>199161.423484</v>
      </c>
      <c r="J63" s="74">
        <v>0.70885500000000001</v>
      </c>
      <c r="K63" s="44">
        <v>6951</v>
      </c>
      <c r="L63" s="44">
        <v>216276.63904499999</v>
      </c>
      <c r="M63" s="66">
        <v>1.2310460000000001</v>
      </c>
      <c r="N63" s="43">
        <v>0</v>
      </c>
      <c r="O63" s="44">
        <v>0</v>
      </c>
      <c r="P63" s="74">
        <v>0</v>
      </c>
    </row>
    <row r="64" spans="1:16" ht="15" customHeight="1" x14ac:dyDescent="0.25">
      <c r="A64" s="102"/>
      <c r="B64" s="105"/>
      <c r="C64" s="84" t="s">
        <v>54</v>
      </c>
      <c r="D64" s="44">
        <v>9026</v>
      </c>
      <c r="E64" s="53">
        <v>1</v>
      </c>
      <c r="F64" s="44">
        <v>214052.68269399999</v>
      </c>
      <c r="G64" s="66">
        <v>0.93651700000000004</v>
      </c>
      <c r="H64" s="43">
        <v>3322</v>
      </c>
      <c r="I64" s="44">
        <v>192538.06622499999</v>
      </c>
      <c r="J64" s="74">
        <v>0.50150499999999998</v>
      </c>
      <c r="K64" s="44">
        <v>5704</v>
      </c>
      <c r="L64" s="44">
        <v>226582.759116</v>
      </c>
      <c r="M64" s="66">
        <v>1.189867</v>
      </c>
      <c r="N64" s="43">
        <v>0</v>
      </c>
      <c r="O64" s="44">
        <v>0</v>
      </c>
      <c r="P64" s="74">
        <v>0</v>
      </c>
    </row>
    <row r="65" spans="1:16" ht="15" customHeight="1" x14ac:dyDescent="0.25">
      <c r="A65" s="102"/>
      <c r="B65" s="105"/>
      <c r="C65" s="84" t="s">
        <v>55</v>
      </c>
      <c r="D65" s="44">
        <v>7247</v>
      </c>
      <c r="E65" s="53">
        <v>1</v>
      </c>
      <c r="F65" s="44">
        <v>211721.05174600001</v>
      </c>
      <c r="G65" s="66">
        <v>0.72885299999999997</v>
      </c>
      <c r="H65" s="43">
        <v>2759</v>
      </c>
      <c r="I65" s="44">
        <v>183829.25226499999</v>
      </c>
      <c r="J65" s="74">
        <v>0.29177199999999998</v>
      </c>
      <c r="K65" s="44">
        <v>4488</v>
      </c>
      <c r="L65" s="44">
        <v>228867.54790599999</v>
      </c>
      <c r="M65" s="66">
        <v>0.99754900000000002</v>
      </c>
      <c r="N65" s="43">
        <v>0</v>
      </c>
      <c r="O65" s="44">
        <v>0</v>
      </c>
      <c r="P65" s="74">
        <v>0</v>
      </c>
    </row>
    <row r="66" spans="1:16" s="3" customFormat="1" ht="15" customHeight="1" x14ac:dyDescent="0.25">
      <c r="A66" s="102"/>
      <c r="B66" s="105"/>
      <c r="C66" s="84" t="s">
        <v>56</v>
      </c>
      <c r="D66" s="35">
        <v>11271</v>
      </c>
      <c r="E66" s="55">
        <v>1</v>
      </c>
      <c r="F66" s="35">
        <v>214887.45240000001</v>
      </c>
      <c r="G66" s="68">
        <v>0.39854499999999998</v>
      </c>
      <c r="H66" s="43">
        <v>4592</v>
      </c>
      <c r="I66" s="44">
        <v>180488.734103</v>
      </c>
      <c r="J66" s="74">
        <v>8.5365999999999997E-2</v>
      </c>
      <c r="K66" s="35">
        <v>6679</v>
      </c>
      <c r="L66" s="35">
        <v>238537.536907</v>
      </c>
      <c r="M66" s="68">
        <v>0.61386399999999997</v>
      </c>
      <c r="N66" s="43">
        <v>0</v>
      </c>
      <c r="O66" s="44">
        <v>0</v>
      </c>
      <c r="P66" s="74">
        <v>0</v>
      </c>
    </row>
    <row r="67" spans="1:16" s="3" customFormat="1" ht="15" customHeight="1" x14ac:dyDescent="0.25">
      <c r="A67" s="103"/>
      <c r="B67" s="106"/>
      <c r="C67" s="85" t="s">
        <v>9</v>
      </c>
      <c r="D67" s="46">
        <v>112167</v>
      </c>
      <c r="E67" s="54">
        <v>1</v>
      </c>
      <c r="F67" s="46">
        <v>180543.33643600001</v>
      </c>
      <c r="G67" s="67">
        <v>0.63295800000000002</v>
      </c>
      <c r="H67" s="87">
        <v>42568</v>
      </c>
      <c r="I67" s="46">
        <v>179490.40363700001</v>
      </c>
      <c r="J67" s="75">
        <v>0.48254599999999997</v>
      </c>
      <c r="K67" s="46">
        <v>69599</v>
      </c>
      <c r="L67" s="46">
        <v>181187.32907099999</v>
      </c>
      <c r="M67" s="67">
        <v>0.72495299999999996</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71</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10</v>
      </c>
      <c r="E8" s="53">
        <v>0.18518499999999999</v>
      </c>
      <c r="F8" s="44">
        <v>80150.530989999999</v>
      </c>
      <c r="G8" s="66">
        <v>0.2</v>
      </c>
      <c r="H8" s="43">
        <v>3</v>
      </c>
      <c r="I8" s="44">
        <v>119243.023283</v>
      </c>
      <c r="J8" s="74">
        <v>0.66666700000000001</v>
      </c>
      <c r="K8" s="44">
        <v>7</v>
      </c>
      <c r="L8" s="44">
        <v>63396.605722</v>
      </c>
      <c r="M8" s="66">
        <v>0</v>
      </c>
      <c r="N8" s="43">
        <v>0</v>
      </c>
      <c r="O8" s="44">
        <v>0</v>
      </c>
      <c r="P8" s="74">
        <v>0</v>
      </c>
    </row>
    <row r="9" spans="1:16" ht="15" customHeight="1" x14ac:dyDescent="0.25">
      <c r="A9" s="102"/>
      <c r="B9" s="105"/>
      <c r="C9" s="84" t="s">
        <v>47</v>
      </c>
      <c r="D9" s="44">
        <v>138</v>
      </c>
      <c r="E9" s="53">
        <v>0.36315799999999998</v>
      </c>
      <c r="F9" s="44">
        <v>76959.084453000003</v>
      </c>
      <c r="G9" s="66">
        <v>0.115942</v>
      </c>
      <c r="H9" s="43">
        <v>44</v>
      </c>
      <c r="I9" s="44">
        <v>89932.822488999998</v>
      </c>
      <c r="J9" s="74">
        <v>0.204545</v>
      </c>
      <c r="K9" s="44">
        <v>94</v>
      </c>
      <c r="L9" s="44">
        <v>70886.270904000005</v>
      </c>
      <c r="M9" s="66">
        <v>7.4468000000000006E-2</v>
      </c>
      <c r="N9" s="43">
        <v>0</v>
      </c>
      <c r="O9" s="44">
        <v>0</v>
      </c>
      <c r="P9" s="74">
        <v>0</v>
      </c>
    </row>
    <row r="10" spans="1:16" ht="15" customHeight="1" x14ac:dyDescent="0.25">
      <c r="A10" s="102"/>
      <c r="B10" s="105"/>
      <c r="C10" s="84" t="s">
        <v>48</v>
      </c>
      <c r="D10" s="44">
        <v>792</v>
      </c>
      <c r="E10" s="53">
        <v>0.224299</v>
      </c>
      <c r="F10" s="44">
        <v>91853.663207000005</v>
      </c>
      <c r="G10" s="66">
        <v>0.165404</v>
      </c>
      <c r="H10" s="43">
        <v>325</v>
      </c>
      <c r="I10" s="44">
        <v>105281.67000500001</v>
      </c>
      <c r="J10" s="74">
        <v>0.209231</v>
      </c>
      <c r="K10" s="44">
        <v>467</v>
      </c>
      <c r="L10" s="44">
        <v>82508.690596</v>
      </c>
      <c r="M10" s="66">
        <v>0.134904</v>
      </c>
      <c r="N10" s="43">
        <v>0</v>
      </c>
      <c r="O10" s="44">
        <v>0</v>
      </c>
      <c r="P10" s="74">
        <v>0</v>
      </c>
    </row>
    <row r="11" spans="1:16" ht="15" customHeight="1" x14ac:dyDescent="0.25">
      <c r="A11" s="102"/>
      <c r="B11" s="105"/>
      <c r="C11" s="84" t="s">
        <v>49</v>
      </c>
      <c r="D11" s="44">
        <v>1119</v>
      </c>
      <c r="E11" s="53">
        <v>0.13598299999999999</v>
      </c>
      <c r="F11" s="44">
        <v>110062.468589</v>
      </c>
      <c r="G11" s="66">
        <v>0.35478100000000001</v>
      </c>
      <c r="H11" s="43">
        <v>453</v>
      </c>
      <c r="I11" s="44">
        <v>129229.245834</v>
      </c>
      <c r="J11" s="74">
        <v>0.45253900000000002</v>
      </c>
      <c r="K11" s="44">
        <v>666</v>
      </c>
      <c r="L11" s="44">
        <v>97025.606589999996</v>
      </c>
      <c r="M11" s="66">
        <v>0.28828799999999999</v>
      </c>
      <c r="N11" s="43">
        <v>0</v>
      </c>
      <c r="O11" s="44">
        <v>0</v>
      </c>
      <c r="P11" s="74">
        <v>0</v>
      </c>
    </row>
    <row r="12" spans="1:16" ht="15" customHeight="1" x14ac:dyDescent="0.25">
      <c r="A12" s="102"/>
      <c r="B12" s="105"/>
      <c r="C12" s="84" t="s">
        <v>50</v>
      </c>
      <c r="D12" s="44">
        <v>929</v>
      </c>
      <c r="E12" s="53">
        <v>0.115749</v>
      </c>
      <c r="F12" s="44">
        <v>132278.93409699999</v>
      </c>
      <c r="G12" s="66">
        <v>0.64908500000000002</v>
      </c>
      <c r="H12" s="43">
        <v>366</v>
      </c>
      <c r="I12" s="44">
        <v>158432.095505</v>
      </c>
      <c r="J12" s="74">
        <v>0.79508199999999996</v>
      </c>
      <c r="K12" s="44">
        <v>563</v>
      </c>
      <c r="L12" s="44">
        <v>115277.05652100001</v>
      </c>
      <c r="M12" s="66">
        <v>0.55417400000000006</v>
      </c>
      <c r="N12" s="43">
        <v>0</v>
      </c>
      <c r="O12" s="44">
        <v>0</v>
      </c>
      <c r="P12" s="74">
        <v>0</v>
      </c>
    </row>
    <row r="13" spans="1:16" ht="15" customHeight="1" x14ac:dyDescent="0.25">
      <c r="A13" s="102"/>
      <c r="B13" s="105"/>
      <c r="C13" s="84" t="s">
        <v>51</v>
      </c>
      <c r="D13" s="44">
        <v>698</v>
      </c>
      <c r="E13" s="53">
        <v>0.10004300000000001</v>
      </c>
      <c r="F13" s="44">
        <v>138532.39197</v>
      </c>
      <c r="G13" s="66">
        <v>0.75071600000000005</v>
      </c>
      <c r="H13" s="43">
        <v>243</v>
      </c>
      <c r="I13" s="44">
        <v>159282.45603900001</v>
      </c>
      <c r="J13" s="74">
        <v>0.84773699999999996</v>
      </c>
      <c r="K13" s="44">
        <v>455</v>
      </c>
      <c r="L13" s="44">
        <v>127450.489621</v>
      </c>
      <c r="M13" s="66">
        <v>0.69890099999999999</v>
      </c>
      <c r="N13" s="43">
        <v>0</v>
      </c>
      <c r="O13" s="44">
        <v>0</v>
      </c>
      <c r="P13" s="74">
        <v>0</v>
      </c>
    </row>
    <row r="14" spans="1:16" s="3" customFormat="1" ht="15" customHeight="1" x14ac:dyDescent="0.25">
      <c r="A14" s="102"/>
      <c r="B14" s="105"/>
      <c r="C14" s="84" t="s">
        <v>52</v>
      </c>
      <c r="D14" s="35">
        <v>607</v>
      </c>
      <c r="E14" s="55">
        <v>0.102171</v>
      </c>
      <c r="F14" s="35">
        <v>145352.29159400001</v>
      </c>
      <c r="G14" s="68">
        <v>0.85996700000000004</v>
      </c>
      <c r="H14" s="43">
        <v>224</v>
      </c>
      <c r="I14" s="44">
        <v>150485.79555099999</v>
      </c>
      <c r="J14" s="74">
        <v>0.83482100000000004</v>
      </c>
      <c r="K14" s="35">
        <v>383</v>
      </c>
      <c r="L14" s="35">
        <v>142349.928965</v>
      </c>
      <c r="M14" s="68">
        <v>0.87467399999999995</v>
      </c>
      <c r="N14" s="43">
        <v>0</v>
      </c>
      <c r="O14" s="44">
        <v>0</v>
      </c>
      <c r="P14" s="74">
        <v>0</v>
      </c>
    </row>
    <row r="15" spans="1:16" ht="15" customHeight="1" x14ac:dyDescent="0.25">
      <c r="A15" s="102"/>
      <c r="B15" s="105"/>
      <c r="C15" s="84" t="s">
        <v>53</v>
      </c>
      <c r="D15" s="44">
        <v>410</v>
      </c>
      <c r="E15" s="53">
        <v>8.4623000000000004E-2</v>
      </c>
      <c r="F15" s="44">
        <v>151699.67913</v>
      </c>
      <c r="G15" s="66">
        <v>0.94634099999999999</v>
      </c>
      <c r="H15" s="43">
        <v>139</v>
      </c>
      <c r="I15" s="44">
        <v>158675.536938</v>
      </c>
      <c r="J15" s="74">
        <v>0.83453200000000005</v>
      </c>
      <c r="K15" s="44">
        <v>271</v>
      </c>
      <c r="L15" s="44">
        <v>148121.65612199999</v>
      </c>
      <c r="M15" s="66">
        <v>1.00369</v>
      </c>
      <c r="N15" s="43">
        <v>0</v>
      </c>
      <c r="O15" s="44">
        <v>0</v>
      </c>
      <c r="P15" s="74">
        <v>0</v>
      </c>
    </row>
    <row r="16" spans="1:16" ht="15" customHeight="1" x14ac:dyDescent="0.25">
      <c r="A16" s="102"/>
      <c r="B16" s="105"/>
      <c r="C16" s="84" t="s">
        <v>54</v>
      </c>
      <c r="D16" s="44">
        <v>354</v>
      </c>
      <c r="E16" s="53">
        <v>8.5672999999999999E-2</v>
      </c>
      <c r="F16" s="44">
        <v>148816.23755799999</v>
      </c>
      <c r="G16" s="66">
        <v>0.683616</v>
      </c>
      <c r="H16" s="43">
        <v>150</v>
      </c>
      <c r="I16" s="44">
        <v>137121.05139400001</v>
      </c>
      <c r="J16" s="74">
        <v>0.39333299999999999</v>
      </c>
      <c r="K16" s="44">
        <v>204</v>
      </c>
      <c r="L16" s="44">
        <v>157415.63915</v>
      </c>
      <c r="M16" s="66">
        <v>0.89705900000000005</v>
      </c>
      <c r="N16" s="43">
        <v>0</v>
      </c>
      <c r="O16" s="44">
        <v>0</v>
      </c>
      <c r="P16" s="74">
        <v>0</v>
      </c>
    </row>
    <row r="17" spans="1:16" ht="15" customHeight="1" x14ac:dyDescent="0.25">
      <c r="A17" s="102"/>
      <c r="B17" s="105"/>
      <c r="C17" s="84" t="s">
        <v>55</v>
      </c>
      <c r="D17" s="44">
        <v>341</v>
      </c>
      <c r="E17" s="53">
        <v>0.10091700000000001</v>
      </c>
      <c r="F17" s="44">
        <v>159423.74758600001</v>
      </c>
      <c r="G17" s="66">
        <v>0.50733099999999998</v>
      </c>
      <c r="H17" s="43">
        <v>188</v>
      </c>
      <c r="I17" s="44">
        <v>156206.500272</v>
      </c>
      <c r="J17" s="74">
        <v>0.29787200000000003</v>
      </c>
      <c r="K17" s="44">
        <v>153</v>
      </c>
      <c r="L17" s="44">
        <v>163376.96650800001</v>
      </c>
      <c r="M17" s="66">
        <v>0.764706</v>
      </c>
      <c r="N17" s="43">
        <v>0</v>
      </c>
      <c r="O17" s="44">
        <v>0</v>
      </c>
      <c r="P17" s="74">
        <v>0</v>
      </c>
    </row>
    <row r="18" spans="1:16" s="3" customFormat="1" ht="15" customHeight="1" x14ac:dyDescent="0.25">
      <c r="A18" s="102"/>
      <c r="B18" s="105"/>
      <c r="C18" s="84" t="s">
        <v>56</v>
      </c>
      <c r="D18" s="35">
        <v>512</v>
      </c>
      <c r="E18" s="55">
        <v>9.8272999999999999E-2</v>
      </c>
      <c r="F18" s="35">
        <v>172180.18165499999</v>
      </c>
      <c r="G18" s="68">
        <v>0.38281300000000001</v>
      </c>
      <c r="H18" s="43">
        <v>204</v>
      </c>
      <c r="I18" s="44">
        <v>152139.348149</v>
      </c>
      <c r="J18" s="74">
        <v>0.10784299999999999</v>
      </c>
      <c r="K18" s="35">
        <v>308</v>
      </c>
      <c r="L18" s="35">
        <v>185453.98047099999</v>
      </c>
      <c r="M18" s="68">
        <v>0.56493499999999996</v>
      </c>
      <c r="N18" s="43">
        <v>0</v>
      </c>
      <c r="O18" s="44">
        <v>0</v>
      </c>
      <c r="P18" s="74">
        <v>0</v>
      </c>
    </row>
    <row r="19" spans="1:16" s="3" customFormat="1" ht="15" customHeight="1" x14ac:dyDescent="0.25">
      <c r="A19" s="103"/>
      <c r="B19" s="106"/>
      <c r="C19" s="85" t="s">
        <v>9</v>
      </c>
      <c r="D19" s="46">
        <v>5910</v>
      </c>
      <c r="E19" s="54">
        <v>0.116559</v>
      </c>
      <c r="F19" s="46">
        <v>130717.260646</v>
      </c>
      <c r="G19" s="67">
        <v>0.54044000000000003</v>
      </c>
      <c r="H19" s="87">
        <v>2339</v>
      </c>
      <c r="I19" s="46">
        <v>141299.731837</v>
      </c>
      <c r="J19" s="75">
        <v>0.52201799999999998</v>
      </c>
      <c r="K19" s="46">
        <v>3571</v>
      </c>
      <c r="L19" s="46">
        <v>123785.75683300001</v>
      </c>
      <c r="M19" s="67">
        <v>0.55250600000000005</v>
      </c>
      <c r="N19" s="87">
        <v>0</v>
      </c>
      <c r="O19" s="46">
        <v>0</v>
      </c>
      <c r="P19" s="75">
        <v>0</v>
      </c>
    </row>
    <row r="20" spans="1:16" ht="15" customHeight="1" x14ac:dyDescent="0.25">
      <c r="A20" s="101">
        <v>2</v>
      </c>
      <c r="B20" s="104" t="s">
        <v>57</v>
      </c>
      <c r="C20" s="84" t="s">
        <v>46</v>
      </c>
      <c r="D20" s="44">
        <v>25</v>
      </c>
      <c r="E20" s="53">
        <v>0.46296300000000001</v>
      </c>
      <c r="F20" s="44">
        <v>101540.64</v>
      </c>
      <c r="G20" s="66">
        <v>0.44</v>
      </c>
      <c r="H20" s="43">
        <v>7</v>
      </c>
      <c r="I20" s="44">
        <v>109188.285714</v>
      </c>
      <c r="J20" s="74">
        <v>0.85714299999999999</v>
      </c>
      <c r="K20" s="44">
        <v>18</v>
      </c>
      <c r="L20" s="44">
        <v>98566.555556000007</v>
      </c>
      <c r="M20" s="66">
        <v>0.27777800000000002</v>
      </c>
      <c r="N20" s="43">
        <v>0</v>
      </c>
      <c r="O20" s="44">
        <v>0</v>
      </c>
      <c r="P20" s="74">
        <v>0</v>
      </c>
    </row>
    <row r="21" spans="1:16" ht="15" customHeight="1" x14ac:dyDescent="0.25">
      <c r="A21" s="102"/>
      <c r="B21" s="105"/>
      <c r="C21" s="84" t="s">
        <v>47</v>
      </c>
      <c r="D21" s="44">
        <v>153</v>
      </c>
      <c r="E21" s="53">
        <v>0.40263199999999999</v>
      </c>
      <c r="F21" s="44">
        <v>122979</v>
      </c>
      <c r="G21" s="66">
        <v>0.117647</v>
      </c>
      <c r="H21" s="43">
        <v>66</v>
      </c>
      <c r="I21" s="44">
        <v>132710.106061</v>
      </c>
      <c r="J21" s="74">
        <v>0.212121</v>
      </c>
      <c r="K21" s="44">
        <v>87</v>
      </c>
      <c r="L21" s="44">
        <v>115596.781609</v>
      </c>
      <c r="M21" s="66">
        <v>4.5976999999999997E-2</v>
      </c>
      <c r="N21" s="43">
        <v>0</v>
      </c>
      <c r="O21" s="44">
        <v>0</v>
      </c>
      <c r="P21" s="74">
        <v>0</v>
      </c>
    </row>
    <row r="22" spans="1:16" ht="15" customHeight="1" x14ac:dyDescent="0.25">
      <c r="A22" s="102"/>
      <c r="B22" s="105"/>
      <c r="C22" s="84" t="s">
        <v>48</v>
      </c>
      <c r="D22" s="44">
        <v>694</v>
      </c>
      <c r="E22" s="53">
        <v>0.196545</v>
      </c>
      <c r="F22" s="44">
        <v>128421.172911</v>
      </c>
      <c r="G22" s="66">
        <v>8.0692E-2</v>
      </c>
      <c r="H22" s="43">
        <v>323</v>
      </c>
      <c r="I22" s="44">
        <v>133456.77089799999</v>
      </c>
      <c r="J22" s="74">
        <v>0.108359</v>
      </c>
      <c r="K22" s="44">
        <v>371</v>
      </c>
      <c r="L22" s="44">
        <v>124037.080863</v>
      </c>
      <c r="M22" s="66">
        <v>5.6604000000000002E-2</v>
      </c>
      <c r="N22" s="43">
        <v>0</v>
      </c>
      <c r="O22" s="44">
        <v>0</v>
      </c>
      <c r="P22" s="74">
        <v>0</v>
      </c>
    </row>
    <row r="23" spans="1:16" ht="15" customHeight="1" x14ac:dyDescent="0.25">
      <c r="A23" s="102"/>
      <c r="B23" s="105"/>
      <c r="C23" s="84" t="s">
        <v>49</v>
      </c>
      <c r="D23" s="44">
        <v>534</v>
      </c>
      <c r="E23" s="53">
        <v>6.4892000000000005E-2</v>
      </c>
      <c r="F23" s="44">
        <v>140656.67041200001</v>
      </c>
      <c r="G23" s="66">
        <v>0.224719</v>
      </c>
      <c r="H23" s="43">
        <v>252</v>
      </c>
      <c r="I23" s="44">
        <v>149677.05952400001</v>
      </c>
      <c r="J23" s="74">
        <v>0.28968300000000002</v>
      </c>
      <c r="K23" s="44">
        <v>282</v>
      </c>
      <c r="L23" s="44">
        <v>132595.89716299999</v>
      </c>
      <c r="M23" s="66">
        <v>0.16666700000000001</v>
      </c>
      <c r="N23" s="43">
        <v>0</v>
      </c>
      <c r="O23" s="44">
        <v>0</v>
      </c>
      <c r="P23" s="74">
        <v>0</v>
      </c>
    </row>
    <row r="24" spans="1:16" ht="15" customHeight="1" x14ac:dyDescent="0.25">
      <c r="A24" s="102"/>
      <c r="B24" s="105"/>
      <c r="C24" s="84" t="s">
        <v>50</v>
      </c>
      <c r="D24" s="44">
        <v>294</v>
      </c>
      <c r="E24" s="53">
        <v>3.6630999999999997E-2</v>
      </c>
      <c r="F24" s="44">
        <v>167590.76870700001</v>
      </c>
      <c r="G24" s="66">
        <v>0.38095200000000001</v>
      </c>
      <c r="H24" s="43">
        <v>119</v>
      </c>
      <c r="I24" s="44">
        <v>177819.89916</v>
      </c>
      <c r="J24" s="74">
        <v>0.49579800000000002</v>
      </c>
      <c r="K24" s="44">
        <v>175</v>
      </c>
      <c r="L24" s="44">
        <v>160634.96</v>
      </c>
      <c r="M24" s="66">
        <v>0.30285699999999999</v>
      </c>
      <c r="N24" s="43">
        <v>0</v>
      </c>
      <c r="O24" s="44">
        <v>0</v>
      </c>
      <c r="P24" s="74">
        <v>0</v>
      </c>
    </row>
    <row r="25" spans="1:16" ht="15" customHeight="1" x14ac:dyDescent="0.25">
      <c r="A25" s="102"/>
      <c r="B25" s="105"/>
      <c r="C25" s="84" t="s">
        <v>51</v>
      </c>
      <c r="D25" s="44">
        <v>189</v>
      </c>
      <c r="E25" s="53">
        <v>2.7088999999999998E-2</v>
      </c>
      <c r="F25" s="44">
        <v>173145.412698</v>
      </c>
      <c r="G25" s="66">
        <v>0.41269800000000001</v>
      </c>
      <c r="H25" s="43">
        <v>80</v>
      </c>
      <c r="I25" s="44">
        <v>173300.11249999999</v>
      </c>
      <c r="J25" s="74">
        <v>0.4</v>
      </c>
      <c r="K25" s="44">
        <v>109</v>
      </c>
      <c r="L25" s="44">
        <v>173031.87156</v>
      </c>
      <c r="M25" s="66">
        <v>0.422018</v>
      </c>
      <c r="N25" s="43">
        <v>0</v>
      </c>
      <c r="O25" s="44">
        <v>0</v>
      </c>
      <c r="P25" s="74">
        <v>0</v>
      </c>
    </row>
    <row r="26" spans="1:16" s="3" customFormat="1" ht="15" customHeight="1" x14ac:dyDescent="0.25">
      <c r="A26" s="102"/>
      <c r="B26" s="105"/>
      <c r="C26" s="84" t="s">
        <v>52</v>
      </c>
      <c r="D26" s="35">
        <v>131</v>
      </c>
      <c r="E26" s="55">
        <v>2.205E-2</v>
      </c>
      <c r="F26" s="35">
        <v>184780.81679400001</v>
      </c>
      <c r="G26" s="68">
        <v>0.56488499999999997</v>
      </c>
      <c r="H26" s="43">
        <v>54</v>
      </c>
      <c r="I26" s="44">
        <v>195516.68518500001</v>
      </c>
      <c r="J26" s="74">
        <v>0.68518500000000004</v>
      </c>
      <c r="K26" s="35">
        <v>77</v>
      </c>
      <c r="L26" s="35">
        <v>177251.76623400001</v>
      </c>
      <c r="M26" s="68">
        <v>0.48051899999999997</v>
      </c>
      <c r="N26" s="43">
        <v>0</v>
      </c>
      <c r="O26" s="44">
        <v>0</v>
      </c>
      <c r="P26" s="74">
        <v>0</v>
      </c>
    </row>
    <row r="27" spans="1:16" ht="15" customHeight="1" x14ac:dyDescent="0.25">
      <c r="A27" s="102"/>
      <c r="B27" s="105"/>
      <c r="C27" s="84" t="s">
        <v>53</v>
      </c>
      <c r="D27" s="44">
        <v>84</v>
      </c>
      <c r="E27" s="53">
        <v>1.7337000000000002E-2</v>
      </c>
      <c r="F27" s="44">
        <v>172518.98809500001</v>
      </c>
      <c r="G27" s="66">
        <v>0.32142900000000002</v>
      </c>
      <c r="H27" s="43">
        <v>25</v>
      </c>
      <c r="I27" s="44">
        <v>176952.6</v>
      </c>
      <c r="J27" s="74">
        <v>0.36</v>
      </c>
      <c r="K27" s="44">
        <v>59</v>
      </c>
      <c r="L27" s="44">
        <v>170640.33898299999</v>
      </c>
      <c r="M27" s="66">
        <v>0.305085</v>
      </c>
      <c r="N27" s="43">
        <v>0</v>
      </c>
      <c r="O27" s="44">
        <v>0</v>
      </c>
      <c r="P27" s="74">
        <v>0</v>
      </c>
    </row>
    <row r="28" spans="1:16" ht="15" customHeight="1" x14ac:dyDescent="0.25">
      <c r="A28" s="102"/>
      <c r="B28" s="105"/>
      <c r="C28" s="84" t="s">
        <v>54</v>
      </c>
      <c r="D28" s="44">
        <v>47</v>
      </c>
      <c r="E28" s="53">
        <v>1.1375E-2</v>
      </c>
      <c r="F28" s="44">
        <v>236908.85106399999</v>
      </c>
      <c r="G28" s="66">
        <v>0.53191500000000003</v>
      </c>
      <c r="H28" s="43">
        <v>19</v>
      </c>
      <c r="I28" s="44">
        <v>227970.63157900001</v>
      </c>
      <c r="J28" s="74">
        <v>0.31578899999999999</v>
      </c>
      <c r="K28" s="44">
        <v>28</v>
      </c>
      <c r="L28" s="44">
        <v>242974.071429</v>
      </c>
      <c r="M28" s="66">
        <v>0.67857100000000004</v>
      </c>
      <c r="N28" s="43">
        <v>0</v>
      </c>
      <c r="O28" s="44">
        <v>0</v>
      </c>
      <c r="P28" s="74">
        <v>0</v>
      </c>
    </row>
    <row r="29" spans="1:16" ht="15" customHeight="1" x14ac:dyDescent="0.25">
      <c r="A29" s="102"/>
      <c r="B29" s="105"/>
      <c r="C29" s="84" t="s">
        <v>55</v>
      </c>
      <c r="D29" s="44">
        <v>21</v>
      </c>
      <c r="E29" s="53">
        <v>6.215E-3</v>
      </c>
      <c r="F29" s="44">
        <v>217707.90476199999</v>
      </c>
      <c r="G29" s="66">
        <v>0.38095200000000001</v>
      </c>
      <c r="H29" s="43">
        <v>13</v>
      </c>
      <c r="I29" s="44">
        <v>203571.153846</v>
      </c>
      <c r="J29" s="74">
        <v>0.230769</v>
      </c>
      <c r="K29" s="44">
        <v>8</v>
      </c>
      <c r="L29" s="44">
        <v>240680.125</v>
      </c>
      <c r="M29" s="66">
        <v>0.625</v>
      </c>
      <c r="N29" s="43">
        <v>0</v>
      </c>
      <c r="O29" s="44">
        <v>0</v>
      </c>
      <c r="P29" s="74">
        <v>0</v>
      </c>
    </row>
    <row r="30" spans="1:16" s="3" customFormat="1" ht="15" customHeight="1" x14ac:dyDescent="0.25">
      <c r="A30" s="102"/>
      <c r="B30" s="105"/>
      <c r="C30" s="84" t="s">
        <v>56</v>
      </c>
      <c r="D30" s="35">
        <v>30</v>
      </c>
      <c r="E30" s="55">
        <v>5.7580000000000001E-3</v>
      </c>
      <c r="F30" s="35">
        <v>174127.4</v>
      </c>
      <c r="G30" s="68">
        <v>0.16666700000000001</v>
      </c>
      <c r="H30" s="43">
        <v>22</v>
      </c>
      <c r="I30" s="44">
        <v>168446.227273</v>
      </c>
      <c r="J30" s="74">
        <v>0.18181800000000001</v>
      </c>
      <c r="K30" s="35">
        <v>8</v>
      </c>
      <c r="L30" s="35">
        <v>189750.625</v>
      </c>
      <c r="M30" s="68">
        <v>0.125</v>
      </c>
      <c r="N30" s="43">
        <v>0</v>
      </c>
      <c r="O30" s="44">
        <v>0</v>
      </c>
      <c r="P30" s="74">
        <v>0</v>
      </c>
    </row>
    <row r="31" spans="1:16" s="3" customFormat="1" ht="15" customHeight="1" x14ac:dyDescent="0.25">
      <c r="A31" s="103"/>
      <c r="B31" s="106"/>
      <c r="C31" s="85" t="s">
        <v>9</v>
      </c>
      <c r="D31" s="46">
        <v>2202</v>
      </c>
      <c r="E31" s="54">
        <v>4.3429000000000002E-2</v>
      </c>
      <c r="F31" s="46">
        <v>148598.41689399999</v>
      </c>
      <c r="G31" s="67">
        <v>0.242507</v>
      </c>
      <c r="H31" s="87">
        <v>980</v>
      </c>
      <c r="I31" s="46">
        <v>154120.73265300001</v>
      </c>
      <c r="J31" s="75">
        <v>0.28367300000000001</v>
      </c>
      <c r="K31" s="46">
        <v>1222</v>
      </c>
      <c r="L31" s="46">
        <v>144169.718494</v>
      </c>
      <c r="M31" s="67">
        <v>0.20949300000000001</v>
      </c>
      <c r="N31" s="87">
        <v>0</v>
      </c>
      <c r="O31" s="46">
        <v>0</v>
      </c>
      <c r="P31" s="75">
        <v>0</v>
      </c>
    </row>
    <row r="32" spans="1:16" ht="15" customHeight="1" x14ac:dyDescent="0.25">
      <c r="A32" s="101">
        <v>3</v>
      </c>
      <c r="B32" s="104" t="s">
        <v>58</v>
      </c>
      <c r="C32" s="84" t="s">
        <v>46</v>
      </c>
      <c r="D32" s="44">
        <v>15</v>
      </c>
      <c r="E32" s="44">
        <v>0</v>
      </c>
      <c r="F32" s="44">
        <v>21390.10901</v>
      </c>
      <c r="G32" s="66">
        <v>0.24</v>
      </c>
      <c r="H32" s="43">
        <v>4</v>
      </c>
      <c r="I32" s="44">
        <v>-10054.737569000001</v>
      </c>
      <c r="J32" s="74">
        <v>0.19047600000000001</v>
      </c>
      <c r="K32" s="44">
        <v>11</v>
      </c>
      <c r="L32" s="44">
        <v>35169.949832999999</v>
      </c>
      <c r="M32" s="66">
        <v>0.27777800000000002</v>
      </c>
      <c r="N32" s="43">
        <v>0</v>
      </c>
      <c r="O32" s="44">
        <v>0</v>
      </c>
      <c r="P32" s="74">
        <v>0</v>
      </c>
    </row>
    <row r="33" spans="1:16" ht="15" customHeight="1" x14ac:dyDescent="0.25">
      <c r="A33" s="102"/>
      <c r="B33" s="105"/>
      <c r="C33" s="84" t="s">
        <v>47</v>
      </c>
      <c r="D33" s="44">
        <v>15</v>
      </c>
      <c r="E33" s="44">
        <v>0</v>
      </c>
      <c r="F33" s="44">
        <v>46019.915546999997</v>
      </c>
      <c r="G33" s="66">
        <v>1.7049999999999999E-3</v>
      </c>
      <c r="H33" s="43">
        <v>22</v>
      </c>
      <c r="I33" s="44">
        <v>42777.283571</v>
      </c>
      <c r="J33" s="74">
        <v>7.5760000000000003E-3</v>
      </c>
      <c r="K33" s="44">
        <v>-7</v>
      </c>
      <c r="L33" s="44">
        <v>44710.510705000001</v>
      </c>
      <c r="M33" s="66">
        <v>-2.8490999999999999E-2</v>
      </c>
      <c r="N33" s="43">
        <v>0</v>
      </c>
      <c r="O33" s="44">
        <v>0</v>
      </c>
      <c r="P33" s="74">
        <v>0</v>
      </c>
    </row>
    <row r="34" spans="1:16" ht="15" customHeight="1" x14ac:dyDescent="0.25">
      <c r="A34" s="102"/>
      <c r="B34" s="105"/>
      <c r="C34" s="84" t="s">
        <v>48</v>
      </c>
      <c r="D34" s="44">
        <v>-98</v>
      </c>
      <c r="E34" s="44">
        <v>0</v>
      </c>
      <c r="F34" s="44">
        <v>36567.509703999996</v>
      </c>
      <c r="G34" s="66">
        <v>-8.4711999999999996E-2</v>
      </c>
      <c r="H34" s="43">
        <v>-2</v>
      </c>
      <c r="I34" s="44">
        <v>28175.100892999999</v>
      </c>
      <c r="J34" s="74">
        <v>-0.100872</v>
      </c>
      <c r="K34" s="44">
        <v>-96</v>
      </c>
      <c r="L34" s="44">
        <v>41528.390266000002</v>
      </c>
      <c r="M34" s="66">
        <v>-7.8299999999999995E-2</v>
      </c>
      <c r="N34" s="43">
        <v>0</v>
      </c>
      <c r="O34" s="44">
        <v>0</v>
      </c>
      <c r="P34" s="74">
        <v>0</v>
      </c>
    </row>
    <row r="35" spans="1:16" ht="15" customHeight="1" x14ac:dyDescent="0.25">
      <c r="A35" s="102"/>
      <c r="B35" s="105"/>
      <c r="C35" s="84" t="s">
        <v>49</v>
      </c>
      <c r="D35" s="44">
        <v>-585</v>
      </c>
      <c r="E35" s="44">
        <v>0</v>
      </c>
      <c r="F35" s="44">
        <v>30594.201822999999</v>
      </c>
      <c r="G35" s="66">
        <v>-0.13006200000000001</v>
      </c>
      <c r="H35" s="43">
        <v>-201</v>
      </c>
      <c r="I35" s="44">
        <v>20447.813689999999</v>
      </c>
      <c r="J35" s="74">
        <v>-0.162856</v>
      </c>
      <c r="K35" s="44">
        <v>-384</v>
      </c>
      <c r="L35" s="44">
        <v>35570.290573999999</v>
      </c>
      <c r="M35" s="66">
        <v>-0.12162199999999999</v>
      </c>
      <c r="N35" s="43">
        <v>0</v>
      </c>
      <c r="O35" s="44">
        <v>0</v>
      </c>
      <c r="P35" s="74">
        <v>0</v>
      </c>
    </row>
    <row r="36" spans="1:16" ht="15" customHeight="1" x14ac:dyDescent="0.25">
      <c r="A36" s="102"/>
      <c r="B36" s="105"/>
      <c r="C36" s="84" t="s">
        <v>50</v>
      </c>
      <c r="D36" s="44">
        <v>-635</v>
      </c>
      <c r="E36" s="44">
        <v>0</v>
      </c>
      <c r="F36" s="44">
        <v>35311.834609999998</v>
      </c>
      <c r="G36" s="66">
        <v>-0.26813300000000001</v>
      </c>
      <c r="H36" s="43">
        <v>-247</v>
      </c>
      <c r="I36" s="44">
        <v>19387.803655</v>
      </c>
      <c r="J36" s="74">
        <v>-0.29928399999999999</v>
      </c>
      <c r="K36" s="44">
        <v>-388</v>
      </c>
      <c r="L36" s="44">
        <v>45357.903479000001</v>
      </c>
      <c r="M36" s="66">
        <v>-0.25131700000000001</v>
      </c>
      <c r="N36" s="43">
        <v>0</v>
      </c>
      <c r="O36" s="44">
        <v>0</v>
      </c>
      <c r="P36" s="74">
        <v>0</v>
      </c>
    </row>
    <row r="37" spans="1:16" ht="15" customHeight="1" x14ac:dyDescent="0.25">
      <c r="A37" s="102"/>
      <c r="B37" s="105"/>
      <c r="C37" s="84" t="s">
        <v>51</v>
      </c>
      <c r="D37" s="44">
        <v>-509</v>
      </c>
      <c r="E37" s="44">
        <v>0</v>
      </c>
      <c r="F37" s="44">
        <v>34613.020729000003</v>
      </c>
      <c r="G37" s="66">
        <v>-0.33801799999999999</v>
      </c>
      <c r="H37" s="43">
        <v>-163</v>
      </c>
      <c r="I37" s="44">
        <v>14017.656461</v>
      </c>
      <c r="J37" s="74">
        <v>-0.447737</v>
      </c>
      <c r="K37" s="44">
        <v>-346</v>
      </c>
      <c r="L37" s="44">
        <v>45581.381938999999</v>
      </c>
      <c r="M37" s="66">
        <v>-0.27688299999999999</v>
      </c>
      <c r="N37" s="43">
        <v>0</v>
      </c>
      <c r="O37" s="44">
        <v>0</v>
      </c>
      <c r="P37" s="74">
        <v>0</v>
      </c>
    </row>
    <row r="38" spans="1:16" s="3" customFormat="1" ht="15" customHeight="1" x14ac:dyDescent="0.25">
      <c r="A38" s="102"/>
      <c r="B38" s="105"/>
      <c r="C38" s="84" t="s">
        <v>52</v>
      </c>
      <c r="D38" s="35">
        <v>-476</v>
      </c>
      <c r="E38" s="35">
        <v>0</v>
      </c>
      <c r="F38" s="35">
        <v>39428.525199999996</v>
      </c>
      <c r="G38" s="68">
        <v>-0.29508200000000001</v>
      </c>
      <c r="H38" s="43">
        <v>-170</v>
      </c>
      <c r="I38" s="44">
        <v>45030.889633999999</v>
      </c>
      <c r="J38" s="74">
        <v>-0.14963599999999999</v>
      </c>
      <c r="K38" s="35">
        <v>-306</v>
      </c>
      <c r="L38" s="35">
        <v>34901.837268000003</v>
      </c>
      <c r="M38" s="68">
        <v>-0.394154</v>
      </c>
      <c r="N38" s="43">
        <v>0</v>
      </c>
      <c r="O38" s="44">
        <v>0</v>
      </c>
      <c r="P38" s="74">
        <v>0</v>
      </c>
    </row>
    <row r="39" spans="1:16" ht="15" customHeight="1" x14ac:dyDescent="0.25">
      <c r="A39" s="102"/>
      <c r="B39" s="105"/>
      <c r="C39" s="84" t="s">
        <v>53</v>
      </c>
      <c r="D39" s="44">
        <v>-326</v>
      </c>
      <c r="E39" s="44">
        <v>0</v>
      </c>
      <c r="F39" s="44">
        <v>20819.308965</v>
      </c>
      <c r="G39" s="66">
        <v>-0.62491300000000005</v>
      </c>
      <c r="H39" s="43">
        <v>-114</v>
      </c>
      <c r="I39" s="44">
        <v>18277.063062000001</v>
      </c>
      <c r="J39" s="74">
        <v>-0.47453200000000001</v>
      </c>
      <c r="K39" s="44">
        <v>-212</v>
      </c>
      <c r="L39" s="44">
        <v>22518.682861000001</v>
      </c>
      <c r="M39" s="66">
        <v>-0.69860500000000003</v>
      </c>
      <c r="N39" s="43">
        <v>0</v>
      </c>
      <c r="O39" s="44">
        <v>0</v>
      </c>
      <c r="P39" s="74">
        <v>0</v>
      </c>
    </row>
    <row r="40" spans="1:16" ht="15" customHeight="1" x14ac:dyDescent="0.25">
      <c r="A40" s="102"/>
      <c r="B40" s="105"/>
      <c r="C40" s="84" t="s">
        <v>54</v>
      </c>
      <c r="D40" s="44">
        <v>-307</v>
      </c>
      <c r="E40" s="44">
        <v>0</v>
      </c>
      <c r="F40" s="44">
        <v>88092.613505999994</v>
      </c>
      <c r="G40" s="66">
        <v>-0.151701</v>
      </c>
      <c r="H40" s="43">
        <v>-131</v>
      </c>
      <c r="I40" s="44">
        <v>90849.580184999999</v>
      </c>
      <c r="J40" s="74">
        <v>-7.7544000000000002E-2</v>
      </c>
      <c r="K40" s="44">
        <v>-176</v>
      </c>
      <c r="L40" s="44">
        <v>85558.432279000001</v>
      </c>
      <c r="M40" s="66">
        <v>-0.21848699999999999</v>
      </c>
      <c r="N40" s="43">
        <v>0</v>
      </c>
      <c r="O40" s="44">
        <v>0</v>
      </c>
      <c r="P40" s="74">
        <v>0</v>
      </c>
    </row>
    <row r="41" spans="1:16" ht="15" customHeight="1" x14ac:dyDescent="0.25">
      <c r="A41" s="102"/>
      <c r="B41" s="105"/>
      <c r="C41" s="84" t="s">
        <v>55</v>
      </c>
      <c r="D41" s="44">
        <v>-320</v>
      </c>
      <c r="E41" s="44">
        <v>0</v>
      </c>
      <c r="F41" s="44">
        <v>58284.157176000001</v>
      </c>
      <c r="G41" s="66">
        <v>-0.12637899999999999</v>
      </c>
      <c r="H41" s="43">
        <v>-175</v>
      </c>
      <c r="I41" s="44">
        <v>47364.653574000004</v>
      </c>
      <c r="J41" s="74">
        <v>-6.7102999999999996E-2</v>
      </c>
      <c r="K41" s="44">
        <v>-145</v>
      </c>
      <c r="L41" s="44">
        <v>77303.158492000002</v>
      </c>
      <c r="M41" s="66">
        <v>-0.139706</v>
      </c>
      <c r="N41" s="43">
        <v>0</v>
      </c>
      <c r="O41" s="44">
        <v>0</v>
      </c>
      <c r="P41" s="74">
        <v>0</v>
      </c>
    </row>
    <row r="42" spans="1:16" s="3" customFormat="1" ht="15" customHeight="1" x14ac:dyDescent="0.25">
      <c r="A42" s="102"/>
      <c r="B42" s="105"/>
      <c r="C42" s="84" t="s">
        <v>56</v>
      </c>
      <c r="D42" s="35">
        <v>-482</v>
      </c>
      <c r="E42" s="35">
        <v>0</v>
      </c>
      <c r="F42" s="35">
        <v>1947.218345</v>
      </c>
      <c r="G42" s="68">
        <v>-0.216146</v>
      </c>
      <c r="H42" s="43">
        <v>-182</v>
      </c>
      <c r="I42" s="44">
        <v>16306.879123000001</v>
      </c>
      <c r="J42" s="74">
        <v>7.3974999999999999E-2</v>
      </c>
      <c r="K42" s="35">
        <v>-300</v>
      </c>
      <c r="L42" s="35">
        <v>4296.6445290000001</v>
      </c>
      <c r="M42" s="68">
        <v>-0.43993500000000002</v>
      </c>
      <c r="N42" s="43">
        <v>0</v>
      </c>
      <c r="O42" s="44">
        <v>0</v>
      </c>
      <c r="P42" s="74">
        <v>0</v>
      </c>
    </row>
    <row r="43" spans="1:16" s="3" customFormat="1" ht="15" customHeight="1" x14ac:dyDescent="0.25">
      <c r="A43" s="103"/>
      <c r="B43" s="106"/>
      <c r="C43" s="85" t="s">
        <v>9</v>
      </c>
      <c r="D43" s="46">
        <v>-3708</v>
      </c>
      <c r="E43" s="46">
        <v>0</v>
      </c>
      <c r="F43" s="46">
        <v>17881.156247999999</v>
      </c>
      <c r="G43" s="67">
        <v>-0.297933</v>
      </c>
      <c r="H43" s="87">
        <v>-1359</v>
      </c>
      <c r="I43" s="46">
        <v>12821.000816</v>
      </c>
      <c r="J43" s="75">
        <v>-0.238344</v>
      </c>
      <c r="K43" s="46">
        <v>-2349</v>
      </c>
      <c r="L43" s="46">
        <v>20383.961661000001</v>
      </c>
      <c r="M43" s="67">
        <v>-0.34301399999999999</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7</v>
      </c>
      <c r="E45" s="53">
        <v>1.8421E-2</v>
      </c>
      <c r="F45" s="44">
        <v>99114</v>
      </c>
      <c r="G45" s="66">
        <v>0</v>
      </c>
      <c r="H45" s="43">
        <v>1</v>
      </c>
      <c r="I45" s="44">
        <v>115923</v>
      </c>
      <c r="J45" s="74">
        <v>0</v>
      </c>
      <c r="K45" s="44">
        <v>6</v>
      </c>
      <c r="L45" s="44">
        <v>96312.5</v>
      </c>
      <c r="M45" s="66">
        <v>0</v>
      </c>
      <c r="N45" s="43">
        <v>0</v>
      </c>
      <c r="O45" s="44">
        <v>0</v>
      </c>
      <c r="P45" s="74">
        <v>0</v>
      </c>
    </row>
    <row r="46" spans="1:16" ht="15" customHeight="1" x14ac:dyDescent="0.25">
      <c r="A46" s="102"/>
      <c r="B46" s="105"/>
      <c r="C46" s="84" t="s">
        <v>48</v>
      </c>
      <c r="D46" s="44">
        <v>140</v>
      </c>
      <c r="E46" s="53">
        <v>3.9648999999999997E-2</v>
      </c>
      <c r="F46" s="44">
        <v>151204.33571399999</v>
      </c>
      <c r="G46" s="66">
        <v>0.228571</v>
      </c>
      <c r="H46" s="43">
        <v>63</v>
      </c>
      <c r="I46" s="44">
        <v>148858.603175</v>
      </c>
      <c r="J46" s="74">
        <v>0.238095</v>
      </c>
      <c r="K46" s="44">
        <v>77</v>
      </c>
      <c r="L46" s="44">
        <v>153123.571429</v>
      </c>
      <c r="M46" s="66">
        <v>0.220779</v>
      </c>
      <c r="N46" s="43">
        <v>0</v>
      </c>
      <c r="O46" s="44">
        <v>0</v>
      </c>
      <c r="P46" s="74">
        <v>0</v>
      </c>
    </row>
    <row r="47" spans="1:16" ht="15" customHeight="1" x14ac:dyDescent="0.25">
      <c r="A47" s="102"/>
      <c r="B47" s="105"/>
      <c r="C47" s="84" t="s">
        <v>49</v>
      </c>
      <c r="D47" s="44">
        <v>413</v>
      </c>
      <c r="E47" s="53">
        <v>5.0188000000000003E-2</v>
      </c>
      <c r="F47" s="44">
        <v>162804.438257</v>
      </c>
      <c r="G47" s="66">
        <v>0.38256699999999999</v>
      </c>
      <c r="H47" s="43">
        <v>205</v>
      </c>
      <c r="I47" s="44">
        <v>167178.34146299999</v>
      </c>
      <c r="J47" s="74">
        <v>0.40975600000000001</v>
      </c>
      <c r="K47" s="44">
        <v>208</v>
      </c>
      <c r="L47" s="44">
        <v>158493.620192</v>
      </c>
      <c r="M47" s="66">
        <v>0.355769</v>
      </c>
      <c r="N47" s="43">
        <v>0</v>
      </c>
      <c r="O47" s="44">
        <v>0</v>
      </c>
      <c r="P47" s="74">
        <v>0</v>
      </c>
    </row>
    <row r="48" spans="1:16" ht="15" customHeight="1" x14ac:dyDescent="0.25">
      <c r="A48" s="102"/>
      <c r="B48" s="105"/>
      <c r="C48" s="84" t="s">
        <v>50</v>
      </c>
      <c r="D48" s="44">
        <v>359</v>
      </c>
      <c r="E48" s="53">
        <v>4.4729999999999999E-2</v>
      </c>
      <c r="F48" s="44">
        <v>206107.70194999999</v>
      </c>
      <c r="G48" s="66">
        <v>0.74651800000000001</v>
      </c>
      <c r="H48" s="43">
        <v>178</v>
      </c>
      <c r="I48" s="44">
        <v>201936.73595500001</v>
      </c>
      <c r="J48" s="74">
        <v>0.65730299999999997</v>
      </c>
      <c r="K48" s="44">
        <v>181</v>
      </c>
      <c r="L48" s="44">
        <v>210209.53591199999</v>
      </c>
      <c r="M48" s="66">
        <v>0.83425400000000005</v>
      </c>
      <c r="N48" s="43">
        <v>0</v>
      </c>
      <c r="O48" s="44">
        <v>0</v>
      </c>
      <c r="P48" s="74">
        <v>0</v>
      </c>
    </row>
    <row r="49" spans="1:16" ht="15" customHeight="1" x14ac:dyDescent="0.25">
      <c r="A49" s="102"/>
      <c r="B49" s="105"/>
      <c r="C49" s="84" t="s">
        <v>51</v>
      </c>
      <c r="D49" s="44">
        <v>278</v>
      </c>
      <c r="E49" s="53">
        <v>3.9844999999999998E-2</v>
      </c>
      <c r="F49" s="44">
        <v>214490.205036</v>
      </c>
      <c r="G49" s="66">
        <v>0.841727</v>
      </c>
      <c r="H49" s="43">
        <v>134</v>
      </c>
      <c r="I49" s="44">
        <v>214086.94776099999</v>
      </c>
      <c r="J49" s="74">
        <v>0.858209</v>
      </c>
      <c r="K49" s="44">
        <v>144</v>
      </c>
      <c r="L49" s="44">
        <v>214865.45833299999</v>
      </c>
      <c r="M49" s="66">
        <v>0.82638900000000004</v>
      </c>
      <c r="N49" s="43">
        <v>0</v>
      </c>
      <c r="O49" s="44">
        <v>0</v>
      </c>
      <c r="P49" s="74">
        <v>0</v>
      </c>
    </row>
    <row r="50" spans="1:16" s="3" customFormat="1" ht="15" customHeight="1" x14ac:dyDescent="0.25">
      <c r="A50" s="102"/>
      <c r="B50" s="105"/>
      <c r="C50" s="84" t="s">
        <v>52</v>
      </c>
      <c r="D50" s="35">
        <v>187</v>
      </c>
      <c r="E50" s="55">
        <v>3.1475999999999997E-2</v>
      </c>
      <c r="F50" s="35">
        <v>230303.77005299999</v>
      </c>
      <c r="G50" s="68">
        <v>0.92513400000000001</v>
      </c>
      <c r="H50" s="43">
        <v>70</v>
      </c>
      <c r="I50" s="44">
        <v>226843.22857100001</v>
      </c>
      <c r="J50" s="74">
        <v>0.885714</v>
      </c>
      <c r="K50" s="35">
        <v>117</v>
      </c>
      <c r="L50" s="35">
        <v>232374.17948699999</v>
      </c>
      <c r="M50" s="68">
        <v>0.94871799999999995</v>
      </c>
      <c r="N50" s="43">
        <v>0</v>
      </c>
      <c r="O50" s="44">
        <v>0</v>
      </c>
      <c r="P50" s="74">
        <v>0</v>
      </c>
    </row>
    <row r="51" spans="1:16" ht="15" customHeight="1" x14ac:dyDescent="0.25">
      <c r="A51" s="102"/>
      <c r="B51" s="105"/>
      <c r="C51" s="84" t="s">
        <v>53</v>
      </c>
      <c r="D51" s="44">
        <v>107</v>
      </c>
      <c r="E51" s="53">
        <v>2.2085E-2</v>
      </c>
      <c r="F51" s="44">
        <v>221313.62616799999</v>
      </c>
      <c r="G51" s="66">
        <v>0.84112100000000001</v>
      </c>
      <c r="H51" s="43">
        <v>51</v>
      </c>
      <c r="I51" s="44">
        <v>204809.529412</v>
      </c>
      <c r="J51" s="74">
        <v>0.60784300000000002</v>
      </c>
      <c r="K51" s="44">
        <v>56</v>
      </c>
      <c r="L51" s="44">
        <v>236344.142857</v>
      </c>
      <c r="M51" s="66">
        <v>1.053571</v>
      </c>
      <c r="N51" s="43">
        <v>0</v>
      </c>
      <c r="O51" s="44">
        <v>0</v>
      </c>
      <c r="P51" s="74">
        <v>0</v>
      </c>
    </row>
    <row r="52" spans="1:16" ht="15" customHeight="1" x14ac:dyDescent="0.25">
      <c r="A52" s="102"/>
      <c r="B52" s="105"/>
      <c r="C52" s="84" t="s">
        <v>54</v>
      </c>
      <c r="D52" s="44">
        <v>55</v>
      </c>
      <c r="E52" s="53">
        <v>1.3311E-2</v>
      </c>
      <c r="F52" s="44">
        <v>239346.90909100001</v>
      </c>
      <c r="G52" s="66">
        <v>0.76363599999999998</v>
      </c>
      <c r="H52" s="43">
        <v>24</v>
      </c>
      <c r="I52" s="44">
        <v>212041.54166700001</v>
      </c>
      <c r="J52" s="74">
        <v>0.54166700000000001</v>
      </c>
      <c r="K52" s="44">
        <v>31</v>
      </c>
      <c r="L52" s="44">
        <v>260486.54838699999</v>
      </c>
      <c r="M52" s="66">
        <v>0.93548399999999998</v>
      </c>
      <c r="N52" s="43">
        <v>0</v>
      </c>
      <c r="O52" s="44">
        <v>0</v>
      </c>
      <c r="P52" s="74">
        <v>0</v>
      </c>
    </row>
    <row r="53" spans="1:16" ht="15" customHeight="1" x14ac:dyDescent="0.25">
      <c r="A53" s="102"/>
      <c r="B53" s="105"/>
      <c r="C53" s="84" t="s">
        <v>55</v>
      </c>
      <c r="D53" s="44">
        <v>25</v>
      </c>
      <c r="E53" s="53">
        <v>7.3990000000000002E-3</v>
      </c>
      <c r="F53" s="44">
        <v>243083.92</v>
      </c>
      <c r="G53" s="66">
        <v>0.44</v>
      </c>
      <c r="H53" s="43">
        <v>12</v>
      </c>
      <c r="I53" s="44">
        <v>212682.83333299999</v>
      </c>
      <c r="J53" s="74">
        <v>0.16666700000000001</v>
      </c>
      <c r="K53" s="44">
        <v>13</v>
      </c>
      <c r="L53" s="44">
        <v>271146.46153799997</v>
      </c>
      <c r="M53" s="66">
        <v>0.69230800000000003</v>
      </c>
      <c r="N53" s="43">
        <v>0</v>
      </c>
      <c r="O53" s="44">
        <v>0</v>
      </c>
      <c r="P53" s="74">
        <v>0</v>
      </c>
    </row>
    <row r="54" spans="1:16" s="3" customFormat="1" ht="15" customHeight="1" x14ac:dyDescent="0.25">
      <c r="A54" s="102"/>
      <c r="B54" s="105"/>
      <c r="C54" s="84" t="s">
        <v>56</v>
      </c>
      <c r="D54" s="35">
        <v>9</v>
      </c>
      <c r="E54" s="55">
        <v>1.727E-3</v>
      </c>
      <c r="F54" s="35">
        <v>287359.77777799999</v>
      </c>
      <c r="G54" s="68">
        <v>0.77777799999999997</v>
      </c>
      <c r="H54" s="43">
        <v>7</v>
      </c>
      <c r="I54" s="44">
        <v>236849.571429</v>
      </c>
      <c r="J54" s="74">
        <v>0.28571400000000002</v>
      </c>
      <c r="K54" s="35">
        <v>2</v>
      </c>
      <c r="L54" s="35">
        <v>464145.5</v>
      </c>
      <c r="M54" s="68">
        <v>2.5</v>
      </c>
      <c r="N54" s="43">
        <v>0</v>
      </c>
      <c r="O54" s="44">
        <v>0</v>
      </c>
      <c r="P54" s="74">
        <v>0</v>
      </c>
    </row>
    <row r="55" spans="1:16" s="3" customFormat="1" ht="15" customHeight="1" x14ac:dyDescent="0.25">
      <c r="A55" s="103"/>
      <c r="B55" s="106"/>
      <c r="C55" s="85" t="s">
        <v>9</v>
      </c>
      <c r="D55" s="46">
        <v>1580</v>
      </c>
      <c r="E55" s="54">
        <v>3.1161000000000001E-2</v>
      </c>
      <c r="F55" s="46">
        <v>197023.012025</v>
      </c>
      <c r="G55" s="67">
        <v>0.642405</v>
      </c>
      <c r="H55" s="87">
        <v>745</v>
      </c>
      <c r="I55" s="46">
        <v>193317.33557</v>
      </c>
      <c r="J55" s="75">
        <v>0.59194599999999997</v>
      </c>
      <c r="K55" s="46">
        <v>835</v>
      </c>
      <c r="L55" s="46">
        <v>200329.274251</v>
      </c>
      <c r="M55" s="67">
        <v>0.68742499999999995</v>
      </c>
      <c r="N55" s="87">
        <v>0</v>
      </c>
      <c r="O55" s="46">
        <v>0</v>
      </c>
      <c r="P55" s="75">
        <v>0</v>
      </c>
    </row>
    <row r="56" spans="1:16" ht="15" customHeight="1" x14ac:dyDescent="0.25">
      <c r="A56" s="101">
        <v>5</v>
      </c>
      <c r="B56" s="104" t="s">
        <v>60</v>
      </c>
      <c r="C56" s="84" t="s">
        <v>46</v>
      </c>
      <c r="D56" s="44">
        <v>54</v>
      </c>
      <c r="E56" s="53">
        <v>1</v>
      </c>
      <c r="F56" s="44">
        <v>77201.074074000004</v>
      </c>
      <c r="G56" s="66">
        <v>0.25925900000000002</v>
      </c>
      <c r="H56" s="43">
        <v>22</v>
      </c>
      <c r="I56" s="44">
        <v>77333.909090999994</v>
      </c>
      <c r="J56" s="74">
        <v>0.40909099999999998</v>
      </c>
      <c r="K56" s="44">
        <v>32</v>
      </c>
      <c r="L56" s="44">
        <v>77109.75</v>
      </c>
      <c r="M56" s="66">
        <v>0.15625</v>
      </c>
      <c r="N56" s="43">
        <v>0</v>
      </c>
      <c r="O56" s="44">
        <v>0</v>
      </c>
      <c r="P56" s="74">
        <v>0</v>
      </c>
    </row>
    <row r="57" spans="1:16" ht="15" customHeight="1" x14ac:dyDescent="0.25">
      <c r="A57" s="102"/>
      <c r="B57" s="105"/>
      <c r="C57" s="84" t="s">
        <v>47</v>
      </c>
      <c r="D57" s="44">
        <v>380</v>
      </c>
      <c r="E57" s="53">
        <v>1</v>
      </c>
      <c r="F57" s="44">
        <v>110919.478947</v>
      </c>
      <c r="G57" s="66">
        <v>0.105263</v>
      </c>
      <c r="H57" s="43">
        <v>131</v>
      </c>
      <c r="I57" s="44">
        <v>123326.396947</v>
      </c>
      <c r="J57" s="74">
        <v>0.19847300000000001</v>
      </c>
      <c r="K57" s="44">
        <v>249</v>
      </c>
      <c r="L57" s="44">
        <v>104392.14457800001</v>
      </c>
      <c r="M57" s="66">
        <v>5.6224999999999997E-2</v>
      </c>
      <c r="N57" s="43">
        <v>0</v>
      </c>
      <c r="O57" s="44">
        <v>0</v>
      </c>
      <c r="P57" s="74">
        <v>0</v>
      </c>
    </row>
    <row r="58" spans="1:16" ht="15" customHeight="1" x14ac:dyDescent="0.25">
      <c r="A58" s="102"/>
      <c r="B58" s="105"/>
      <c r="C58" s="84" t="s">
        <v>48</v>
      </c>
      <c r="D58" s="44">
        <v>3531</v>
      </c>
      <c r="E58" s="53">
        <v>1</v>
      </c>
      <c r="F58" s="44">
        <v>120582.281223</v>
      </c>
      <c r="G58" s="66">
        <v>0.11809699999999999</v>
      </c>
      <c r="H58" s="43">
        <v>1472</v>
      </c>
      <c r="I58" s="44">
        <v>131778.42595100001</v>
      </c>
      <c r="J58" s="74">
        <v>0.17119599999999999</v>
      </c>
      <c r="K58" s="44">
        <v>2059</v>
      </c>
      <c r="L58" s="44">
        <v>112578.04371100001</v>
      </c>
      <c r="M58" s="66">
        <v>8.0135999999999999E-2</v>
      </c>
      <c r="N58" s="43">
        <v>0</v>
      </c>
      <c r="O58" s="44">
        <v>0</v>
      </c>
      <c r="P58" s="74">
        <v>0</v>
      </c>
    </row>
    <row r="59" spans="1:16" ht="15" customHeight="1" x14ac:dyDescent="0.25">
      <c r="A59" s="102"/>
      <c r="B59" s="105"/>
      <c r="C59" s="84" t="s">
        <v>49</v>
      </c>
      <c r="D59" s="44">
        <v>8229</v>
      </c>
      <c r="E59" s="53">
        <v>1</v>
      </c>
      <c r="F59" s="44">
        <v>135777.73727099999</v>
      </c>
      <c r="G59" s="66">
        <v>0.26041999999999998</v>
      </c>
      <c r="H59" s="43">
        <v>3401</v>
      </c>
      <c r="I59" s="44">
        <v>153685.67627200001</v>
      </c>
      <c r="J59" s="74">
        <v>0.351661</v>
      </c>
      <c r="K59" s="44">
        <v>4828</v>
      </c>
      <c r="L59" s="44">
        <v>123162.803438</v>
      </c>
      <c r="M59" s="66">
        <v>0.19614699999999999</v>
      </c>
      <c r="N59" s="43">
        <v>0</v>
      </c>
      <c r="O59" s="44">
        <v>0</v>
      </c>
      <c r="P59" s="74">
        <v>0</v>
      </c>
    </row>
    <row r="60" spans="1:16" ht="15" customHeight="1" x14ac:dyDescent="0.25">
      <c r="A60" s="102"/>
      <c r="B60" s="105"/>
      <c r="C60" s="84" t="s">
        <v>50</v>
      </c>
      <c r="D60" s="44">
        <v>8026</v>
      </c>
      <c r="E60" s="53">
        <v>1</v>
      </c>
      <c r="F60" s="44">
        <v>165241.57762299999</v>
      </c>
      <c r="G60" s="66">
        <v>0.51819099999999996</v>
      </c>
      <c r="H60" s="43">
        <v>3157</v>
      </c>
      <c r="I60" s="44">
        <v>186573.12005100001</v>
      </c>
      <c r="J60" s="74">
        <v>0.59106700000000001</v>
      </c>
      <c r="K60" s="44">
        <v>4869</v>
      </c>
      <c r="L60" s="44">
        <v>151410.46662600001</v>
      </c>
      <c r="M60" s="66">
        <v>0.470939</v>
      </c>
      <c r="N60" s="43">
        <v>0</v>
      </c>
      <c r="O60" s="44">
        <v>0</v>
      </c>
      <c r="P60" s="74">
        <v>0</v>
      </c>
    </row>
    <row r="61" spans="1:16" ht="15" customHeight="1" x14ac:dyDescent="0.25">
      <c r="A61" s="102"/>
      <c r="B61" s="105"/>
      <c r="C61" s="84" t="s">
        <v>51</v>
      </c>
      <c r="D61" s="44">
        <v>6977</v>
      </c>
      <c r="E61" s="53">
        <v>1</v>
      </c>
      <c r="F61" s="44">
        <v>185769.94510499999</v>
      </c>
      <c r="G61" s="66">
        <v>0.75505199999999995</v>
      </c>
      <c r="H61" s="43">
        <v>2680</v>
      </c>
      <c r="I61" s="44">
        <v>199937.976119</v>
      </c>
      <c r="J61" s="74">
        <v>0.76082099999999997</v>
      </c>
      <c r="K61" s="44">
        <v>4297</v>
      </c>
      <c r="L61" s="44">
        <v>176933.472423</v>
      </c>
      <c r="M61" s="66">
        <v>0.75145499999999998</v>
      </c>
      <c r="N61" s="43">
        <v>0</v>
      </c>
      <c r="O61" s="44">
        <v>0</v>
      </c>
      <c r="P61" s="74">
        <v>0</v>
      </c>
    </row>
    <row r="62" spans="1:16" s="3" customFormat="1" ht="15" customHeight="1" x14ac:dyDescent="0.25">
      <c r="A62" s="102"/>
      <c r="B62" s="105"/>
      <c r="C62" s="84" t="s">
        <v>52</v>
      </c>
      <c r="D62" s="35">
        <v>5941</v>
      </c>
      <c r="E62" s="55">
        <v>1</v>
      </c>
      <c r="F62" s="35">
        <v>197561.54115500001</v>
      </c>
      <c r="G62" s="68">
        <v>0.88166999999999995</v>
      </c>
      <c r="H62" s="43">
        <v>2365</v>
      </c>
      <c r="I62" s="44">
        <v>200816.71754799999</v>
      </c>
      <c r="J62" s="74">
        <v>0.75517999999999996</v>
      </c>
      <c r="K62" s="35">
        <v>3576</v>
      </c>
      <c r="L62" s="35">
        <v>195408.71896</v>
      </c>
      <c r="M62" s="68">
        <v>0.96532399999999996</v>
      </c>
      <c r="N62" s="43">
        <v>0</v>
      </c>
      <c r="O62" s="44">
        <v>0</v>
      </c>
      <c r="P62" s="74">
        <v>0</v>
      </c>
    </row>
    <row r="63" spans="1:16" ht="15" customHeight="1" x14ac:dyDescent="0.25">
      <c r="A63" s="102"/>
      <c r="B63" s="105"/>
      <c r="C63" s="84" t="s">
        <v>53</v>
      </c>
      <c r="D63" s="44">
        <v>4845</v>
      </c>
      <c r="E63" s="53">
        <v>1</v>
      </c>
      <c r="F63" s="44">
        <v>207133.75562400001</v>
      </c>
      <c r="G63" s="66">
        <v>0.94757499999999995</v>
      </c>
      <c r="H63" s="43">
        <v>1994</v>
      </c>
      <c r="I63" s="44">
        <v>195566.06820499999</v>
      </c>
      <c r="J63" s="74">
        <v>0.68355100000000002</v>
      </c>
      <c r="K63" s="44">
        <v>2851</v>
      </c>
      <c r="L63" s="44">
        <v>215224.239214</v>
      </c>
      <c r="M63" s="66">
        <v>1.132234</v>
      </c>
      <c r="N63" s="43">
        <v>0</v>
      </c>
      <c r="O63" s="44">
        <v>0</v>
      </c>
      <c r="P63" s="74">
        <v>0</v>
      </c>
    </row>
    <row r="64" spans="1:16" ht="15" customHeight="1" x14ac:dyDescent="0.25">
      <c r="A64" s="102"/>
      <c r="B64" s="105"/>
      <c r="C64" s="84" t="s">
        <v>54</v>
      </c>
      <c r="D64" s="44">
        <v>4132</v>
      </c>
      <c r="E64" s="53">
        <v>1</v>
      </c>
      <c r="F64" s="44">
        <v>207930.198451</v>
      </c>
      <c r="G64" s="66">
        <v>0.808083</v>
      </c>
      <c r="H64" s="43">
        <v>1724</v>
      </c>
      <c r="I64" s="44">
        <v>189633.314965</v>
      </c>
      <c r="J64" s="74">
        <v>0.49013899999999999</v>
      </c>
      <c r="K64" s="44">
        <v>2408</v>
      </c>
      <c r="L64" s="44">
        <v>221029.79443499999</v>
      </c>
      <c r="M64" s="66">
        <v>1.035714</v>
      </c>
      <c r="N64" s="43">
        <v>0</v>
      </c>
      <c r="O64" s="44">
        <v>0</v>
      </c>
      <c r="P64" s="74">
        <v>0</v>
      </c>
    </row>
    <row r="65" spans="1:16" ht="15" customHeight="1" x14ac:dyDescent="0.25">
      <c r="A65" s="102"/>
      <c r="B65" s="105"/>
      <c r="C65" s="84" t="s">
        <v>55</v>
      </c>
      <c r="D65" s="44">
        <v>3379</v>
      </c>
      <c r="E65" s="53">
        <v>1</v>
      </c>
      <c r="F65" s="44">
        <v>201711.377331</v>
      </c>
      <c r="G65" s="66">
        <v>0.58538000000000001</v>
      </c>
      <c r="H65" s="43">
        <v>1483</v>
      </c>
      <c r="I65" s="44">
        <v>178037.432906</v>
      </c>
      <c r="J65" s="74">
        <v>0.27983799999999998</v>
      </c>
      <c r="K65" s="44">
        <v>1896</v>
      </c>
      <c r="L65" s="44">
        <v>220228.497363</v>
      </c>
      <c r="M65" s="66">
        <v>0.82436699999999996</v>
      </c>
      <c r="N65" s="43">
        <v>0</v>
      </c>
      <c r="O65" s="44">
        <v>0</v>
      </c>
      <c r="P65" s="74">
        <v>0</v>
      </c>
    </row>
    <row r="66" spans="1:16" s="3" customFormat="1" ht="15" customHeight="1" x14ac:dyDescent="0.25">
      <c r="A66" s="102"/>
      <c r="B66" s="105"/>
      <c r="C66" s="84" t="s">
        <v>56</v>
      </c>
      <c r="D66" s="35">
        <v>5210</v>
      </c>
      <c r="E66" s="55">
        <v>1</v>
      </c>
      <c r="F66" s="35">
        <v>211314.05643</v>
      </c>
      <c r="G66" s="68">
        <v>0.354319</v>
      </c>
      <c r="H66" s="43">
        <v>2221</v>
      </c>
      <c r="I66" s="44">
        <v>176240.09995500001</v>
      </c>
      <c r="J66" s="74">
        <v>9.0050000000000005E-2</v>
      </c>
      <c r="K66" s="35">
        <v>2989</v>
      </c>
      <c r="L66" s="35">
        <v>237376.03613200001</v>
      </c>
      <c r="M66" s="68">
        <v>0.55068600000000001</v>
      </c>
      <c r="N66" s="43">
        <v>0</v>
      </c>
      <c r="O66" s="44">
        <v>0</v>
      </c>
      <c r="P66" s="74">
        <v>0</v>
      </c>
    </row>
    <row r="67" spans="1:16" s="3" customFormat="1" ht="15" customHeight="1" x14ac:dyDescent="0.25">
      <c r="A67" s="103"/>
      <c r="B67" s="106"/>
      <c r="C67" s="85" t="s">
        <v>9</v>
      </c>
      <c r="D67" s="46">
        <v>50704</v>
      </c>
      <c r="E67" s="54">
        <v>1</v>
      </c>
      <c r="F67" s="46">
        <v>178106.81255900001</v>
      </c>
      <c r="G67" s="67">
        <v>0.57259800000000005</v>
      </c>
      <c r="H67" s="87">
        <v>20650</v>
      </c>
      <c r="I67" s="46">
        <v>179498.398789</v>
      </c>
      <c r="J67" s="75">
        <v>0.48411599999999999</v>
      </c>
      <c r="K67" s="46">
        <v>30054</v>
      </c>
      <c r="L67" s="46">
        <v>177150.658448</v>
      </c>
      <c r="M67" s="67">
        <v>0.63339299999999998</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72</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6</v>
      </c>
      <c r="E8" s="53">
        <v>0.272727</v>
      </c>
      <c r="F8" s="44">
        <v>70817.193285999994</v>
      </c>
      <c r="G8" s="66">
        <v>0.16666700000000001</v>
      </c>
      <c r="H8" s="43">
        <v>3</v>
      </c>
      <c r="I8" s="44">
        <v>75998.370603000003</v>
      </c>
      <c r="J8" s="74">
        <v>0.33333299999999999</v>
      </c>
      <c r="K8" s="44">
        <v>3</v>
      </c>
      <c r="L8" s="44">
        <v>65636.015969</v>
      </c>
      <c r="M8" s="66">
        <v>0</v>
      </c>
      <c r="N8" s="43">
        <v>0</v>
      </c>
      <c r="O8" s="44">
        <v>0</v>
      </c>
      <c r="P8" s="74">
        <v>0</v>
      </c>
    </row>
    <row r="9" spans="1:16" ht="15" customHeight="1" x14ac:dyDescent="0.25">
      <c r="A9" s="102"/>
      <c r="B9" s="105"/>
      <c r="C9" s="84" t="s">
        <v>47</v>
      </c>
      <c r="D9" s="44">
        <v>75</v>
      </c>
      <c r="E9" s="53">
        <v>0.421348</v>
      </c>
      <c r="F9" s="44">
        <v>82515.999167999995</v>
      </c>
      <c r="G9" s="66">
        <v>0.14666699999999999</v>
      </c>
      <c r="H9" s="43">
        <v>23</v>
      </c>
      <c r="I9" s="44">
        <v>100300.585525</v>
      </c>
      <c r="J9" s="74">
        <v>0.26086999999999999</v>
      </c>
      <c r="K9" s="44">
        <v>52</v>
      </c>
      <c r="L9" s="44">
        <v>74649.739816999994</v>
      </c>
      <c r="M9" s="66">
        <v>9.6154000000000003E-2</v>
      </c>
      <c r="N9" s="43">
        <v>0</v>
      </c>
      <c r="O9" s="44">
        <v>0</v>
      </c>
      <c r="P9" s="74">
        <v>0</v>
      </c>
    </row>
    <row r="10" spans="1:16" ht="15" customHeight="1" x14ac:dyDescent="0.25">
      <c r="A10" s="102"/>
      <c r="B10" s="105"/>
      <c r="C10" s="84" t="s">
        <v>48</v>
      </c>
      <c r="D10" s="44">
        <v>339</v>
      </c>
      <c r="E10" s="53">
        <v>0.217587</v>
      </c>
      <c r="F10" s="44">
        <v>90068.002267000003</v>
      </c>
      <c r="G10" s="66">
        <v>0.13569300000000001</v>
      </c>
      <c r="H10" s="43">
        <v>113</v>
      </c>
      <c r="I10" s="44">
        <v>103796.636763</v>
      </c>
      <c r="J10" s="74">
        <v>0.15929199999999999</v>
      </c>
      <c r="K10" s="44">
        <v>226</v>
      </c>
      <c r="L10" s="44">
        <v>83203.685018999997</v>
      </c>
      <c r="M10" s="66">
        <v>0.123894</v>
      </c>
      <c r="N10" s="43">
        <v>0</v>
      </c>
      <c r="O10" s="44">
        <v>0</v>
      </c>
      <c r="P10" s="74">
        <v>0</v>
      </c>
    </row>
    <row r="11" spans="1:16" ht="15" customHeight="1" x14ac:dyDescent="0.25">
      <c r="A11" s="102"/>
      <c r="B11" s="105"/>
      <c r="C11" s="84" t="s">
        <v>49</v>
      </c>
      <c r="D11" s="44">
        <v>496</v>
      </c>
      <c r="E11" s="53">
        <v>0.143146</v>
      </c>
      <c r="F11" s="44">
        <v>109068.76270599999</v>
      </c>
      <c r="G11" s="66">
        <v>0.296371</v>
      </c>
      <c r="H11" s="43">
        <v>189</v>
      </c>
      <c r="I11" s="44">
        <v>129668.193955</v>
      </c>
      <c r="J11" s="74">
        <v>0.42327999999999999</v>
      </c>
      <c r="K11" s="44">
        <v>307</v>
      </c>
      <c r="L11" s="44">
        <v>96387.028158000001</v>
      </c>
      <c r="M11" s="66">
        <v>0.21824099999999999</v>
      </c>
      <c r="N11" s="43">
        <v>0</v>
      </c>
      <c r="O11" s="44">
        <v>0</v>
      </c>
      <c r="P11" s="74">
        <v>0</v>
      </c>
    </row>
    <row r="12" spans="1:16" ht="15" customHeight="1" x14ac:dyDescent="0.25">
      <c r="A12" s="102"/>
      <c r="B12" s="105"/>
      <c r="C12" s="84" t="s">
        <v>50</v>
      </c>
      <c r="D12" s="44">
        <v>385</v>
      </c>
      <c r="E12" s="53">
        <v>0.111497</v>
      </c>
      <c r="F12" s="44">
        <v>127689.786066</v>
      </c>
      <c r="G12" s="66">
        <v>0.56363600000000003</v>
      </c>
      <c r="H12" s="43">
        <v>140</v>
      </c>
      <c r="I12" s="44">
        <v>156445.88192799999</v>
      </c>
      <c r="J12" s="74">
        <v>0.78571400000000002</v>
      </c>
      <c r="K12" s="44">
        <v>245</v>
      </c>
      <c r="L12" s="44">
        <v>111257.731287</v>
      </c>
      <c r="M12" s="66">
        <v>0.43673499999999998</v>
      </c>
      <c r="N12" s="43">
        <v>0</v>
      </c>
      <c r="O12" s="44">
        <v>0</v>
      </c>
      <c r="P12" s="74">
        <v>0</v>
      </c>
    </row>
    <row r="13" spans="1:16" ht="15" customHeight="1" x14ac:dyDescent="0.25">
      <c r="A13" s="102"/>
      <c r="B13" s="105"/>
      <c r="C13" s="84" t="s">
        <v>51</v>
      </c>
      <c r="D13" s="44">
        <v>319</v>
      </c>
      <c r="E13" s="53">
        <v>9.9811999999999998E-2</v>
      </c>
      <c r="F13" s="44">
        <v>141106.88491299999</v>
      </c>
      <c r="G13" s="66">
        <v>0.793103</v>
      </c>
      <c r="H13" s="43">
        <v>112</v>
      </c>
      <c r="I13" s="44">
        <v>159035.67367399999</v>
      </c>
      <c r="J13" s="74">
        <v>0.91964299999999999</v>
      </c>
      <c r="K13" s="44">
        <v>207</v>
      </c>
      <c r="L13" s="44">
        <v>131406.28422999999</v>
      </c>
      <c r="M13" s="66">
        <v>0.724638</v>
      </c>
      <c r="N13" s="43">
        <v>0</v>
      </c>
      <c r="O13" s="44">
        <v>0</v>
      </c>
      <c r="P13" s="74">
        <v>0</v>
      </c>
    </row>
    <row r="14" spans="1:16" s="3" customFormat="1" ht="15" customHeight="1" x14ac:dyDescent="0.25">
      <c r="A14" s="102"/>
      <c r="B14" s="105"/>
      <c r="C14" s="84" t="s">
        <v>52</v>
      </c>
      <c r="D14" s="35">
        <v>227</v>
      </c>
      <c r="E14" s="55">
        <v>7.9788999999999999E-2</v>
      </c>
      <c r="F14" s="35">
        <v>150896.26437600001</v>
      </c>
      <c r="G14" s="68">
        <v>0.964758</v>
      </c>
      <c r="H14" s="43">
        <v>82</v>
      </c>
      <c r="I14" s="44">
        <v>165025.927505</v>
      </c>
      <c r="J14" s="74">
        <v>1.0243899999999999</v>
      </c>
      <c r="K14" s="35">
        <v>145</v>
      </c>
      <c r="L14" s="35">
        <v>142905.69626200001</v>
      </c>
      <c r="M14" s="68">
        <v>0.93103400000000003</v>
      </c>
      <c r="N14" s="43">
        <v>0</v>
      </c>
      <c r="O14" s="44">
        <v>0</v>
      </c>
      <c r="P14" s="74">
        <v>0</v>
      </c>
    </row>
    <row r="15" spans="1:16" ht="15" customHeight="1" x14ac:dyDescent="0.25">
      <c r="A15" s="102"/>
      <c r="B15" s="105"/>
      <c r="C15" s="84" t="s">
        <v>53</v>
      </c>
      <c r="D15" s="44">
        <v>155</v>
      </c>
      <c r="E15" s="53">
        <v>7.4092000000000005E-2</v>
      </c>
      <c r="F15" s="44">
        <v>137579.00449600001</v>
      </c>
      <c r="G15" s="66">
        <v>0.69032300000000002</v>
      </c>
      <c r="H15" s="43">
        <v>63</v>
      </c>
      <c r="I15" s="44">
        <v>147706.10028099999</v>
      </c>
      <c r="J15" s="74">
        <v>0.69841299999999995</v>
      </c>
      <c r="K15" s="44">
        <v>92</v>
      </c>
      <c r="L15" s="44">
        <v>130644.145425</v>
      </c>
      <c r="M15" s="66">
        <v>0.68478300000000003</v>
      </c>
      <c r="N15" s="43">
        <v>0</v>
      </c>
      <c r="O15" s="44">
        <v>0</v>
      </c>
      <c r="P15" s="74">
        <v>0</v>
      </c>
    </row>
    <row r="16" spans="1:16" ht="15" customHeight="1" x14ac:dyDescent="0.25">
      <c r="A16" s="102"/>
      <c r="B16" s="105"/>
      <c r="C16" s="84" t="s">
        <v>54</v>
      </c>
      <c r="D16" s="44">
        <v>126</v>
      </c>
      <c r="E16" s="53">
        <v>6.9574999999999998E-2</v>
      </c>
      <c r="F16" s="44">
        <v>147019.39972399999</v>
      </c>
      <c r="G16" s="66">
        <v>0.61904800000000004</v>
      </c>
      <c r="H16" s="43">
        <v>46</v>
      </c>
      <c r="I16" s="44">
        <v>148363.85423600001</v>
      </c>
      <c r="J16" s="74">
        <v>0.43478299999999998</v>
      </c>
      <c r="K16" s="44">
        <v>80</v>
      </c>
      <c r="L16" s="44">
        <v>146246.33838</v>
      </c>
      <c r="M16" s="66">
        <v>0.72499999999999998</v>
      </c>
      <c r="N16" s="43">
        <v>0</v>
      </c>
      <c r="O16" s="44">
        <v>0</v>
      </c>
      <c r="P16" s="74">
        <v>0</v>
      </c>
    </row>
    <row r="17" spans="1:16" ht="15" customHeight="1" x14ac:dyDescent="0.25">
      <c r="A17" s="102"/>
      <c r="B17" s="105"/>
      <c r="C17" s="84" t="s">
        <v>55</v>
      </c>
      <c r="D17" s="44">
        <v>97</v>
      </c>
      <c r="E17" s="53">
        <v>6.7221000000000003E-2</v>
      </c>
      <c r="F17" s="44">
        <v>148681.94461199999</v>
      </c>
      <c r="G17" s="66">
        <v>0.43298999999999999</v>
      </c>
      <c r="H17" s="43">
        <v>53</v>
      </c>
      <c r="I17" s="44">
        <v>144622.65071700001</v>
      </c>
      <c r="J17" s="74">
        <v>0.20754700000000001</v>
      </c>
      <c r="K17" s="44">
        <v>44</v>
      </c>
      <c r="L17" s="44">
        <v>153571.548622</v>
      </c>
      <c r="M17" s="66">
        <v>0.70454499999999998</v>
      </c>
      <c r="N17" s="43">
        <v>0</v>
      </c>
      <c r="O17" s="44">
        <v>0</v>
      </c>
      <c r="P17" s="74">
        <v>0</v>
      </c>
    </row>
    <row r="18" spans="1:16" s="3" customFormat="1" ht="15" customHeight="1" x14ac:dyDescent="0.25">
      <c r="A18" s="102"/>
      <c r="B18" s="105"/>
      <c r="C18" s="84" t="s">
        <v>56</v>
      </c>
      <c r="D18" s="35">
        <v>206</v>
      </c>
      <c r="E18" s="55">
        <v>8.2863999999999993E-2</v>
      </c>
      <c r="F18" s="35">
        <v>173003.56130599999</v>
      </c>
      <c r="G18" s="68">
        <v>0.37378600000000001</v>
      </c>
      <c r="H18" s="43">
        <v>76</v>
      </c>
      <c r="I18" s="44">
        <v>154188.03002000001</v>
      </c>
      <c r="J18" s="74">
        <v>0.105263</v>
      </c>
      <c r="K18" s="35">
        <v>130</v>
      </c>
      <c r="L18" s="35">
        <v>184003.41036499999</v>
      </c>
      <c r="M18" s="68">
        <v>0.53076900000000005</v>
      </c>
      <c r="N18" s="43">
        <v>0</v>
      </c>
      <c r="O18" s="44">
        <v>0</v>
      </c>
      <c r="P18" s="74">
        <v>0</v>
      </c>
    </row>
    <row r="19" spans="1:16" s="3" customFormat="1" ht="15" customHeight="1" x14ac:dyDescent="0.25">
      <c r="A19" s="103"/>
      <c r="B19" s="106"/>
      <c r="C19" s="85" t="s">
        <v>9</v>
      </c>
      <c r="D19" s="46">
        <v>2431</v>
      </c>
      <c r="E19" s="54">
        <v>0.10781</v>
      </c>
      <c r="F19" s="46">
        <v>127347.573189</v>
      </c>
      <c r="G19" s="67">
        <v>0.49280099999999999</v>
      </c>
      <c r="H19" s="87">
        <v>900</v>
      </c>
      <c r="I19" s="46">
        <v>141701.41616600001</v>
      </c>
      <c r="J19" s="75">
        <v>0.53888899999999995</v>
      </c>
      <c r="K19" s="46">
        <v>1531</v>
      </c>
      <c r="L19" s="46">
        <v>118909.651125</v>
      </c>
      <c r="M19" s="67">
        <v>0.46570899999999998</v>
      </c>
      <c r="N19" s="87">
        <v>0</v>
      </c>
      <c r="O19" s="46">
        <v>0</v>
      </c>
      <c r="P19" s="75">
        <v>0</v>
      </c>
    </row>
    <row r="20" spans="1:16" ht="15" customHeight="1" x14ac:dyDescent="0.25">
      <c r="A20" s="101">
        <v>2</v>
      </c>
      <c r="B20" s="104" t="s">
        <v>57</v>
      </c>
      <c r="C20" s="84" t="s">
        <v>46</v>
      </c>
      <c r="D20" s="44">
        <v>11</v>
      </c>
      <c r="E20" s="53">
        <v>0.5</v>
      </c>
      <c r="F20" s="44">
        <v>92320.545454999999</v>
      </c>
      <c r="G20" s="66">
        <v>0.63636400000000004</v>
      </c>
      <c r="H20" s="43">
        <v>4</v>
      </c>
      <c r="I20" s="44">
        <v>91136</v>
      </c>
      <c r="J20" s="74">
        <v>0.75</v>
      </c>
      <c r="K20" s="44">
        <v>7</v>
      </c>
      <c r="L20" s="44">
        <v>92997.428570999997</v>
      </c>
      <c r="M20" s="66">
        <v>0.57142899999999996</v>
      </c>
      <c r="N20" s="43">
        <v>0</v>
      </c>
      <c r="O20" s="44">
        <v>0</v>
      </c>
      <c r="P20" s="74">
        <v>0</v>
      </c>
    </row>
    <row r="21" spans="1:16" ht="15" customHeight="1" x14ac:dyDescent="0.25">
      <c r="A21" s="102"/>
      <c r="B21" s="105"/>
      <c r="C21" s="84" t="s">
        <v>47</v>
      </c>
      <c r="D21" s="44">
        <v>56</v>
      </c>
      <c r="E21" s="53">
        <v>0.31460700000000003</v>
      </c>
      <c r="F21" s="44">
        <v>126205.892857</v>
      </c>
      <c r="G21" s="66">
        <v>0.19642899999999999</v>
      </c>
      <c r="H21" s="43">
        <v>25</v>
      </c>
      <c r="I21" s="44">
        <v>139223.64000000001</v>
      </c>
      <c r="J21" s="74">
        <v>0.32</v>
      </c>
      <c r="K21" s="44">
        <v>31</v>
      </c>
      <c r="L21" s="44">
        <v>115707.70967700001</v>
      </c>
      <c r="M21" s="66">
        <v>9.6773999999999999E-2</v>
      </c>
      <c r="N21" s="43">
        <v>0</v>
      </c>
      <c r="O21" s="44">
        <v>0</v>
      </c>
      <c r="P21" s="74">
        <v>0</v>
      </c>
    </row>
    <row r="22" spans="1:16" ht="15" customHeight="1" x14ac:dyDescent="0.25">
      <c r="A22" s="102"/>
      <c r="B22" s="105"/>
      <c r="C22" s="84" t="s">
        <v>48</v>
      </c>
      <c r="D22" s="44">
        <v>309</v>
      </c>
      <c r="E22" s="53">
        <v>0.19833100000000001</v>
      </c>
      <c r="F22" s="44">
        <v>126747.61812299999</v>
      </c>
      <c r="G22" s="66">
        <v>6.7960999999999994E-2</v>
      </c>
      <c r="H22" s="43">
        <v>160</v>
      </c>
      <c r="I22" s="44">
        <v>127559.8125</v>
      </c>
      <c r="J22" s="74">
        <v>6.25E-2</v>
      </c>
      <c r="K22" s="44">
        <v>149</v>
      </c>
      <c r="L22" s="44">
        <v>125875.463087</v>
      </c>
      <c r="M22" s="66">
        <v>7.3826000000000003E-2</v>
      </c>
      <c r="N22" s="43">
        <v>0</v>
      </c>
      <c r="O22" s="44">
        <v>0</v>
      </c>
      <c r="P22" s="74">
        <v>0</v>
      </c>
    </row>
    <row r="23" spans="1:16" ht="15" customHeight="1" x14ac:dyDescent="0.25">
      <c r="A23" s="102"/>
      <c r="B23" s="105"/>
      <c r="C23" s="84" t="s">
        <v>49</v>
      </c>
      <c r="D23" s="44">
        <v>255</v>
      </c>
      <c r="E23" s="53">
        <v>7.3593000000000006E-2</v>
      </c>
      <c r="F23" s="44">
        <v>133677.30980399999</v>
      </c>
      <c r="G23" s="66">
        <v>0.18431400000000001</v>
      </c>
      <c r="H23" s="43">
        <v>104</v>
      </c>
      <c r="I23" s="44">
        <v>141685.346154</v>
      </c>
      <c r="J23" s="74">
        <v>0.24038499999999999</v>
      </c>
      <c r="K23" s="44">
        <v>151</v>
      </c>
      <c r="L23" s="44">
        <v>128161.84106000001</v>
      </c>
      <c r="M23" s="66">
        <v>0.14569499999999999</v>
      </c>
      <c r="N23" s="43">
        <v>0</v>
      </c>
      <c r="O23" s="44">
        <v>0</v>
      </c>
      <c r="P23" s="74">
        <v>0</v>
      </c>
    </row>
    <row r="24" spans="1:16" ht="15" customHeight="1" x14ac:dyDescent="0.25">
      <c r="A24" s="102"/>
      <c r="B24" s="105"/>
      <c r="C24" s="84" t="s">
        <v>50</v>
      </c>
      <c r="D24" s="44">
        <v>154</v>
      </c>
      <c r="E24" s="53">
        <v>4.4599E-2</v>
      </c>
      <c r="F24" s="44">
        <v>162668.785714</v>
      </c>
      <c r="G24" s="66">
        <v>0.38311699999999999</v>
      </c>
      <c r="H24" s="43">
        <v>84</v>
      </c>
      <c r="I24" s="44">
        <v>156185.285714</v>
      </c>
      <c r="J24" s="74">
        <v>0.33333299999999999</v>
      </c>
      <c r="K24" s="44">
        <v>70</v>
      </c>
      <c r="L24" s="44">
        <v>170448.98571400001</v>
      </c>
      <c r="M24" s="66">
        <v>0.442857</v>
      </c>
      <c r="N24" s="43">
        <v>0</v>
      </c>
      <c r="O24" s="44">
        <v>0</v>
      </c>
      <c r="P24" s="74">
        <v>0</v>
      </c>
    </row>
    <row r="25" spans="1:16" ht="15" customHeight="1" x14ac:dyDescent="0.25">
      <c r="A25" s="102"/>
      <c r="B25" s="105"/>
      <c r="C25" s="84" t="s">
        <v>51</v>
      </c>
      <c r="D25" s="44">
        <v>104</v>
      </c>
      <c r="E25" s="53">
        <v>3.2541E-2</v>
      </c>
      <c r="F25" s="44">
        <v>178777.99038500001</v>
      </c>
      <c r="G25" s="66">
        <v>0.56730800000000003</v>
      </c>
      <c r="H25" s="43">
        <v>43</v>
      </c>
      <c r="I25" s="44">
        <v>178059.90697700001</v>
      </c>
      <c r="J25" s="74">
        <v>0.44185999999999998</v>
      </c>
      <c r="K25" s="44">
        <v>61</v>
      </c>
      <c r="L25" s="44">
        <v>179284.18032799999</v>
      </c>
      <c r="M25" s="66">
        <v>0.65573800000000004</v>
      </c>
      <c r="N25" s="43">
        <v>0</v>
      </c>
      <c r="O25" s="44">
        <v>0</v>
      </c>
      <c r="P25" s="74">
        <v>0</v>
      </c>
    </row>
    <row r="26" spans="1:16" s="3" customFormat="1" ht="15" customHeight="1" x14ac:dyDescent="0.25">
      <c r="A26" s="102"/>
      <c r="B26" s="105"/>
      <c r="C26" s="84" t="s">
        <v>52</v>
      </c>
      <c r="D26" s="35">
        <v>60</v>
      </c>
      <c r="E26" s="55">
        <v>2.1090000000000001E-2</v>
      </c>
      <c r="F26" s="35">
        <v>164720.13333300001</v>
      </c>
      <c r="G26" s="68">
        <v>0.3</v>
      </c>
      <c r="H26" s="43">
        <v>31</v>
      </c>
      <c r="I26" s="44">
        <v>166270.09677400001</v>
      </c>
      <c r="J26" s="74">
        <v>0.38709700000000002</v>
      </c>
      <c r="K26" s="35">
        <v>29</v>
      </c>
      <c r="L26" s="35">
        <v>163063.27586200001</v>
      </c>
      <c r="M26" s="68">
        <v>0.206897</v>
      </c>
      <c r="N26" s="43">
        <v>0</v>
      </c>
      <c r="O26" s="44">
        <v>0</v>
      </c>
      <c r="P26" s="74">
        <v>0</v>
      </c>
    </row>
    <row r="27" spans="1:16" ht="15" customHeight="1" x14ac:dyDescent="0.25">
      <c r="A27" s="102"/>
      <c r="B27" s="105"/>
      <c r="C27" s="84" t="s">
        <v>53</v>
      </c>
      <c r="D27" s="44">
        <v>37</v>
      </c>
      <c r="E27" s="53">
        <v>1.7686E-2</v>
      </c>
      <c r="F27" s="44">
        <v>170807.08108100001</v>
      </c>
      <c r="G27" s="66">
        <v>0.27027000000000001</v>
      </c>
      <c r="H27" s="43">
        <v>19</v>
      </c>
      <c r="I27" s="44">
        <v>145124.21052600001</v>
      </c>
      <c r="J27" s="74">
        <v>5.2631999999999998E-2</v>
      </c>
      <c r="K27" s="44">
        <v>18</v>
      </c>
      <c r="L27" s="44">
        <v>197916.77777799999</v>
      </c>
      <c r="M27" s="66">
        <v>0.5</v>
      </c>
      <c r="N27" s="43">
        <v>0</v>
      </c>
      <c r="O27" s="44">
        <v>0</v>
      </c>
      <c r="P27" s="74">
        <v>0</v>
      </c>
    </row>
    <row r="28" spans="1:16" ht="15" customHeight="1" x14ac:dyDescent="0.25">
      <c r="A28" s="102"/>
      <c r="B28" s="105"/>
      <c r="C28" s="84" t="s">
        <v>54</v>
      </c>
      <c r="D28" s="44">
        <v>22</v>
      </c>
      <c r="E28" s="53">
        <v>1.2148000000000001E-2</v>
      </c>
      <c r="F28" s="44">
        <v>169301.86363599999</v>
      </c>
      <c r="G28" s="66">
        <v>0.31818200000000002</v>
      </c>
      <c r="H28" s="43">
        <v>4</v>
      </c>
      <c r="I28" s="44">
        <v>147167</v>
      </c>
      <c r="J28" s="74">
        <v>0</v>
      </c>
      <c r="K28" s="44">
        <v>18</v>
      </c>
      <c r="L28" s="44">
        <v>174220.72222200001</v>
      </c>
      <c r="M28" s="66">
        <v>0.38888899999999998</v>
      </c>
      <c r="N28" s="43">
        <v>0</v>
      </c>
      <c r="O28" s="44">
        <v>0</v>
      </c>
      <c r="P28" s="74">
        <v>0</v>
      </c>
    </row>
    <row r="29" spans="1:16" ht="15" customHeight="1" x14ac:dyDescent="0.25">
      <c r="A29" s="102"/>
      <c r="B29" s="105"/>
      <c r="C29" s="84" t="s">
        <v>55</v>
      </c>
      <c r="D29" s="44">
        <v>7</v>
      </c>
      <c r="E29" s="53">
        <v>4.8510000000000003E-3</v>
      </c>
      <c r="F29" s="44">
        <v>228485</v>
      </c>
      <c r="G29" s="66">
        <v>0.57142899999999996</v>
      </c>
      <c r="H29" s="43">
        <v>4</v>
      </c>
      <c r="I29" s="44">
        <v>198392.75</v>
      </c>
      <c r="J29" s="74">
        <v>0.25</v>
      </c>
      <c r="K29" s="44">
        <v>3</v>
      </c>
      <c r="L29" s="44">
        <v>268608</v>
      </c>
      <c r="M29" s="66">
        <v>1</v>
      </c>
      <c r="N29" s="43">
        <v>0</v>
      </c>
      <c r="O29" s="44">
        <v>0</v>
      </c>
      <c r="P29" s="74">
        <v>0</v>
      </c>
    </row>
    <row r="30" spans="1:16" s="3" customFormat="1" ht="15" customHeight="1" x14ac:dyDescent="0.25">
      <c r="A30" s="102"/>
      <c r="B30" s="105"/>
      <c r="C30" s="84" t="s">
        <v>56</v>
      </c>
      <c r="D30" s="35">
        <v>15</v>
      </c>
      <c r="E30" s="55">
        <v>6.0340000000000003E-3</v>
      </c>
      <c r="F30" s="35">
        <v>177003.73333300001</v>
      </c>
      <c r="G30" s="68">
        <v>0.13333300000000001</v>
      </c>
      <c r="H30" s="43">
        <v>11</v>
      </c>
      <c r="I30" s="44">
        <v>111710.63636400001</v>
      </c>
      <c r="J30" s="74">
        <v>0</v>
      </c>
      <c r="K30" s="35">
        <v>4</v>
      </c>
      <c r="L30" s="35">
        <v>356559.75</v>
      </c>
      <c r="M30" s="68">
        <v>0.5</v>
      </c>
      <c r="N30" s="43">
        <v>0</v>
      </c>
      <c r="O30" s="44">
        <v>0</v>
      </c>
      <c r="P30" s="74">
        <v>0</v>
      </c>
    </row>
    <row r="31" spans="1:16" s="3" customFormat="1" ht="15" customHeight="1" x14ac:dyDescent="0.25">
      <c r="A31" s="103"/>
      <c r="B31" s="106"/>
      <c r="C31" s="85" t="s">
        <v>9</v>
      </c>
      <c r="D31" s="46">
        <v>1030</v>
      </c>
      <c r="E31" s="54">
        <v>4.5678000000000003E-2</v>
      </c>
      <c r="F31" s="46">
        <v>144817.330097</v>
      </c>
      <c r="G31" s="67">
        <v>0.23786399999999999</v>
      </c>
      <c r="H31" s="87">
        <v>489</v>
      </c>
      <c r="I31" s="46">
        <v>143740.10224899999</v>
      </c>
      <c r="J31" s="75">
        <v>0.21881400000000001</v>
      </c>
      <c r="K31" s="46">
        <v>541</v>
      </c>
      <c r="L31" s="46">
        <v>145791.01663599999</v>
      </c>
      <c r="M31" s="67">
        <v>0.255083</v>
      </c>
      <c r="N31" s="87">
        <v>0</v>
      </c>
      <c r="O31" s="46">
        <v>0</v>
      </c>
      <c r="P31" s="75">
        <v>0</v>
      </c>
    </row>
    <row r="32" spans="1:16" ht="15" customHeight="1" x14ac:dyDescent="0.25">
      <c r="A32" s="101">
        <v>3</v>
      </c>
      <c r="B32" s="104" t="s">
        <v>58</v>
      </c>
      <c r="C32" s="84" t="s">
        <v>46</v>
      </c>
      <c r="D32" s="44">
        <v>5</v>
      </c>
      <c r="E32" s="44">
        <v>0</v>
      </c>
      <c r="F32" s="44">
        <v>21503.352168000001</v>
      </c>
      <c r="G32" s="66">
        <v>0.46969699999999998</v>
      </c>
      <c r="H32" s="43">
        <v>1</v>
      </c>
      <c r="I32" s="44">
        <v>15137.629397000001</v>
      </c>
      <c r="J32" s="74">
        <v>0.41666700000000001</v>
      </c>
      <c r="K32" s="44">
        <v>4</v>
      </c>
      <c r="L32" s="44">
        <v>27361.412603000001</v>
      </c>
      <c r="M32" s="66">
        <v>0.57142899999999996</v>
      </c>
      <c r="N32" s="43">
        <v>0</v>
      </c>
      <c r="O32" s="44">
        <v>0</v>
      </c>
      <c r="P32" s="74">
        <v>0</v>
      </c>
    </row>
    <row r="33" spans="1:16" ht="15" customHeight="1" x14ac:dyDescent="0.25">
      <c r="A33" s="102"/>
      <c r="B33" s="105"/>
      <c r="C33" s="84" t="s">
        <v>47</v>
      </c>
      <c r="D33" s="44">
        <v>-19</v>
      </c>
      <c r="E33" s="44">
        <v>0</v>
      </c>
      <c r="F33" s="44">
        <v>43689.893688999997</v>
      </c>
      <c r="G33" s="66">
        <v>4.9762000000000001E-2</v>
      </c>
      <c r="H33" s="43">
        <v>2</v>
      </c>
      <c r="I33" s="44">
        <v>38923.054474999997</v>
      </c>
      <c r="J33" s="74">
        <v>5.9130000000000002E-2</v>
      </c>
      <c r="K33" s="44">
        <v>-21</v>
      </c>
      <c r="L33" s="44">
        <v>41057.969859999997</v>
      </c>
      <c r="M33" s="66">
        <v>6.2E-4</v>
      </c>
      <c r="N33" s="43">
        <v>0</v>
      </c>
      <c r="O33" s="44">
        <v>0</v>
      </c>
      <c r="P33" s="74">
        <v>0</v>
      </c>
    </row>
    <row r="34" spans="1:16" ht="15" customHeight="1" x14ac:dyDescent="0.25">
      <c r="A34" s="102"/>
      <c r="B34" s="105"/>
      <c r="C34" s="84" t="s">
        <v>48</v>
      </c>
      <c r="D34" s="44">
        <v>-30</v>
      </c>
      <c r="E34" s="44">
        <v>0</v>
      </c>
      <c r="F34" s="44">
        <v>36679.615855999997</v>
      </c>
      <c r="G34" s="66">
        <v>-6.7732000000000001E-2</v>
      </c>
      <c r="H34" s="43">
        <v>47</v>
      </c>
      <c r="I34" s="44">
        <v>23763.175737000001</v>
      </c>
      <c r="J34" s="74">
        <v>-9.6792000000000003E-2</v>
      </c>
      <c r="K34" s="44">
        <v>-77</v>
      </c>
      <c r="L34" s="44">
        <v>42671.778068</v>
      </c>
      <c r="M34" s="66">
        <v>-5.0068000000000001E-2</v>
      </c>
      <c r="N34" s="43">
        <v>0</v>
      </c>
      <c r="O34" s="44">
        <v>0</v>
      </c>
      <c r="P34" s="74">
        <v>0</v>
      </c>
    </row>
    <row r="35" spans="1:16" ht="15" customHeight="1" x14ac:dyDescent="0.25">
      <c r="A35" s="102"/>
      <c r="B35" s="105"/>
      <c r="C35" s="84" t="s">
        <v>49</v>
      </c>
      <c r="D35" s="44">
        <v>-241</v>
      </c>
      <c r="E35" s="44">
        <v>0</v>
      </c>
      <c r="F35" s="44">
        <v>24608.547097999999</v>
      </c>
      <c r="G35" s="66">
        <v>-0.112057</v>
      </c>
      <c r="H35" s="43">
        <v>-85</v>
      </c>
      <c r="I35" s="44">
        <v>12017.152198</v>
      </c>
      <c r="J35" s="74">
        <v>-0.182896</v>
      </c>
      <c r="K35" s="44">
        <v>-156</v>
      </c>
      <c r="L35" s="44">
        <v>31774.812901000001</v>
      </c>
      <c r="M35" s="66">
        <v>-7.2545999999999999E-2</v>
      </c>
      <c r="N35" s="43">
        <v>0</v>
      </c>
      <c r="O35" s="44">
        <v>0</v>
      </c>
      <c r="P35" s="74">
        <v>0</v>
      </c>
    </row>
    <row r="36" spans="1:16" ht="15" customHeight="1" x14ac:dyDescent="0.25">
      <c r="A36" s="102"/>
      <c r="B36" s="105"/>
      <c r="C36" s="84" t="s">
        <v>50</v>
      </c>
      <c r="D36" s="44">
        <v>-231</v>
      </c>
      <c r="E36" s="44">
        <v>0</v>
      </c>
      <c r="F36" s="44">
        <v>34978.999648999998</v>
      </c>
      <c r="G36" s="66">
        <v>-0.18051900000000001</v>
      </c>
      <c r="H36" s="43">
        <v>-56</v>
      </c>
      <c r="I36" s="44">
        <v>-260.59621299999998</v>
      </c>
      <c r="J36" s="74">
        <v>-0.45238099999999998</v>
      </c>
      <c r="K36" s="44">
        <v>-175</v>
      </c>
      <c r="L36" s="44">
        <v>59191.254427</v>
      </c>
      <c r="M36" s="66">
        <v>6.1219999999999998E-3</v>
      </c>
      <c r="N36" s="43">
        <v>0</v>
      </c>
      <c r="O36" s="44">
        <v>0</v>
      </c>
      <c r="P36" s="74">
        <v>0</v>
      </c>
    </row>
    <row r="37" spans="1:16" ht="15" customHeight="1" x14ac:dyDescent="0.25">
      <c r="A37" s="102"/>
      <c r="B37" s="105"/>
      <c r="C37" s="84" t="s">
        <v>51</v>
      </c>
      <c r="D37" s="44">
        <v>-215</v>
      </c>
      <c r="E37" s="44">
        <v>0</v>
      </c>
      <c r="F37" s="44">
        <v>37671.105472000003</v>
      </c>
      <c r="G37" s="66">
        <v>-0.225796</v>
      </c>
      <c r="H37" s="43">
        <v>-69</v>
      </c>
      <c r="I37" s="44">
        <v>19024.233302000001</v>
      </c>
      <c r="J37" s="74">
        <v>-0.47778199999999998</v>
      </c>
      <c r="K37" s="44">
        <v>-146</v>
      </c>
      <c r="L37" s="44">
        <v>47877.896097999997</v>
      </c>
      <c r="M37" s="66">
        <v>-6.8900000000000003E-2</v>
      </c>
      <c r="N37" s="43">
        <v>0</v>
      </c>
      <c r="O37" s="44">
        <v>0</v>
      </c>
      <c r="P37" s="74">
        <v>0</v>
      </c>
    </row>
    <row r="38" spans="1:16" s="3" customFormat="1" ht="15" customHeight="1" x14ac:dyDescent="0.25">
      <c r="A38" s="102"/>
      <c r="B38" s="105"/>
      <c r="C38" s="84" t="s">
        <v>52</v>
      </c>
      <c r="D38" s="35">
        <v>-167</v>
      </c>
      <c r="E38" s="35">
        <v>0</v>
      </c>
      <c r="F38" s="35">
        <v>13823.868957000001</v>
      </c>
      <c r="G38" s="68">
        <v>-0.66475799999999996</v>
      </c>
      <c r="H38" s="43">
        <v>-51</v>
      </c>
      <c r="I38" s="44">
        <v>1244.169269</v>
      </c>
      <c r="J38" s="74">
        <v>-0.637293</v>
      </c>
      <c r="K38" s="35">
        <v>-116</v>
      </c>
      <c r="L38" s="35">
        <v>20157.579600000001</v>
      </c>
      <c r="M38" s="68">
        <v>-0.72413799999999995</v>
      </c>
      <c r="N38" s="43">
        <v>0</v>
      </c>
      <c r="O38" s="44">
        <v>0</v>
      </c>
      <c r="P38" s="74">
        <v>0</v>
      </c>
    </row>
    <row r="39" spans="1:16" ht="15" customHeight="1" x14ac:dyDescent="0.25">
      <c r="A39" s="102"/>
      <c r="B39" s="105"/>
      <c r="C39" s="84" t="s">
        <v>53</v>
      </c>
      <c r="D39" s="44">
        <v>-118</v>
      </c>
      <c r="E39" s="44">
        <v>0</v>
      </c>
      <c r="F39" s="44">
        <v>33228.076585000003</v>
      </c>
      <c r="G39" s="66">
        <v>-0.42005199999999998</v>
      </c>
      <c r="H39" s="43">
        <v>-44</v>
      </c>
      <c r="I39" s="44">
        <v>-2581.8897539999998</v>
      </c>
      <c r="J39" s="74">
        <v>-0.64578100000000005</v>
      </c>
      <c r="K39" s="44">
        <v>-74</v>
      </c>
      <c r="L39" s="44">
        <v>67272.632352000001</v>
      </c>
      <c r="M39" s="66">
        <v>-0.184783</v>
      </c>
      <c r="N39" s="43">
        <v>0</v>
      </c>
      <c r="O39" s="44">
        <v>0</v>
      </c>
      <c r="P39" s="74">
        <v>0</v>
      </c>
    </row>
    <row r="40" spans="1:16" ht="15" customHeight="1" x14ac:dyDescent="0.25">
      <c r="A40" s="102"/>
      <c r="B40" s="105"/>
      <c r="C40" s="84" t="s">
        <v>54</v>
      </c>
      <c r="D40" s="44">
        <v>-104</v>
      </c>
      <c r="E40" s="44">
        <v>0</v>
      </c>
      <c r="F40" s="44">
        <v>22282.463911999999</v>
      </c>
      <c r="G40" s="66">
        <v>-0.30086600000000002</v>
      </c>
      <c r="H40" s="43">
        <v>-42</v>
      </c>
      <c r="I40" s="44">
        <v>-1196.8542359999999</v>
      </c>
      <c r="J40" s="74">
        <v>-0.43478299999999998</v>
      </c>
      <c r="K40" s="44">
        <v>-62</v>
      </c>
      <c r="L40" s="44">
        <v>27974.383843</v>
      </c>
      <c r="M40" s="66">
        <v>-0.33611099999999999</v>
      </c>
      <c r="N40" s="43">
        <v>0</v>
      </c>
      <c r="O40" s="44">
        <v>0</v>
      </c>
      <c r="P40" s="74">
        <v>0</v>
      </c>
    </row>
    <row r="41" spans="1:16" ht="15" customHeight="1" x14ac:dyDescent="0.25">
      <c r="A41" s="102"/>
      <c r="B41" s="105"/>
      <c r="C41" s="84" t="s">
        <v>55</v>
      </c>
      <c r="D41" s="44">
        <v>-90</v>
      </c>
      <c r="E41" s="44">
        <v>0</v>
      </c>
      <c r="F41" s="44">
        <v>79803.055387999993</v>
      </c>
      <c r="G41" s="66">
        <v>0.13843900000000001</v>
      </c>
      <c r="H41" s="43">
        <v>-49</v>
      </c>
      <c r="I41" s="44">
        <v>53770.099283000003</v>
      </c>
      <c r="J41" s="74">
        <v>4.2452999999999998E-2</v>
      </c>
      <c r="K41" s="44">
        <v>-41</v>
      </c>
      <c r="L41" s="44">
        <v>115036.451378</v>
      </c>
      <c r="M41" s="66">
        <v>0.29545500000000002</v>
      </c>
      <c r="N41" s="43">
        <v>0</v>
      </c>
      <c r="O41" s="44">
        <v>0</v>
      </c>
      <c r="P41" s="74">
        <v>0</v>
      </c>
    </row>
    <row r="42" spans="1:16" s="3" customFormat="1" ht="15" customHeight="1" x14ac:dyDescent="0.25">
      <c r="A42" s="102"/>
      <c r="B42" s="105"/>
      <c r="C42" s="84" t="s">
        <v>56</v>
      </c>
      <c r="D42" s="35">
        <v>-191</v>
      </c>
      <c r="E42" s="35">
        <v>0</v>
      </c>
      <c r="F42" s="35">
        <v>4000.172028</v>
      </c>
      <c r="G42" s="68">
        <v>-0.240453</v>
      </c>
      <c r="H42" s="43">
        <v>-65</v>
      </c>
      <c r="I42" s="44">
        <v>-42477.393656</v>
      </c>
      <c r="J42" s="74">
        <v>-0.105263</v>
      </c>
      <c r="K42" s="35">
        <v>-126</v>
      </c>
      <c r="L42" s="35">
        <v>172556.33963500001</v>
      </c>
      <c r="M42" s="68">
        <v>-3.0769000000000001E-2</v>
      </c>
      <c r="N42" s="43">
        <v>0</v>
      </c>
      <c r="O42" s="44">
        <v>0</v>
      </c>
      <c r="P42" s="74">
        <v>0</v>
      </c>
    </row>
    <row r="43" spans="1:16" s="3" customFormat="1" ht="15" customHeight="1" x14ac:dyDescent="0.25">
      <c r="A43" s="103"/>
      <c r="B43" s="106"/>
      <c r="C43" s="85" t="s">
        <v>9</v>
      </c>
      <c r="D43" s="46">
        <v>-1401</v>
      </c>
      <c r="E43" s="46">
        <v>0</v>
      </c>
      <c r="F43" s="46">
        <v>17469.756907999999</v>
      </c>
      <c r="G43" s="67">
        <v>-0.25493700000000002</v>
      </c>
      <c r="H43" s="87">
        <v>-411</v>
      </c>
      <c r="I43" s="46">
        <v>2038.6860830000001</v>
      </c>
      <c r="J43" s="75">
        <v>-0.320075</v>
      </c>
      <c r="K43" s="46">
        <v>-990</v>
      </c>
      <c r="L43" s="46">
        <v>26881.365511</v>
      </c>
      <c r="M43" s="67">
        <v>-0.21062600000000001</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2</v>
      </c>
      <c r="E45" s="53">
        <v>1.1235999999999999E-2</v>
      </c>
      <c r="F45" s="44">
        <v>107394.5</v>
      </c>
      <c r="G45" s="66">
        <v>0</v>
      </c>
      <c r="H45" s="43">
        <v>1</v>
      </c>
      <c r="I45" s="44">
        <v>100258</v>
      </c>
      <c r="J45" s="74">
        <v>0</v>
      </c>
      <c r="K45" s="44">
        <v>1</v>
      </c>
      <c r="L45" s="44">
        <v>114531</v>
      </c>
      <c r="M45" s="66">
        <v>0</v>
      </c>
      <c r="N45" s="43">
        <v>0</v>
      </c>
      <c r="O45" s="44">
        <v>0</v>
      </c>
      <c r="P45" s="74">
        <v>0</v>
      </c>
    </row>
    <row r="46" spans="1:16" ht="15" customHeight="1" x14ac:dyDescent="0.25">
      <c r="A46" s="102"/>
      <c r="B46" s="105"/>
      <c r="C46" s="84" t="s">
        <v>48</v>
      </c>
      <c r="D46" s="44">
        <v>61</v>
      </c>
      <c r="E46" s="53">
        <v>3.9153E-2</v>
      </c>
      <c r="F46" s="44">
        <v>148906.360656</v>
      </c>
      <c r="G46" s="66">
        <v>0.19672100000000001</v>
      </c>
      <c r="H46" s="43">
        <v>24</v>
      </c>
      <c r="I46" s="44">
        <v>148486.79166700001</v>
      </c>
      <c r="J46" s="74">
        <v>0.25</v>
      </c>
      <c r="K46" s="44">
        <v>37</v>
      </c>
      <c r="L46" s="44">
        <v>149178.51351399999</v>
      </c>
      <c r="M46" s="66">
        <v>0.162162</v>
      </c>
      <c r="N46" s="43">
        <v>0</v>
      </c>
      <c r="O46" s="44">
        <v>0</v>
      </c>
      <c r="P46" s="74">
        <v>0</v>
      </c>
    </row>
    <row r="47" spans="1:16" ht="15" customHeight="1" x14ac:dyDescent="0.25">
      <c r="A47" s="102"/>
      <c r="B47" s="105"/>
      <c r="C47" s="84" t="s">
        <v>49</v>
      </c>
      <c r="D47" s="44">
        <v>162</v>
      </c>
      <c r="E47" s="53">
        <v>4.6753000000000003E-2</v>
      </c>
      <c r="F47" s="44">
        <v>164163.024691</v>
      </c>
      <c r="G47" s="66">
        <v>0.45678999999999997</v>
      </c>
      <c r="H47" s="43">
        <v>70</v>
      </c>
      <c r="I47" s="44">
        <v>179471.77142899999</v>
      </c>
      <c r="J47" s="74">
        <v>0.6</v>
      </c>
      <c r="K47" s="44">
        <v>92</v>
      </c>
      <c r="L47" s="44">
        <v>152515.065217</v>
      </c>
      <c r="M47" s="66">
        <v>0.34782600000000002</v>
      </c>
      <c r="N47" s="43">
        <v>0</v>
      </c>
      <c r="O47" s="44">
        <v>0</v>
      </c>
      <c r="P47" s="74">
        <v>0</v>
      </c>
    </row>
    <row r="48" spans="1:16" ht="15" customHeight="1" x14ac:dyDescent="0.25">
      <c r="A48" s="102"/>
      <c r="B48" s="105"/>
      <c r="C48" s="84" t="s">
        <v>50</v>
      </c>
      <c r="D48" s="44">
        <v>141</v>
      </c>
      <c r="E48" s="53">
        <v>4.0834000000000002E-2</v>
      </c>
      <c r="F48" s="44">
        <v>192250.04964499999</v>
      </c>
      <c r="G48" s="66">
        <v>0.60992900000000005</v>
      </c>
      <c r="H48" s="43">
        <v>62</v>
      </c>
      <c r="I48" s="44">
        <v>194348.70967700001</v>
      </c>
      <c r="J48" s="74">
        <v>0.58064499999999997</v>
      </c>
      <c r="K48" s="44">
        <v>79</v>
      </c>
      <c r="L48" s="44">
        <v>190603</v>
      </c>
      <c r="M48" s="66">
        <v>0.632911</v>
      </c>
      <c r="N48" s="43">
        <v>0</v>
      </c>
      <c r="O48" s="44">
        <v>0</v>
      </c>
      <c r="P48" s="74">
        <v>0</v>
      </c>
    </row>
    <row r="49" spans="1:16" ht="15" customHeight="1" x14ac:dyDescent="0.25">
      <c r="A49" s="102"/>
      <c r="B49" s="105"/>
      <c r="C49" s="84" t="s">
        <v>51</v>
      </c>
      <c r="D49" s="44">
        <v>130</v>
      </c>
      <c r="E49" s="53">
        <v>4.0675999999999997E-2</v>
      </c>
      <c r="F49" s="44">
        <v>210137.446154</v>
      </c>
      <c r="G49" s="66">
        <v>0.82307699999999995</v>
      </c>
      <c r="H49" s="43">
        <v>58</v>
      </c>
      <c r="I49" s="44">
        <v>213718.05172399999</v>
      </c>
      <c r="J49" s="74">
        <v>0.84482800000000002</v>
      </c>
      <c r="K49" s="44">
        <v>72</v>
      </c>
      <c r="L49" s="44">
        <v>207253.06944399999</v>
      </c>
      <c r="M49" s="66">
        <v>0.80555600000000005</v>
      </c>
      <c r="N49" s="43">
        <v>0</v>
      </c>
      <c r="O49" s="44">
        <v>0</v>
      </c>
      <c r="P49" s="74">
        <v>0</v>
      </c>
    </row>
    <row r="50" spans="1:16" s="3" customFormat="1" ht="15" customHeight="1" x14ac:dyDescent="0.25">
      <c r="A50" s="102"/>
      <c r="B50" s="105"/>
      <c r="C50" s="84" t="s">
        <v>52</v>
      </c>
      <c r="D50" s="35">
        <v>85</v>
      </c>
      <c r="E50" s="55">
        <v>2.9877000000000001E-2</v>
      </c>
      <c r="F50" s="35">
        <v>225937.505882</v>
      </c>
      <c r="G50" s="68">
        <v>1.058824</v>
      </c>
      <c r="H50" s="43">
        <v>34</v>
      </c>
      <c r="I50" s="44">
        <v>219824.35294099999</v>
      </c>
      <c r="J50" s="74">
        <v>1.029412</v>
      </c>
      <c r="K50" s="35">
        <v>51</v>
      </c>
      <c r="L50" s="35">
        <v>230012.94117599999</v>
      </c>
      <c r="M50" s="68">
        <v>1.0784309999999999</v>
      </c>
      <c r="N50" s="43">
        <v>0</v>
      </c>
      <c r="O50" s="44">
        <v>0</v>
      </c>
      <c r="P50" s="74">
        <v>0</v>
      </c>
    </row>
    <row r="51" spans="1:16" ht="15" customHeight="1" x14ac:dyDescent="0.25">
      <c r="A51" s="102"/>
      <c r="B51" s="105"/>
      <c r="C51" s="84" t="s">
        <v>53</v>
      </c>
      <c r="D51" s="44">
        <v>62</v>
      </c>
      <c r="E51" s="53">
        <v>2.9637E-2</v>
      </c>
      <c r="F51" s="44">
        <v>214770.95161300001</v>
      </c>
      <c r="G51" s="66">
        <v>0.72580599999999995</v>
      </c>
      <c r="H51" s="43">
        <v>24</v>
      </c>
      <c r="I51" s="44">
        <v>179260.625</v>
      </c>
      <c r="J51" s="74">
        <v>0.20833299999999999</v>
      </c>
      <c r="K51" s="44">
        <v>38</v>
      </c>
      <c r="L51" s="44">
        <v>237198.526316</v>
      </c>
      <c r="M51" s="66">
        <v>1.052632</v>
      </c>
      <c r="N51" s="43">
        <v>0</v>
      </c>
      <c r="O51" s="44">
        <v>0</v>
      </c>
      <c r="P51" s="74">
        <v>0</v>
      </c>
    </row>
    <row r="52" spans="1:16" ht="15" customHeight="1" x14ac:dyDescent="0.25">
      <c r="A52" s="102"/>
      <c r="B52" s="105"/>
      <c r="C52" s="84" t="s">
        <v>54</v>
      </c>
      <c r="D52" s="44">
        <v>22</v>
      </c>
      <c r="E52" s="53">
        <v>1.2148000000000001E-2</v>
      </c>
      <c r="F52" s="44">
        <v>229495.63636400001</v>
      </c>
      <c r="G52" s="66">
        <v>0.63636400000000004</v>
      </c>
      <c r="H52" s="43">
        <v>11</v>
      </c>
      <c r="I52" s="44">
        <v>202680.54545500001</v>
      </c>
      <c r="J52" s="74">
        <v>0.272727</v>
      </c>
      <c r="K52" s="44">
        <v>11</v>
      </c>
      <c r="L52" s="44">
        <v>256310.727273</v>
      </c>
      <c r="M52" s="66">
        <v>1</v>
      </c>
      <c r="N52" s="43">
        <v>0</v>
      </c>
      <c r="O52" s="44">
        <v>0</v>
      </c>
      <c r="P52" s="74">
        <v>0</v>
      </c>
    </row>
    <row r="53" spans="1:16" ht="15" customHeight="1" x14ac:dyDescent="0.25">
      <c r="A53" s="102"/>
      <c r="B53" s="105"/>
      <c r="C53" s="84" t="s">
        <v>55</v>
      </c>
      <c r="D53" s="44">
        <v>23</v>
      </c>
      <c r="E53" s="53">
        <v>1.5938999999999998E-2</v>
      </c>
      <c r="F53" s="44">
        <v>208200.60869600001</v>
      </c>
      <c r="G53" s="66">
        <v>0.39130399999999999</v>
      </c>
      <c r="H53" s="43">
        <v>6</v>
      </c>
      <c r="I53" s="44">
        <v>199378.66666700001</v>
      </c>
      <c r="J53" s="74">
        <v>0.16666700000000001</v>
      </c>
      <c r="K53" s="44">
        <v>17</v>
      </c>
      <c r="L53" s="44">
        <v>211314.23529400001</v>
      </c>
      <c r="M53" s="66">
        <v>0.47058800000000001</v>
      </c>
      <c r="N53" s="43">
        <v>0</v>
      </c>
      <c r="O53" s="44">
        <v>0</v>
      </c>
      <c r="P53" s="74">
        <v>0</v>
      </c>
    </row>
    <row r="54" spans="1:16" s="3" customFormat="1" ht="15" customHeight="1" x14ac:dyDescent="0.25">
      <c r="A54" s="102"/>
      <c r="B54" s="105"/>
      <c r="C54" s="84" t="s">
        <v>56</v>
      </c>
      <c r="D54" s="35">
        <v>8</v>
      </c>
      <c r="E54" s="55">
        <v>3.2179999999999999E-3</v>
      </c>
      <c r="F54" s="35">
        <v>244194.375</v>
      </c>
      <c r="G54" s="68">
        <v>0.375</v>
      </c>
      <c r="H54" s="43">
        <v>3</v>
      </c>
      <c r="I54" s="44">
        <v>197939.66666700001</v>
      </c>
      <c r="J54" s="74">
        <v>0.33333299999999999</v>
      </c>
      <c r="K54" s="35">
        <v>5</v>
      </c>
      <c r="L54" s="35">
        <v>271947.2</v>
      </c>
      <c r="M54" s="68">
        <v>0.4</v>
      </c>
      <c r="N54" s="43">
        <v>0</v>
      </c>
      <c r="O54" s="44">
        <v>0</v>
      </c>
      <c r="P54" s="74">
        <v>0</v>
      </c>
    </row>
    <row r="55" spans="1:16" s="3" customFormat="1" ht="15" customHeight="1" x14ac:dyDescent="0.25">
      <c r="A55" s="103"/>
      <c r="B55" s="106"/>
      <c r="C55" s="85" t="s">
        <v>9</v>
      </c>
      <c r="D55" s="46">
        <v>696</v>
      </c>
      <c r="E55" s="54">
        <v>3.0866000000000001E-2</v>
      </c>
      <c r="F55" s="46">
        <v>193432.718391</v>
      </c>
      <c r="G55" s="67">
        <v>0.63218399999999997</v>
      </c>
      <c r="H55" s="87">
        <v>293</v>
      </c>
      <c r="I55" s="46">
        <v>192723.86348100001</v>
      </c>
      <c r="J55" s="75">
        <v>0.60750899999999997</v>
      </c>
      <c r="K55" s="46">
        <v>403</v>
      </c>
      <c r="L55" s="46">
        <v>193948.08932999999</v>
      </c>
      <c r="M55" s="67">
        <v>0.65012400000000004</v>
      </c>
      <c r="N55" s="87">
        <v>0</v>
      </c>
      <c r="O55" s="46">
        <v>0</v>
      </c>
      <c r="P55" s="75">
        <v>0</v>
      </c>
    </row>
    <row r="56" spans="1:16" ht="15" customHeight="1" x14ac:dyDescent="0.25">
      <c r="A56" s="101">
        <v>5</v>
      </c>
      <c r="B56" s="104" t="s">
        <v>60</v>
      </c>
      <c r="C56" s="84" t="s">
        <v>46</v>
      </c>
      <c r="D56" s="44">
        <v>22</v>
      </c>
      <c r="E56" s="53">
        <v>1</v>
      </c>
      <c r="F56" s="44">
        <v>70106.090909000006</v>
      </c>
      <c r="G56" s="66">
        <v>0.45454499999999998</v>
      </c>
      <c r="H56" s="43">
        <v>9</v>
      </c>
      <c r="I56" s="44">
        <v>85477</v>
      </c>
      <c r="J56" s="74">
        <v>0.66666700000000001</v>
      </c>
      <c r="K56" s="44">
        <v>13</v>
      </c>
      <c r="L56" s="44">
        <v>59464.692307999998</v>
      </c>
      <c r="M56" s="66">
        <v>0.30769200000000002</v>
      </c>
      <c r="N56" s="43">
        <v>0</v>
      </c>
      <c r="O56" s="44">
        <v>0</v>
      </c>
      <c r="P56" s="74">
        <v>0</v>
      </c>
    </row>
    <row r="57" spans="1:16" ht="15" customHeight="1" x14ac:dyDescent="0.25">
      <c r="A57" s="102"/>
      <c r="B57" s="105"/>
      <c r="C57" s="84" t="s">
        <v>47</v>
      </c>
      <c r="D57" s="44">
        <v>178</v>
      </c>
      <c r="E57" s="53">
        <v>1</v>
      </c>
      <c r="F57" s="44">
        <v>101349.48876399999</v>
      </c>
      <c r="G57" s="66">
        <v>7.8652E-2</v>
      </c>
      <c r="H57" s="43">
        <v>55</v>
      </c>
      <c r="I57" s="44">
        <v>115107.654545</v>
      </c>
      <c r="J57" s="74">
        <v>0.163636</v>
      </c>
      <c r="K57" s="44">
        <v>123</v>
      </c>
      <c r="L57" s="44">
        <v>95197.463415000006</v>
      </c>
      <c r="M57" s="66">
        <v>4.0649999999999999E-2</v>
      </c>
      <c r="N57" s="43">
        <v>0</v>
      </c>
      <c r="O57" s="44">
        <v>0</v>
      </c>
      <c r="P57" s="74">
        <v>0</v>
      </c>
    </row>
    <row r="58" spans="1:16" ht="15" customHeight="1" x14ac:dyDescent="0.25">
      <c r="A58" s="102"/>
      <c r="B58" s="105"/>
      <c r="C58" s="84" t="s">
        <v>48</v>
      </c>
      <c r="D58" s="44">
        <v>1558</v>
      </c>
      <c r="E58" s="53">
        <v>1</v>
      </c>
      <c r="F58" s="44">
        <v>115188.262516</v>
      </c>
      <c r="G58" s="66">
        <v>8.0230999999999997E-2</v>
      </c>
      <c r="H58" s="43">
        <v>631</v>
      </c>
      <c r="I58" s="44">
        <v>125919.616482</v>
      </c>
      <c r="J58" s="74">
        <v>0.106181</v>
      </c>
      <c r="K58" s="44">
        <v>927</v>
      </c>
      <c r="L58" s="44">
        <v>107883.53290200001</v>
      </c>
      <c r="M58" s="66">
        <v>6.2566999999999998E-2</v>
      </c>
      <c r="N58" s="43">
        <v>0</v>
      </c>
      <c r="O58" s="44">
        <v>0</v>
      </c>
      <c r="P58" s="74">
        <v>0</v>
      </c>
    </row>
    <row r="59" spans="1:16" ht="15" customHeight="1" x14ac:dyDescent="0.25">
      <c r="A59" s="102"/>
      <c r="B59" s="105"/>
      <c r="C59" s="84" t="s">
        <v>49</v>
      </c>
      <c r="D59" s="44">
        <v>3465</v>
      </c>
      <c r="E59" s="53">
        <v>1</v>
      </c>
      <c r="F59" s="44">
        <v>133315.18874499999</v>
      </c>
      <c r="G59" s="66">
        <v>0.23492099999999999</v>
      </c>
      <c r="H59" s="43">
        <v>1355</v>
      </c>
      <c r="I59" s="44">
        <v>152963.55202999999</v>
      </c>
      <c r="J59" s="74">
        <v>0.320295</v>
      </c>
      <c r="K59" s="44">
        <v>2110</v>
      </c>
      <c r="L59" s="44">
        <v>120697.40094799999</v>
      </c>
      <c r="M59" s="66">
        <v>0.18009500000000001</v>
      </c>
      <c r="N59" s="43">
        <v>0</v>
      </c>
      <c r="O59" s="44">
        <v>0</v>
      </c>
      <c r="P59" s="74">
        <v>0</v>
      </c>
    </row>
    <row r="60" spans="1:16" ht="15" customHeight="1" x14ac:dyDescent="0.25">
      <c r="A60" s="102"/>
      <c r="B60" s="105"/>
      <c r="C60" s="84" t="s">
        <v>50</v>
      </c>
      <c r="D60" s="44">
        <v>3453</v>
      </c>
      <c r="E60" s="53">
        <v>1</v>
      </c>
      <c r="F60" s="44">
        <v>162977.44830600001</v>
      </c>
      <c r="G60" s="66">
        <v>0.51983800000000002</v>
      </c>
      <c r="H60" s="43">
        <v>1325</v>
      </c>
      <c r="I60" s="44">
        <v>181598.61584899999</v>
      </c>
      <c r="J60" s="74">
        <v>0.56528299999999998</v>
      </c>
      <c r="K60" s="44">
        <v>2128</v>
      </c>
      <c r="L60" s="44">
        <v>151382.97133500001</v>
      </c>
      <c r="M60" s="66">
        <v>0.49154100000000001</v>
      </c>
      <c r="N60" s="43">
        <v>0</v>
      </c>
      <c r="O60" s="44">
        <v>0</v>
      </c>
      <c r="P60" s="74">
        <v>0</v>
      </c>
    </row>
    <row r="61" spans="1:16" ht="15" customHeight="1" x14ac:dyDescent="0.25">
      <c r="A61" s="102"/>
      <c r="B61" s="105"/>
      <c r="C61" s="84" t="s">
        <v>51</v>
      </c>
      <c r="D61" s="44">
        <v>3196</v>
      </c>
      <c r="E61" s="53">
        <v>1</v>
      </c>
      <c r="F61" s="44">
        <v>182154.73216499999</v>
      </c>
      <c r="G61" s="66">
        <v>0.75594499999999998</v>
      </c>
      <c r="H61" s="43">
        <v>1243</v>
      </c>
      <c r="I61" s="44">
        <v>194093.349155</v>
      </c>
      <c r="J61" s="74">
        <v>0.724055</v>
      </c>
      <c r="K61" s="44">
        <v>1953</v>
      </c>
      <c r="L61" s="44">
        <v>174556.31899599999</v>
      </c>
      <c r="M61" s="66">
        <v>0.77624199999999999</v>
      </c>
      <c r="N61" s="43">
        <v>0</v>
      </c>
      <c r="O61" s="44">
        <v>0</v>
      </c>
      <c r="P61" s="74">
        <v>0</v>
      </c>
    </row>
    <row r="62" spans="1:16" s="3" customFormat="1" ht="15" customHeight="1" x14ac:dyDescent="0.25">
      <c r="A62" s="102"/>
      <c r="B62" s="105"/>
      <c r="C62" s="84" t="s">
        <v>52</v>
      </c>
      <c r="D62" s="35">
        <v>2845</v>
      </c>
      <c r="E62" s="55">
        <v>1</v>
      </c>
      <c r="F62" s="35">
        <v>199601.18207400001</v>
      </c>
      <c r="G62" s="68">
        <v>0.94059800000000005</v>
      </c>
      <c r="H62" s="43">
        <v>1074</v>
      </c>
      <c r="I62" s="44">
        <v>208215.596834</v>
      </c>
      <c r="J62" s="74">
        <v>0.83053999999999994</v>
      </c>
      <c r="K62" s="35">
        <v>1771</v>
      </c>
      <c r="L62" s="35">
        <v>194377.081875</v>
      </c>
      <c r="M62" s="68">
        <v>1.0073399999999999</v>
      </c>
      <c r="N62" s="43">
        <v>0</v>
      </c>
      <c r="O62" s="44">
        <v>0</v>
      </c>
      <c r="P62" s="74">
        <v>0</v>
      </c>
    </row>
    <row r="63" spans="1:16" ht="15" customHeight="1" x14ac:dyDescent="0.25">
      <c r="A63" s="102"/>
      <c r="B63" s="105"/>
      <c r="C63" s="84" t="s">
        <v>53</v>
      </c>
      <c r="D63" s="44">
        <v>2092</v>
      </c>
      <c r="E63" s="53">
        <v>1</v>
      </c>
      <c r="F63" s="44">
        <v>207067.01386199999</v>
      </c>
      <c r="G63" s="66">
        <v>0.97084099999999995</v>
      </c>
      <c r="H63" s="43">
        <v>811</v>
      </c>
      <c r="I63" s="44">
        <v>203456.82120800001</v>
      </c>
      <c r="J63" s="74">
        <v>0.70283600000000002</v>
      </c>
      <c r="K63" s="44">
        <v>1281</v>
      </c>
      <c r="L63" s="44">
        <v>209352.623731</v>
      </c>
      <c r="M63" s="66">
        <v>1.1405149999999999</v>
      </c>
      <c r="N63" s="43">
        <v>0</v>
      </c>
      <c r="O63" s="44">
        <v>0</v>
      </c>
      <c r="P63" s="74">
        <v>0</v>
      </c>
    </row>
    <row r="64" spans="1:16" ht="15" customHeight="1" x14ac:dyDescent="0.25">
      <c r="A64" s="102"/>
      <c r="B64" s="105"/>
      <c r="C64" s="84" t="s">
        <v>54</v>
      </c>
      <c r="D64" s="44">
        <v>1811</v>
      </c>
      <c r="E64" s="53">
        <v>1</v>
      </c>
      <c r="F64" s="44">
        <v>207757.71065699999</v>
      </c>
      <c r="G64" s="66">
        <v>0.81391500000000006</v>
      </c>
      <c r="H64" s="43">
        <v>743</v>
      </c>
      <c r="I64" s="44">
        <v>195138.42934100001</v>
      </c>
      <c r="J64" s="74">
        <v>0.51009400000000005</v>
      </c>
      <c r="K64" s="44">
        <v>1068</v>
      </c>
      <c r="L64" s="44">
        <v>216536.854869</v>
      </c>
      <c r="M64" s="66">
        <v>1.0252810000000001</v>
      </c>
      <c r="N64" s="43">
        <v>0</v>
      </c>
      <c r="O64" s="44">
        <v>0</v>
      </c>
      <c r="P64" s="74">
        <v>0</v>
      </c>
    </row>
    <row r="65" spans="1:16" ht="15" customHeight="1" x14ac:dyDescent="0.25">
      <c r="A65" s="102"/>
      <c r="B65" s="105"/>
      <c r="C65" s="84" t="s">
        <v>55</v>
      </c>
      <c r="D65" s="44">
        <v>1443</v>
      </c>
      <c r="E65" s="53">
        <v>1</v>
      </c>
      <c r="F65" s="44">
        <v>201736.67290400001</v>
      </c>
      <c r="G65" s="66">
        <v>0.62647299999999995</v>
      </c>
      <c r="H65" s="43">
        <v>601</v>
      </c>
      <c r="I65" s="44">
        <v>185255.64891799999</v>
      </c>
      <c r="J65" s="74">
        <v>0.35607299999999997</v>
      </c>
      <c r="K65" s="44">
        <v>842</v>
      </c>
      <c r="L65" s="44">
        <v>213500.444181</v>
      </c>
      <c r="M65" s="66">
        <v>0.81947700000000001</v>
      </c>
      <c r="N65" s="43">
        <v>0</v>
      </c>
      <c r="O65" s="44">
        <v>0</v>
      </c>
      <c r="P65" s="74">
        <v>0</v>
      </c>
    </row>
    <row r="66" spans="1:16" s="3" customFormat="1" ht="15" customHeight="1" x14ac:dyDescent="0.25">
      <c r="A66" s="102"/>
      <c r="B66" s="105"/>
      <c r="C66" s="84" t="s">
        <v>56</v>
      </c>
      <c r="D66" s="35">
        <v>2486</v>
      </c>
      <c r="E66" s="55">
        <v>1</v>
      </c>
      <c r="F66" s="35">
        <v>217572.20876899999</v>
      </c>
      <c r="G66" s="68">
        <v>0.340306</v>
      </c>
      <c r="H66" s="43">
        <v>1038</v>
      </c>
      <c r="I66" s="44">
        <v>183454.48651300001</v>
      </c>
      <c r="J66" s="74">
        <v>8.7668999999999997E-2</v>
      </c>
      <c r="K66" s="35">
        <v>1448</v>
      </c>
      <c r="L66" s="35">
        <v>242029.526243</v>
      </c>
      <c r="M66" s="68">
        <v>0.52140900000000001</v>
      </c>
      <c r="N66" s="43">
        <v>0</v>
      </c>
      <c r="O66" s="44">
        <v>0</v>
      </c>
      <c r="P66" s="74">
        <v>0</v>
      </c>
    </row>
    <row r="67" spans="1:16" s="3" customFormat="1" ht="15" customHeight="1" x14ac:dyDescent="0.25">
      <c r="A67" s="103"/>
      <c r="B67" s="106"/>
      <c r="C67" s="85" t="s">
        <v>9</v>
      </c>
      <c r="D67" s="46">
        <v>22549</v>
      </c>
      <c r="E67" s="54">
        <v>1</v>
      </c>
      <c r="F67" s="46">
        <v>178065.54339400001</v>
      </c>
      <c r="G67" s="67">
        <v>0.581179</v>
      </c>
      <c r="H67" s="87">
        <v>8885</v>
      </c>
      <c r="I67" s="46">
        <v>181325.44648300001</v>
      </c>
      <c r="J67" s="75">
        <v>0.48520000000000002</v>
      </c>
      <c r="K67" s="46">
        <v>13664</v>
      </c>
      <c r="L67" s="46">
        <v>175945.795228</v>
      </c>
      <c r="M67" s="67">
        <v>0.64358899999999997</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73</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22</v>
      </c>
      <c r="E8" s="53">
        <v>0.30137000000000003</v>
      </c>
      <c r="F8" s="44">
        <v>72038.140484000003</v>
      </c>
      <c r="G8" s="66">
        <v>0.13636400000000001</v>
      </c>
      <c r="H8" s="43">
        <v>5</v>
      </c>
      <c r="I8" s="44">
        <v>71159.171291000006</v>
      </c>
      <c r="J8" s="74">
        <v>0.4</v>
      </c>
      <c r="K8" s="44">
        <v>17</v>
      </c>
      <c r="L8" s="44">
        <v>72296.660835000002</v>
      </c>
      <c r="M8" s="66">
        <v>5.8824000000000001E-2</v>
      </c>
      <c r="N8" s="43">
        <v>0</v>
      </c>
      <c r="O8" s="44">
        <v>0</v>
      </c>
      <c r="P8" s="74">
        <v>0</v>
      </c>
    </row>
    <row r="9" spans="1:16" ht="15" customHeight="1" x14ac:dyDescent="0.25">
      <c r="A9" s="102"/>
      <c r="B9" s="105"/>
      <c r="C9" s="84" t="s">
        <v>47</v>
      </c>
      <c r="D9" s="44">
        <v>270</v>
      </c>
      <c r="E9" s="53">
        <v>0.36935699999999999</v>
      </c>
      <c r="F9" s="44">
        <v>73119.207716999998</v>
      </c>
      <c r="G9" s="66">
        <v>6.2963000000000005E-2</v>
      </c>
      <c r="H9" s="43">
        <v>69</v>
      </c>
      <c r="I9" s="44">
        <v>87970.134460000001</v>
      </c>
      <c r="J9" s="74">
        <v>0.17391300000000001</v>
      </c>
      <c r="K9" s="44">
        <v>201</v>
      </c>
      <c r="L9" s="44">
        <v>68021.128387000004</v>
      </c>
      <c r="M9" s="66">
        <v>2.4875999999999999E-2</v>
      </c>
      <c r="N9" s="43">
        <v>0</v>
      </c>
      <c r="O9" s="44">
        <v>0</v>
      </c>
      <c r="P9" s="74">
        <v>0</v>
      </c>
    </row>
    <row r="10" spans="1:16" ht="15" customHeight="1" x14ac:dyDescent="0.25">
      <c r="A10" s="102"/>
      <c r="B10" s="105"/>
      <c r="C10" s="84" t="s">
        <v>48</v>
      </c>
      <c r="D10" s="44">
        <v>1009</v>
      </c>
      <c r="E10" s="53">
        <v>0.20047699999999999</v>
      </c>
      <c r="F10" s="44">
        <v>84044.634260000006</v>
      </c>
      <c r="G10" s="66">
        <v>0.13280500000000001</v>
      </c>
      <c r="H10" s="43">
        <v>312</v>
      </c>
      <c r="I10" s="44">
        <v>104171.244592</v>
      </c>
      <c r="J10" s="74">
        <v>0.24359</v>
      </c>
      <c r="K10" s="44">
        <v>697</v>
      </c>
      <c r="L10" s="44">
        <v>75035.305101000005</v>
      </c>
      <c r="M10" s="66">
        <v>8.3213999999999996E-2</v>
      </c>
      <c r="N10" s="43">
        <v>0</v>
      </c>
      <c r="O10" s="44">
        <v>0</v>
      </c>
      <c r="P10" s="74">
        <v>0</v>
      </c>
    </row>
    <row r="11" spans="1:16" ht="15" customHeight="1" x14ac:dyDescent="0.25">
      <c r="A11" s="102"/>
      <c r="B11" s="105"/>
      <c r="C11" s="84" t="s">
        <v>49</v>
      </c>
      <c r="D11" s="44">
        <v>1496</v>
      </c>
      <c r="E11" s="53">
        <v>0.138262</v>
      </c>
      <c r="F11" s="44">
        <v>102346.532575</v>
      </c>
      <c r="G11" s="66">
        <v>0.30949199999999999</v>
      </c>
      <c r="H11" s="43">
        <v>496</v>
      </c>
      <c r="I11" s="44">
        <v>130677.956791</v>
      </c>
      <c r="J11" s="74">
        <v>0.5</v>
      </c>
      <c r="K11" s="44">
        <v>1000</v>
      </c>
      <c r="L11" s="44">
        <v>88294.146164000005</v>
      </c>
      <c r="M11" s="66">
        <v>0.215</v>
      </c>
      <c r="N11" s="43">
        <v>0</v>
      </c>
      <c r="O11" s="44">
        <v>0</v>
      </c>
      <c r="P11" s="74">
        <v>0</v>
      </c>
    </row>
    <row r="12" spans="1:16" ht="15" customHeight="1" x14ac:dyDescent="0.25">
      <c r="A12" s="102"/>
      <c r="B12" s="105"/>
      <c r="C12" s="84" t="s">
        <v>50</v>
      </c>
      <c r="D12" s="44">
        <v>1229</v>
      </c>
      <c r="E12" s="53">
        <v>0.114763</v>
      </c>
      <c r="F12" s="44">
        <v>124500.91250400001</v>
      </c>
      <c r="G12" s="66">
        <v>0.57038199999999994</v>
      </c>
      <c r="H12" s="43">
        <v>439</v>
      </c>
      <c r="I12" s="44">
        <v>156925.56789800001</v>
      </c>
      <c r="J12" s="74">
        <v>0.81549000000000005</v>
      </c>
      <c r="K12" s="44">
        <v>790</v>
      </c>
      <c r="L12" s="44">
        <v>106482.654633</v>
      </c>
      <c r="M12" s="66">
        <v>0.43417699999999998</v>
      </c>
      <c r="N12" s="43">
        <v>0</v>
      </c>
      <c r="O12" s="44">
        <v>0</v>
      </c>
      <c r="P12" s="74">
        <v>0</v>
      </c>
    </row>
    <row r="13" spans="1:16" ht="15" customHeight="1" x14ac:dyDescent="0.25">
      <c r="A13" s="102"/>
      <c r="B13" s="105"/>
      <c r="C13" s="84" t="s">
        <v>51</v>
      </c>
      <c r="D13" s="44">
        <v>918</v>
      </c>
      <c r="E13" s="53">
        <v>9.2717999999999995E-2</v>
      </c>
      <c r="F13" s="44">
        <v>131715.385905</v>
      </c>
      <c r="G13" s="66">
        <v>0.65795199999999998</v>
      </c>
      <c r="H13" s="43">
        <v>314</v>
      </c>
      <c r="I13" s="44">
        <v>159613.82142299999</v>
      </c>
      <c r="J13" s="74">
        <v>0.82484100000000005</v>
      </c>
      <c r="K13" s="44">
        <v>604</v>
      </c>
      <c r="L13" s="44">
        <v>117211.894592</v>
      </c>
      <c r="M13" s="66">
        <v>0.57119200000000003</v>
      </c>
      <c r="N13" s="43">
        <v>0</v>
      </c>
      <c r="O13" s="44">
        <v>0</v>
      </c>
      <c r="P13" s="74">
        <v>0</v>
      </c>
    </row>
    <row r="14" spans="1:16" s="3" customFormat="1" ht="15" customHeight="1" x14ac:dyDescent="0.25">
      <c r="A14" s="102"/>
      <c r="B14" s="105"/>
      <c r="C14" s="84" t="s">
        <v>52</v>
      </c>
      <c r="D14" s="35">
        <v>736</v>
      </c>
      <c r="E14" s="55">
        <v>8.9061000000000001E-2</v>
      </c>
      <c r="F14" s="35">
        <v>141024.38497300001</v>
      </c>
      <c r="G14" s="68">
        <v>0.79619600000000001</v>
      </c>
      <c r="H14" s="43">
        <v>233</v>
      </c>
      <c r="I14" s="44">
        <v>148738.818237</v>
      </c>
      <c r="J14" s="74">
        <v>0.70815499999999998</v>
      </c>
      <c r="K14" s="35">
        <v>503</v>
      </c>
      <c r="L14" s="35">
        <v>137450.899982</v>
      </c>
      <c r="M14" s="68">
        <v>0.836978</v>
      </c>
      <c r="N14" s="43">
        <v>0</v>
      </c>
      <c r="O14" s="44">
        <v>0</v>
      </c>
      <c r="P14" s="74">
        <v>0</v>
      </c>
    </row>
    <row r="15" spans="1:16" ht="15" customHeight="1" x14ac:dyDescent="0.25">
      <c r="A15" s="102"/>
      <c r="B15" s="105"/>
      <c r="C15" s="84" t="s">
        <v>53</v>
      </c>
      <c r="D15" s="44">
        <v>465</v>
      </c>
      <c r="E15" s="53">
        <v>7.1859000000000006E-2</v>
      </c>
      <c r="F15" s="44">
        <v>148741.849819</v>
      </c>
      <c r="G15" s="66">
        <v>0.84731199999999995</v>
      </c>
      <c r="H15" s="43">
        <v>143</v>
      </c>
      <c r="I15" s="44">
        <v>150644.775372</v>
      </c>
      <c r="J15" s="74">
        <v>0.62237799999999999</v>
      </c>
      <c r="K15" s="44">
        <v>322</v>
      </c>
      <c r="L15" s="44">
        <v>147896.76176299999</v>
      </c>
      <c r="M15" s="66">
        <v>0.94720499999999996</v>
      </c>
      <c r="N15" s="43">
        <v>0</v>
      </c>
      <c r="O15" s="44">
        <v>0</v>
      </c>
      <c r="P15" s="74">
        <v>0</v>
      </c>
    </row>
    <row r="16" spans="1:16" ht="15" customHeight="1" x14ac:dyDescent="0.25">
      <c r="A16" s="102"/>
      <c r="B16" s="105"/>
      <c r="C16" s="84" t="s">
        <v>54</v>
      </c>
      <c r="D16" s="44">
        <v>338</v>
      </c>
      <c r="E16" s="53">
        <v>6.7277000000000003E-2</v>
      </c>
      <c r="F16" s="44">
        <v>150295.37157799999</v>
      </c>
      <c r="G16" s="66">
        <v>0.66568000000000005</v>
      </c>
      <c r="H16" s="43">
        <v>121</v>
      </c>
      <c r="I16" s="44">
        <v>143400.49428000001</v>
      </c>
      <c r="J16" s="74">
        <v>0.38843</v>
      </c>
      <c r="K16" s="44">
        <v>217</v>
      </c>
      <c r="L16" s="44">
        <v>154139.98057799999</v>
      </c>
      <c r="M16" s="66">
        <v>0.82027600000000001</v>
      </c>
      <c r="N16" s="43">
        <v>0</v>
      </c>
      <c r="O16" s="44">
        <v>0</v>
      </c>
      <c r="P16" s="74">
        <v>0</v>
      </c>
    </row>
    <row r="17" spans="1:16" ht="15" customHeight="1" x14ac:dyDescent="0.25">
      <c r="A17" s="102"/>
      <c r="B17" s="105"/>
      <c r="C17" s="84" t="s">
        <v>55</v>
      </c>
      <c r="D17" s="44">
        <v>302</v>
      </c>
      <c r="E17" s="53">
        <v>8.2198999999999994E-2</v>
      </c>
      <c r="F17" s="44">
        <v>161543.74544900001</v>
      </c>
      <c r="G17" s="66">
        <v>0.52649000000000001</v>
      </c>
      <c r="H17" s="43">
        <v>145</v>
      </c>
      <c r="I17" s="44">
        <v>151921.34072499999</v>
      </c>
      <c r="J17" s="74">
        <v>0.21379300000000001</v>
      </c>
      <c r="K17" s="44">
        <v>157</v>
      </c>
      <c r="L17" s="44">
        <v>170430.679749</v>
      </c>
      <c r="M17" s="66">
        <v>0.81528699999999998</v>
      </c>
      <c r="N17" s="43">
        <v>0</v>
      </c>
      <c r="O17" s="44">
        <v>0</v>
      </c>
      <c r="P17" s="74">
        <v>0</v>
      </c>
    </row>
    <row r="18" spans="1:16" s="3" customFormat="1" ht="15" customHeight="1" x14ac:dyDescent="0.25">
      <c r="A18" s="102"/>
      <c r="B18" s="105"/>
      <c r="C18" s="84" t="s">
        <v>56</v>
      </c>
      <c r="D18" s="35">
        <v>412</v>
      </c>
      <c r="E18" s="55">
        <v>8.1406999999999993E-2</v>
      </c>
      <c r="F18" s="35">
        <v>184050.917353</v>
      </c>
      <c r="G18" s="68">
        <v>0.34951500000000002</v>
      </c>
      <c r="H18" s="43">
        <v>138</v>
      </c>
      <c r="I18" s="44">
        <v>167431.92977700001</v>
      </c>
      <c r="J18" s="74">
        <v>7.9710000000000003E-2</v>
      </c>
      <c r="K18" s="35">
        <v>274</v>
      </c>
      <c r="L18" s="35">
        <v>192421.06438</v>
      </c>
      <c r="M18" s="68">
        <v>0.48540100000000003</v>
      </c>
      <c r="N18" s="43">
        <v>0</v>
      </c>
      <c r="O18" s="44">
        <v>0</v>
      </c>
      <c r="P18" s="74">
        <v>0</v>
      </c>
    </row>
    <row r="19" spans="1:16" s="3" customFormat="1" ht="15" customHeight="1" x14ac:dyDescent="0.25">
      <c r="A19" s="103"/>
      <c r="B19" s="106"/>
      <c r="C19" s="85" t="s">
        <v>9</v>
      </c>
      <c r="D19" s="46">
        <v>7197</v>
      </c>
      <c r="E19" s="54">
        <v>0.109442</v>
      </c>
      <c r="F19" s="46">
        <v>122486.973986</v>
      </c>
      <c r="G19" s="67">
        <v>0.47658699999999998</v>
      </c>
      <c r="H19" s="87">
        <v>2415</v>
      </c>
      <c r="I19" s="46">
        <v>141381.57445099999</v>
      </c>
      <c r="J19" s="75">
        <v>0.53747400000000001</v>
      </c>
      <c r="K19" s="46">
        <v>4782</v>
      </c>
      <c r="L19" s="46">
        <v>112944.84514400001</v>
      </c>
      <c r="M19" s="67">
        <v>0.44583899999999999</v>
      </c>
      <c r="N19" s="87">
        <v>0</v>
      </c>
      <c r="O19" s="46">
        <v>0</v>
      </c>
      <c r="P19" s="75">
        <v>0</v>
      </c>
    </row>
    <row r="20" spans="1:16" ht="15" customHeight="1" x14ac:dyDescent="0.25">
      <c r="A20" s="101">
        <v>2</v>
      </c>
      <c r="B20" s="104" t="s">
        <v>57</v>
      </c>
      <c r="C20" s="84" t="s">
        <v>46</v>
      </c>
      <c r="D20" s="44">
        <v>29</v>
      </c>
      <c r="E20" s="53">
        <v>0.39726</v>
      </c>
      <c r="F20" s="44">
        <v>71004.689654999995</v>
      </c>
      <c r="G20" s="66">
        <v>0</v>
      </c>
      <c r="H20" s="43">
        <v>12</v>
      </c>
      <c r="I20" s="44">
        <v>68425.25</v>
      </c>
      <c r="J20" s="74">
        <v>0</v>
      </c>
      <c r="K20" s="44">
        <v>17</v>
      </c>
      <c r="L20" s="44">
        <v>72825.470587999996</v>
      </c>
      <c r="M20" s="66">
        <v>0</v>
      </c>
      <c r="N20" s="43">
        <v>0</v>
      </c>
      <c r="O20" s="44">
        <v>0</v>
      </c>
      <c r="P20" s="74">
        <v>0</v>
      </c>
    </row>
    <row r="21" spans="1:16" ht="15" customHeight="1" x14ac:dyDescent="0.25">
      <c r="A21" s="102"/>
      <c r="B21" s="105"/>
      <c r="C21" s="84" t="s">
        <v>47</v>
      </c>
      <c r="D21" s="44">
        <v>225</v>
      </c>
      <c r="E21" s="53">
        <v>0.30779800000000002</v>
      </c>
      <c r="F21" s="44">
        <v>109411.777778</v>
      </c>
      <c r="G21" s="66">
        <v>6.6667000000000004E-2</v>
      </c>
      <c r="H21" s="43">
        <v>70</v>
      </c>
      <c r="I21" s="44">
        <v>115615.228571</v>
      </c>
      <c r="J21" s="74">
        <v>0.114286</v>
      </c>
      <c r="K21" s="44">
        <v>155</v>
      </c>
      <c r="L21" s="44">
        <v>106610.21935499999</v>
      </c>
      <c r="M21" s="66">
        <v>4.5161E-2</v>
      </c>
      <c r="N21" s="43">
        <v>0</v>
      </c>
      <c r="O21" s="44">
        <v>0</v>
      </c>
      <c r="P21" s="74">
        <v>0</v>
      </c>
    </row>
    <row r="22" spans="1:16" ht="15" customHeight="1" x14ac:dyDescent="0.25">
      <c r="A22" s="102"/>
      <c r="B22" s="105"/>
      <c r="C22" s="84" t="s">
        <v>48</v>
      </c>
      <c r="D22" s="44">
        <v>860</v>
      </c>
      <c r="E22" s="53">
        <v>0.170872</v>
      </c>
      <c r="F22" s="44">
        <v>119523.368605</v>
      </c>
      <c r="G22" s="66">
        <v>7.0930000000000007E-2</v>
      </c>
      <c r="H22" s="43">
        <v>408</v>
      </c>
      <c r="I22" s="44">
        <v>122215.92402000001</v>
      </c>
      <c r="J22" s="74">
        <v>8.8234999999999994E-2</v>
      </c>
      <c r="K22" s="44">
        <v>452</v>
      </c>
      <c r="L22" s="44">
        <v>117092.920354</v>
      </c>
      <c r="M22" s="66">
        <v>5.5309999999999998E-2</v>
      </c>
      <c r="N22" s="43">
        <v>0</v>
      </c>
      <c r="O22" s="44">
        <v>0</v>
      </c>
      <c r="P22" s="74">
        <v>0</v>
      </c>
    </row>
    <row r="23" spans="1:16" ht="15" customHeight="1" x14ac:dyDescent="0.25">
      <c r="A23" s="102"/>
      <c r="B23" s="105"/>
      <c r="C23" s="84" t="s">
        <v>49</v>
      </c>
      <c r="D23" s="44">
        <v>756</v>
      </c>
      <c r="E23" s="53">
        <v>6.9871000000000003E-2</v>
      </c>
      <c r="F23" s="44">
        <v>134062.18783099999</v>
      </c>
      <c r="G23" s="66">
        <v>0.203704</v>
      </c>
      <c r="H23" s="43">
        <v>348</v>
      </c>
      <c r="I23" s="44">
        <v>142833.99137900001</v>
      </c>
      <c r="J23" s="74">
        <v>0.26724100000000001</v>
      </c>
      <c r="K23" s="44">
        <v>408</v>
      </c>
      <c r="L23" s="44">
        <v>126580.355392</v>
      </c>
      <c r="M23" s="66">
        <v>0.14951</v>
      </c>
      <c r="N23" s="43">
        <v>0</v>
      </c>
      <c r="O23" s="44">
        <v>0</v>
      </c>
      <c r="P23" s="74">
        <v>0</v>
      </c>
    </row>
    <row r="24" spans="1:16" ht="15" customHeight="1" x14ac:dyDescent="0.25">
      <c r="A24" s="102"/>
      <c r="B24" s="105"/>
      <c r="C24" s="84" t="s">
        <v>50</v>
      </c>
      <c r="D24" s="44">
        <v>422</v>
      </c>
      <c r="E24" s="53">
        <v>3.9405999999999997E-2</v>
      </c>
      <c r="F24" s="44">
        <v>157379.83175400001</v>
      </c>
      <c r="G24" s="66">
        <v>0.34834100000000001</v>
      </c>
      <c r="H24" s="43">
        <v>207</v>
      </c>
      <c r="I24" s="44">
        <v>162098.32850199999</v>
      </c>
      <c r="J24" s="74">
        <v>0.352657</v>
      </c>
      <c r="K24" s="44">
        <v>215</v>
      </c>
      <c r="L24" s="44">
        <v>152836.90697700001</v>
      </c>
      <c r="M24" s="66">
        <v>0.34418599999999999</v>
      </c>
      <c r="N24" s="43">
        <v>0</v>
      </c>
      <c r="O24" s="44">
        <v>0</v>
      </c>
      <c r="P24" s="74">
        <v>0</v>
      </c>
    </row>
    <row r="25" spans="1:16" ht="15" customHeight="1" x14ac:dyDescent="0.25">
      <c r="A25" s="102"/>
      <c r="B25" s="105"/>
      <c r="C25" s="84" t="s">
        <v>51</v>
      </c>
      <c r="D25" s="44">
        <v>309</v>
      </c>
      <c r="E25" s="53">
        <v>3.1209000000000001E-2</v>
      </c>
      <c r="F25" s="44">
        <v>165969.94174800001</v>
      </c>
      <c r="G25" s="66">
        <v>0.35275099999999998</v>
      </c>
      <c r="H25" s="43">
        <v>142</v>
      </c>
      <c r="I25" s="44">
        <v>168068.94366200001</v>
      </c>
      <c r="J25" s="74">
        <v>0.330986</v>
      </c>
      <c r="K25" s="44">
        <v>167</v>
      </c>
      <c r="L25" s="44">
        <v>164185.161677</v>
      </c>
      <c r="M25" s="66">
        <v>0.371257</v>
      </c>
      <c r="N25" s="43">
        <v>0</v>
      </c>
      <c r="O25" s="44">
        <v>0</v>
      </c>
      <c r="P25" s="74">
        <v>0</v>
      </c>
    </row>
    <row r="26" spans="1:16" s="3" customFormat="1" ht="15" customHeight="1" x14ac:dyDescent="0.25">
      <c r="A26" s="102"/>
      <c r="B26" s="105"/>
      <c r="C26" s="84" t="s">
        <v>52</v>
      </c>
      <c r="D26" s="35">
        <v>205</v>
      </c>
      <c r="E26" s="55">
        <v>2.4806000000000002E-2</v>
      </c>
      <c r="F26" s="35">
        <v>173546.75609800001</v>
      </c>
      <c r="G26" s="68">
        <v>0.45853699999999997</v>
      </c>
      <c r="H26" s="43">
        <v>91</v>
      </c>
      <c r="I26" s="44">
        <v>170505.64835199999</v>
      </c>
      <c r="J26" s="74">
        <v>0.39560400000000001</v>
      </c>
      <c r="K26" s="35">
        <v>114</v>
      </c>
      <c r="L26" s="35">
        <v>175974.30701799999</v>
      </c>
      <c r="M26" s="68">
        <v>0.508772</v>
      </c>
      <c r="N26" s="43">
        <v>0</v>
      </c>
      <c r="O26" s="44">
        <v>0</v>
      </c>
      <c r="P26" s="74">
        <v>0</v>
      </c>
    </row>
    <row r="27" spans="1:16" ht="15" customHeight="1" x14ac:dyDescent="0.25">
      <c r="A27" s="102"/>
      <c r="B27" s="105"/>
      <c r="C27" s="84" t="s">
        <v>53</v>
      </c>
      <c r="D27" s="44">
        <v>133</v>
      </c>
      <c r="E27" s="53">
        <v>2.0552999999999998E-2</v>
      </c>
      <c r="F27" s="44">
        <v>177678.045113</v>
      </c>
      <c r="G27" s="66">
        <v>0.44360899999999998</v>
      </c>
      <c r="H27" s="43">
        <v>62</v>
      </c>
      <c r="I27" s="44">
        <v>169693.91935499999</v>
      </c>
      <c r="J27" s="74">
        <v>0.38709700000000002</v>
      </c>
      <c r="K27" s="44">
        <v>71</v>
      </c>
      <c r="L27" s="44">
        <v>184650.09859199999</v>
      </c>
      <c r="M27" s="66">
        <v>0.49295800000000001</v>
      </c>
      <c r="N27" s="43">
        <v>0</v>
      </c>
      <c r="O27" s="44">
        <v>0</v>
      </c>
      <c r="P27" s="74">
        <v>0</v>
      </c>
    </row>
    <row r="28" spans="1:16" ht="15" customHeight="1" x14ac:dyDescent="0.25">
      <c r="A28" s="102"/>
      <c r="B28" s="105"/>
      <c r="C28" s="84" t="s">
        <v>54</v>
      </c>
      <c r="D28" s="44">
        <v>63</v>
      </c>
      <c r="E28" s="53">
        <v>1.2540000000000001E-2</v>
      </c>
      <c r="F28" s="44">
        <v>194621.269841</v>
      </c>
      <c r="G28" s="66">
        <v>0.28571400000000002</v>
      </c>
      <c r="H28" s="43">
        <v>26</v>
      </c>
      <c r="I28" s="44">
        <v>163216.61538500001</v>
      </c>
      <c r="J28" s="74">
        <v>3.8462000000000003E-2</v>
      </c>
      <c r="K28" s="44">
        <v>37</v>
      </c>
      <c r="L28" s="44">
        <v>216689.405405</v>
      </c>
      <c r="M28" s="66">
        <v>0.45945900000000001</v>
      </c>
      <c r="N28" s="43">
        <v>0</v>
      </c>
      <c r="O28" s="44">
        <v>0</v>
      </c>
      <c r="P28" s="74">
        <v>0</v>
      </c>
    </row>
    <row r="29" spans="1:16" ht="15" customHeight="1" x14ac:dyDescent="0.25">
      <c r="A29" s="102"/>
      <c r="B29" s="105"/>
      <c r="C29" s="84" t="s">
        <v>55</v>
      </c>
      <c r="D29" s="44">
        <v>24</v>
      </c>
      <c r="E29" s="53">
        <v>6.5319999999999996E-3</v>
      </c>
      <c r="F29" s="44">
        <v>192304.04166700001</v>
      </c>
      <c r="G29" s="66">
        <v>0.29166700000000001</v>
      </c>
      <c r="H29" s="43">
        <v>13</v>
      </c>
      <c r="I29" s="44">
        <v>165346.61538500001</v>
      </c>
      <c r="J29" s="74">
        <v>0.30769200000000002</v>
      </c>
      <c r="K29" s="44">
        <v>11</v>
      </c>
      <c r="L29" s="44">
        <v>224162.81818199999</v>
      </c>
      <c r="M29" s="66">
        <v>0.272727</v>
      </c>
      <c r="N29" s="43">
        <v>0</v>
      </c>
      <c r="O29" s="44">
        <v>0</v>
      </c>
      <c r="P29" s="74">
        <v>0</v>
      </c>
    </row>
    <row r="30" spans="1:16" s="3" customFormat="1" ht="15" customHeight="1" x14ac:dyDescent="0.25">
      <c r="A30" s="102"/>
      <c r="B30" s="105"/>
      <c r="C30" s="84" t="s">
        <v>56</v>
      </c>
      <c r="D30" s="35">
        <v>25</v>
      </c>
      <c r="E30" s="55">
        <v>4.9399999999999999E-3</v>
      </c>
      <c r="F30" s="35">
        <v>161493.32</v>
      </c>
      <c r="G30" s="68">
        <v>0.04</v>
      </c>
      <c r="H30" s="43">
        <v>23</v>
      </c>
      <c r="I30" s="44">
        <v>148695.34782600001</v>
      </c>
      <c r="J30" s="74">
        <v>0</v>
      </c>
      <c r="K30" s="35">
        <v>2</v>
      </c>
      <c r="L30" s="35">
        <v>308670</v>
      </c>
      <c r="M30" s="68">
        <v>0.5</v>
      </c>
      <c r="N30" s="43">
        <v>0</v>
      </c>
      <c r="O30" s="44">
        <v>0</v>
      </c>
      <c r="P30" s="74">
        <v>0</v>
      </c>
    </row>
    <row r="31" spans="1:16" s="3" customFormat="1" ht="15" customHeight="1" x14ac:dyDescent="0.25">
      <c r="A31" s="103"/>
      <c r="B31" s="106"/>
      <c r="C31" s="85" t="s">
        <v>9</v>
      </c>
      <c r="D31" s="46">
        <v>3051</v>
      </c>
      <c r="E31" s="54">
        <v>4.6394999999999999E-2</v>
      </c>
      <c r="F31" s="46">
        <v>140491.29236299999</v>
      </c>
      <c r="G31" s="67">
        <v>0.21796099999999999</v>
      </c>
      <c r="H31" s="87">
        <v>1402</v>
      </c>
      <c r="I31" s="46">
        <v>143904.99786</v>
      </c>
      <c r="J31" s="75">
        <v>0.22967199999999999</v>
      </c>
      <c r="K31" s="46">
        <v>1649</v>
      </c>
      <c r="L31" s="46">
        <v>137588.91813199999</v>
      </c>
      <c r="M31" s="67">
        <v>0.208005</v>
      </c>
      <c r="N31" s="87">
        <v>0</v>
      </c>
      <c r="O31" s="46">
        <v>0</v>
      </c>
      <c r="P31" s="75">
        <v>0</v>
      </c>
    </row>
    <row r="32" spans="1:16" ht="15" customHeight="1" x14ac:dyDescent="0.25">
      <c r="A32" s="101">
        <v>3</v>
      </c>
      <c r="B32" s="104" t="s">
        <v>58</v>
      </c>
      <c r="C32" s="84" t="s">
        <v>46</v>
      </c>
      <c r="D32" s="44">
        <v>7</v>
      </c>
      <c r="E32" s="44">
        <v>0</v>
      </c>
      <c r="F32" s="44">
        <v>-1033.4508290000001</v>
      </c>
      <c r="G32" s="66">
        <v>-0.13636400000000001</v>
      </c>
      <c r="H32" s="43">
        <v>7</v>
      </c>
      <c r="I32" s="44">
        <v>-2733.9212910000001</v>
      </c>
      <c r="J32" s="74">
        <v>-0.4</v>
      </c>
      <c r="K32" s="44">
        <v>0</v>
      </c>
      <c r="L32" s="44">
        <v>528.809753</v>
      </c>
      <c r="M32" s="66">
        <v>-5.8824000000000001E-2</v>
      </c>
      <c r="N32" s="43">
        <v>0</v>
      </c>
      <c r="O32" s="44">
        <v>0</v>
      </c>
      <c r="P32" s="74">
        <v>0</v>
      </c>
    </row>
    <row r="33" spans="1:16" ht="15" customHeight="1" x14ac:dyDescent="0.25">
      <c r="A33" s="102"/>
      <c r="B33" s="105"/>
      <c r="C33" s="84" t="s">
        <v>47</v>
      </c>
      <c r="D33" s="44">
        <v>-45</v>
      </c>
      <c r="E33" s="44">
        <v>0</v>
      </c>
      <c r="F33" s="44">
        <v>36292.570060999999</v>
      </c>
      <c r="G33" s="66">
        <v>3.7039999999999998E-3</v>
      </c>
      <c r="H33" s="43">
        <v>1</v>
      </c>
      <c r="I33" s="44">
        <v>27645.094111999999</v>
      </c>
      <c r="J33" s="74">
        <v>-5.9626999999999999E-2</v>
      </c>
      <c r="K33" s="44">
        <v>-46</v>
      </c>
      <c r="L33" s="44">
        <v>38589.090967999997</v>
      </c>
      <c r="M33" s="66">
        <v>2.0285999999999998E-2</v>
      </c>
      <c r="N33" s="43">
        <v>0</v>
      </c>
      <c r="O33" s="44">
        <v>0</v>
      </c>
      <c r="P33" s="74">
        <v>0</v>
      </c>
    </row>
    <row r="34" spans="1:16" ht="15" customHeight="1" x14ac:dyDescent="0.25">
      <c r="A34" s="102"/>
      <c r="B34" s="105"/>
      <c r="C34" s="84" t="s">
        <v>48</v>
      </c>
      <c r="D34" s="44">
        <v>-149</v>
      </c>
      <c r="E34" s="44">
        <v>0</v>
      </c>
      <c r="F34" s="44">
        <v>35478.734344999997</v>
      </c>
      <c r="G34" s="66">
        <v>-6.1874999999999999E-2</v>
      </c>
      <c r="H34" s="43">
        <v>96</v>
      </c>
      <c r="I34" s="44">
        <v>18044.679426999999</v>
      </c>
      <c r="J34" s="74">
        <v>-0.15535399999999999</v>
      </c>
      <c r="K34" s="44">
        <v>-245</v>
      </c>
      <c r="L34" s="44">
        <v>42057.615253000004</v>
      </c>
      <c r="M34" s="66">
        <v>-2.7904000000000002E-2</v>
      </c>
      <c r="N34" s="43">
        <v>0</v>
      </c>
      <c r="O34" s="44">
        <v>0</v>
      </c>
      <c r="P34" s="74">
        <v>0</v>
      </c>
    </row>
    <row r="35" spans="1:16" ht="15" customHeight="1" x14ac:dyDescent="0.25">
      <c r="A35" s="102"/>
      <c r="B35" s="105"/>
      <c r="C35" s="84" t="s">
        <v>49</v>
      </c>
      <c r="D35" s="44">
        <v>-740</v>
      </c>
      <c r="E35" s="44">
        <v>0</v>
      </c>
      <c r="F35" s="44">
        <v>31715.655255999998</v>
      </c>
      <c r="G35" s="66">
        <v>-0.10578799999999999</v>
      </c>
      <c r="H35" s="43">
        <v>-148</v>
      </c>
      <c r="I35" s="44">
        <v>12156.034588</v>
      </c>
      <c r="J35" s="74">
        <v>-0.23275899999999999</v>
      </c>
      <c r="K35" s="44">
        <v>-592</v>
      </c>
      <c r="L35" s="44">
        <v>38286.209228</v>
      </c>
      <c r="M35" s="66">
        <v>-6.5490000000000007E-2</v>
      </c>
      <c r="N35" s="43">
        <v>0</v>
      </c>
      <c r="O35" s="44">
        <v>0</v>
      </c>
      <c r="P35" s="74">
        <v>0</v>
      </c>
    </row>
    <row r="36" spans="1:16" ht="15" customHeight="1" x14ac:dyDescent="0.25">
      <c r="A36" s="102"/>
      <c r="B36" s="105"/>
      <c r="C36" s="84" t="s">
        <v>50</v>
      </c>
      <c r="D36" s="44">
        <v>-807</v>
      </c>
      <c r="E36" s="44">
        <v>0</v>
      </c>
      <c r="F36" s="44">
        <v>32878.919249999999</v>
      </c>
      <c r="G36" s="66">
        <v>-0.22204099999999999</v>
      </c>
      <c r="H36" s="43">
        <v>-232</v>
      </c>
      <c r="I36" s="44">
        <v>5172.7606040000001</v>
      </c>
      <c r="J36" s="74">
        <v>-0.46283299999999999</v>
      </c>
      <c r="K36" s="44">
        <v>-575</v>
      </c>
      <c r="L36" s="44">
        <v>46354.252344</v>
      </c>
      <c r="M36" s="66">
        <v>-8.9991000000000002E-2</v>
      </c>
      <c r="N36" s="43">
        <v>0</v>
      </c>
      <c r="O36" s="44">
        <v>0</v>
      </c>
      <c r="P36" s="74">
        <v>0</v>
      </c>
    </row>
    <row r="37" spans="1:16" ht="15" customHeight="1" x14ac:dyDescent="0.25">
      <c r="A37" s="102"/>
      <c r="B37" s="105"/>
      <c r="C37" s="84" t="s">
        <v>51</v>
      </c>
      <c r="D37" s="44">
        <v>-609</v>
      </c>
      <c r="E37" s="44">
        <v>0</v>
      </c>
      <c r="F37" s="44">
        <v>34254.555843000002</v>
      </c>
      <c r="G37" s="66">
        <v>-0.305201</v>
      </c>
      <c r="H37" s="43">
        <v>-172</v>
      </c>
      <c r="I37" s="44">
        <v>8455.1222390000003</v>
      </c>
      <c r="J37" s="74">
        <v>-0.49385499999999999</v>
      </c>
      <c r="K37" s="44">
        <v>-437</v>
      </c>
      <c r="L37" s="44">
        <v>46973.267084999999</v>
      </c>
      <c r="M37" s="66">
        <v>-0.199935</v>
      </c>
      <c r="N37" s="43">
        <v>0</v>
      </c>
      <c r="O37" s="44">
        <v>0</v>
      </c>
      <c r="P37" s="74">
        <v>0</v>
      </c>
    </row>
    <row r="38" spans="1:16" s="3" customFormat="1" ht="15" customHeight="1" x14ac:dyDescent="0.25">
      <c r="A38" s="102"/>
      <c r="B38" s="105"/>
      <c r="C38" s="84" t="s">
        <v>52</v>
      </c>
      <c r="D38" s="35">
        <v>-531</v>
      </c>
      <c r="E38" s="35">
        <v>0</v>
      </c>
      <c r="F38" s="35">
        <v>32522.371125000001</v>
      </c>
      <c r="G38" s="68">
        <v>-0.33765899999999999</v>
      </c>
      <c r="H38" s="43">
        <v>-142</v>
      </c>
      <c r="I38" s="44">
        <v>21766.830115000001</v>
      </c>
      <c r="J38" s="74">
        <v>-0.31254999999999999</v>
      </c>
      <c r="K38" s="35">
        <v>-389</v>
      </c>
      <c r="L38" s="35">
        <v>38523.407034999997</v>
      </c>
      <c r="M38" s="68">
        <v>-0.328206</v>
      </c>
      <c r="N38" s="43">
        <v>0</v>
      </c>
      <c r="O38" s="44">
        <v>0</v>
      </c>
      <c r="P38" s="74">
        <v>0</v>
      </c>
    </row>
    <row r="39" spans="1:16" ht="15" customHeight="1" x14ac:dyDescent="0.25">
      <c r="A39" s="102"/>
      <c r="B39" s="105"/>
      <c r="C39" s="84" t="s">
        <v>53</v>
      </c>
      <c r="D39" s="44">
        <v>-332</v>
      </c>
      <c r="E39" s="44">
        <v>0</v>
      </c>
      <c r="F39" s="44">
        <v>28936.195294000001</v>
      </c>
      <c r="G39" s="66">
        <v>-0.40370299999999998</v>
      </c>
      <c r="H39" s="43">
        <v>-81</v>
      </c>
      <c r="I39" s="44">
        <v>19049.143983000002</v>
      </c>
      <c r="J39" s="74">
        <v>-0.23528099999999999</v>
      </c>
      <c r="K39" s="44">
        <v>-251</v>
      </c>
      <c r="L39" s="44">
        <v>36753.336829</v>
      </c>
      <c r="M39" s="66">
        <v>-0.45424700000000001</v>
      </c>
      <c r="N39" s="43">
        <v>0</v>
      </c>
      <c r="O39" s="44">
        <v>0</v>
      </c>
      <c r="P39" s="74">
        <v>0</v>
      </c>
    </row>
    <row r="40" spans="1:16" ht="15" customHeight="1" x14ac:dyDescent="0.25">
      <c r="A40" s="102"/>
      <c r="B40" s="105"/>
      <c r="C40" s="84" t="s">
        <v>54</v>
      </c>
      <c r="D40" s="44">
        <v>-275</v>
      </c>
      <c r="E40" s="44">
        <v>0</v>
      </c>
      <c r="F40" s="44">
        <v>44325.898263000003</v>
      </c>
      <c r="G40" s="66">
        <v>-0.37996600000000003</v>
      </c>
      <c r="H40" s="43">
        <v>-95</v>
      </c>
      <c r="I40" s="44">
        <v>19816.121104999998</v>
      </c>
      <c r="J40" s="74">
        <v>-0.349968</v>
      </c>
      <c r="K40" s="44">
        <v>-180</v>
      </c>
      <c r="L40" s="44">
        <v>62549.424827000003</v>
      </c>
      <c r="M40" s="66">
        <v>-0.360817</v>
      </c>
      <c r="N40" s="43">
        <v>0</v>
      </c>
      <c r="O40" s="44">
        <v>0</v>
      </c>
      <c r="P40" s="74">
        <v>0</v>
      </c>
    </row>
    <row r="41" spans="1:16" ht="15" customHeight="1" x14ac:dyDescent="0.25">
      <c r="A41" s="102"/>
      <c r="B41" s="105"/>
      <c r="C41" s="84" t="s">
        <v>55</v>
      </c>
      <c r="D41" s="44">
        <v>-278</v>
      </c>
      <c r="E41" s="44">
        <v>0</v>
      </c>
      <c r="F41" s="44">
        <v>30760.296217999999</v>
      </c>
      <c r="G41" s="66">
        <v>-0.234823</v>
      </c>
      <c r="H41" s="43">
        <v>-132</v>
      </c>
      <c r="I41" s="44">
        <v>13425.274659999999</v>
      </c>
      <c r="J41" s="74">
        <v>9.3898999999999996E-2</v>
      </c>
      <c r="K41" s="44">
        <v>-146</v>
      </c>
      <c r="L41" s="44">
        <v>53732.138433</v>
      </c>
      <c r="M41" s="66">
        <v>-0.54255900000000001</v>
      </c>
      <c r="N41" s="43">
        <v>0</v>
      </c>
      <c r="O41" s="44">
        <v>0</v>
      </c>
      <c r="P41" s="74">
        <v>0</v>
      </c>
    </row>
    <row r="42" spans="1:16" s="3" customFormat="1" ht="15" customHeight="1" x14ac:dyDescent="0.25">
      <c r="A42" s="102"/>
      <c r="B42" s="105"/>
      <c r="C42" s="84" t="s">
        <v>56</v>
      </c>
      <c r="D42" s="35">
        <v>-387</v>
      </c>
      <c r="E42" s="35">
        <v>0</v>
      </c>
      <c r="F42" s="35">
        <v>-22557.597353000001</v>
      </c>
      <c r="G42" s="68">
        <v>-0.30951499999999998</v>
      </c>
      <c r="H42" s="43">
        <v>-115</v>
      </c>
      <c r="I42" s="44">
        <v>-18736.581951</v>
      </c>
      <c r="J42" s="74">
        <v>-7.9710000000000003E-2</v>
      </c>
      <c r="K42" s="35">
        <v>-272</v>
      </c>
      <c r="L42" s="35">
        <v>116248.93562</v>
      </c>
      <c r="M42" s="68">
        <v>1.4599000000000001E-2</v>
      </c>
      <c r="N42" s="43">
        <v>0</v>
      </c>
      <c r="O42" s="44">
        <v>0</v>
      </c>
      <c r="P42" s="74">
        <v>0</v>
      </c>
    </row>
    <row r="43" spans="1:16" s="3" customFormat="1" ht="15" customHeight="1" x14ac:dyDescent="0.25">
      <c r="A43" s="103"/>
      <c r="B43" s="106"/>
      <c r="C43" s="85" t="s">
        <v>9</v>
      </c>
      <c r="D43" s="46">
        <v>-4146</v>
      </c>
      <c r="E43" s="46">
        <v>0</v>
      </c>
      <c r="F43" s="46">
        <v>18004.318377</v>
      </c>
      <c r="G43" s="67">
        <v>-0.25862600000000002</v>
      </c>
      <c r="H43" s="87">
        <v>-1013</v>
      </c>
      <c r="I43" s="46">
        <v>2523.423409</v>
      </c>
      <c r="J43" s="75">
        <v>-0.30780200000000002</v>
      </c>
      <c r="K43" s="46">
        <v>-3133</v>
      </c>
      <c r="L43" s="46">
        <v>24644.072988</v>
      </c>
      <c r="M43" s="67">
        <v>-0.23783399999999999</v>
      </c>
      <c r="N43" s="87">
        <v>0</v>
      </c>
      <c r="O43" s="46">
        <v>0</v>
      </c>
      <c r="P43" s="75">
        <v>0</v>
      </c>
    </row>
    <row r="44" spans="1:16" ht="15" customHeight="1" x14ac:dyDescent="0.25">
      <c r="A44" s="101">
        <v>4</v>
      </c>
      <c r="B44" s="104" t="s">
        <v>59</v>
      </c>
      <c r="C44" s="84" t="s">
        <v>46</v>
      </c>
      <c r="D44" s="44">
        <v>1</v>
      </c>
      <c r="E44" s="53">
        <v>1.3698999999999999E-2</v>
      </c>
      <c r="F44" s="44">
        <v>106176</v>
      </c>
      <c r="G44" s="66">
        <v>0</v>
      </c>
      <c r="H44" s="43">
        <v>1</v>
      </c>
      <c r="I44" s="44">
        <v>106176</v>
      </c>
      <c r="J44" s="74">
        <v>0</v>
      </c>
      <c r="K44" s="44">
        <v>0</v>
      </c>
      <c r="L44" s="44">
        <v>0</v>
      </c>
      <c r="M44" s="66">
        <v>0</v>
      </c>
      <c r="N44" s="43">
        <v>0</v>
      </c>
      <c r="O44" s="44">
        <v>0</v>
      </c>
      <c r="P44" s="74">
        <v>0</v>
      </c>
    </row>
    <row r="45" spans="1:16" ht="15" customHeight="1" x14ac:dyDescent="0.25">
      <c r="A45" s="102"/>
      <c r="B45" s="105"/>
      <c r="C45" s="84" t="s">
        <v>47</v>
      </c>
      <c r="D45" s="44">
        <v>20</v>
      </c>
      <c r="E45" s="53">
        <v>2.7359999999999999E-2</v>
      </c>
      <c r="F45" s="44">
        <v>114217.45</v>
      </c>
      <c r="G45" s="66">
        <v>0.1</v>
      </c>
      <c r="H45" s="43">
        <v>5</v>
      </c>
      <c r="I45" s="44">
        <v>107582.2</v>
      </c>
      <c r="J45" s="74">
        <v>0</v>
      </c>
      <c r="K45" s="44">
        <v>15</v>
      </c>
      <c r="L45" s="44">
        <v>116429.2</v>
      </c>
      <c r="M45" s="66">
        <v>0.13333300000000001</v>
      </c>
      <c r="N45" s="43">
        <v>0</v>
      </c>
      <c r="O45" s="44">
        <v>0</v>
      </c>
      <c r="P45" s="74">
        <v>0</v>
      </c>
    </row>
    <row r="46" spans="1:16" ht="15" customHeight="1" x14ac:dyDescent="0.25">
      <c r="A46" s="102"/>
      <c r="B46" s="105"/>
      <c r="C46" s="84" t="s">
        <v>48</v>
      </c>
      <c r="D46" s="44">
        <v>294</v>
      </c>
      <c r="E46" s="53">
        <v>5.8414000000000001E-2</v>
      </c>
      <c r="F46" s="44">
        <v>130659.70067999999</v>
      </c>
      <c r="G46" s="66">
        <v>0.18027199999999999</v>
      </c>
      <c r="H46" s="43">
        <v>111</v>
      </c>
      <c r="I46" s="44">
        <v>134964.70270299999</v>
      </c>
      <c r="J46" s="74">
        <v>0.189189</v>
      </c>
      <c r="K46" s="44">
        <v>183</v>
      </c>
      <c r="L46" s="44">
        <v>128048.469945</v>
      </c>
      <c r="M46" s="66">
        <v>0.17486299999999999</v>
      </c>
      <c r="N46" s="43">
        <v>0</v>
      </c>
      <c r="O46" s="44">
        <v>0</v>
      </c>
      <c r="P46" s="74">
        <v>0</v>
      </c>
    </row>
    <row r="47" spans="1:16" ht="15" customHeight="1" x14ac:dyDescent="0.25">
      <c r="A47" s="102"/>
      <c r="B47" s="105"/>
      <c r="C47" s="84" t="s">
        <v>49</v>
      </c>
      <c r="D47" s="44">
        <v>689</v>
      </c>
      <c r="E47" s="53">
        <v>6.3677999999999998E-2</v>
      </c>
      <c r="F47" s="44">
        <v>156699.13643000001</v>
      </c>
      <c r="G47" s="66">
        <v>0.41509400000000002</v>
      </c>
      <c r="H47" s="43">
        <v>296</v>
      </c>
      <c r="I47" s="44">
        <v>165996.92229700001</v>
      </c>
      <c r="J47" s="74">
        <v>0.48986499999999999</v>
      </c>
      <c r="K47" s="44">
        <v>393</v>
      </c>
      <c r="L47" s="44">
        <v>149696.22391900001</v>
      </c>
      <c r="M47" s="66">
        <v>0.35877900000000001</v>
      </c>
      <c r="N47" s="43">
        <v>0</v>
      </c>
      <c r="O47" s="44">
        <v>0</v>
      </c>
      <c r="P47" s="74">
        <v>0</v>
      </c>
    </row>
    <row r="48" spans="1:16" ht="15" customHeight="1" x14ac:dyDescent="0.25">
      <c r="A48" s="102"/>
      <c r="B48" s="105"/>
      <c r="C48" s="84" t="s">
        <v>50</v>
      </c>
      <c r="D48" s="44">
        <v>608</v>
      </c>
      <c r="E48" s="53">
        <v>5.6774999999999999E-2</v>
      </c>
      <c r="F48" s="44">
        <v>193496.80263200001</v>
      </c>
      <c r="G48" s="66">
        <v>0.743421</v>
      </c>
      <c r="H48" s="43">
        <v>261</v>
      </c>
      <c r="I48" s="44">
        <v>200145.19540200001</v>
      </c>
      <c r="J48" s="74">
        <v>0.77394600000000002</v>
      </c>
      <c r="K48" s="44">
        <v>347</v>
      </c>
      <c r="L48" s="44">
        <v>188496.13832900001</v>
      </c>
      <c r="M48" s="66">
        <v>0.72046100000000002</v>
      </c>
      <c r="N48" s="43">
        <v>0</v>
      </c>
      <c r="O48" s="44">
        <v>0</v>
      </c>
      <c r="P48" s="74">
        <v>0</v>
      </c>
    </row>
    <row r="49" spans="1:16" ht="15" customHeight="1" x14ac:dyDescent="0.25">
      <c r="A49" s="102"/>
      <c r="B49" s="105"/>
      <c r="C49" s="84" t="s">
        <v>51</v>
      </c>
      <c r="D49" s="44">
        <v>508</v>
      </c>
      <c r="E49" s="53">
        <v>5.1307999999999999E-2</v>
      </c>
      <c r="F49" s="44">
        <v>205986.95078700001</v>
      </c>
      <c r="G49" s="66">
        <v>0.887795</v>
      </c>
      <c r="H49" s="43">
        <v>200</v>
      </c>
      <c r="I49" s="44">
        <v>209949.32</v>
      </c>
      <c r="J49" s="74">
        <v>0.93</v>
      </c>
      <c r="K49" s="44">
        <v>308</v>
      </c>
      <c r="L49" s="44">
        <v>203413.98376599999</v>
      </c>
      <c r="M49" s="66">
        <v>0.86038999999999999</v>
      </c>
      <c r="N49" s="43">
        <v>0</v>
      </c>
      <c r="O49" s="44">
        <v>0</v>
      </c>
      <c r="P49" s="74">
        <v>0</v>
      </c>
    </row>
    <row r="50" spans="1:16" s="3" customFormat="1" ht="15" customHeight="1" x14ac:dyDescent="0.25">
      <c r="A50" s="102"/>
      <c r="B50" s="105"/>
      <c r="C50" s="84" t="s">
        <v>52</v>
      </c>
      <c r="D50" s="35">
        <v>323</v>
      </c>
      <c r="E50" s="55">
        <v>3.9085000000000002E-2</v>
      </c>
      <c r="F50" s="35">
        <v>215289.70588200001</v>
      </c>
      <c r="G50" s="68">
        <v>0.95355999999999996</v>
      </c>
      <c r="H50" s="43">
        <v>129</v>
      </c>
      <c r="I50" s="44">
        <v>202325.77519399999</v>
      </c>
      <c r="J50" s="74">
        <v>0.86046500000000004</v>
      </c>
      <c r="K50" s="35">
        <v>194</v>
      </c>
      <c r="L50" s="35">
        <v>223910.051546</v>
      </c>
      <c r="M50" s="68">
        <v>1.0154639999999999</v>
      </c>
      <c r="N50" s="43">
        <v>0</v>
      </c>
      <c r="O50" s="44">
        <v>0</v>
      </c>
      <c r="P50" s="74">
        <v>0</v>
      </c>
    </row>
    <row r="51" spans="1:16" ht="15" customHeight="1" x14ac:dyDescent="0.25">
      <c r="A51" s="102"/>
      <c r="B51" s="105"/>
      <c r="C51" s="84" t="s">
        <v>53</v>
      </c>
      <c r="D51" s="44">
        <v>198</v>
      </c>
      <c r="E51" s="53">
        <v>3.0598E-2</v>
      </c>
      <c r="F51" s="44">
        <v>213712.84343400001</v>
      </c>
      <c r="G51" s="66">
        <v>0.787879</v>
      </c>
      <c r="H51" s="43">
        <v>78</v>
      </c>
      <c r="I51" s="44">
        <v>224736.11538500001</v>
      </c>
      <c r="J51" s="74">
        <v>0.79487200000000002</v>
      </c>
      <c r="K51" s="44">
        <v>120</v>
      </c>
      <c r="L51" s="44">
        <v>206547.716667</v>
      </c>
      <c r="M51" s="66">
        <v>0.78333299999999995</v>
      </c>
      <c r="N51" s="43">
        <v>0</v>
      </c>
      <c r="O51" s="44">
        <v>0</v>
      </c>
      <c r="P51" s="74">
        <v>0</v>
      </c>
    </row>
    <row r="52" spans="1:16" ht="15" customHeight="1" x14ac:dyDescent="0.25">
      <c r="A52" s="102"/>
      <c r="B52" s="105"/>
      <c r="C52" s="84" t="s">
        <v>54</v>
      </c>
      <c r="D52" s="44">
        <v>102</v>
      </c>
      <c r="E52" s="53">
        <v>2.0303000000000002E-2</v>
      </c>
      <c r="F52" s="44">
        <v>235531.69607800001</v>
      </c>
      <c r="G52" s="66">
        <v>0.735294</v>
      </c>
      <c r="H52" s="43">
        <v>37</v>
      </c>
      <c r="I52" s="44">
        <v>191490.27027000001</v>
      </c>
      <c r="J52" s="74">
        <v>0.43243199999999998</v>
      </c>
      <c r="K52" s="44">
        <v>65</v>
      </c>
      <c r="L52" s="44">
        <v>260601.430769</v>
      </c>
      <c r="M52" s="66">
        <v>0.90769200000000005</v>
      </c>
      <c r="N52" s="43">
        <v>0</v>
      </c>
      <c r="O52" s="44">
        <v>0</v>
      </c>
      <c r="P52" s="74">
        <v>0</v>
      </c>
    </row>
    <row r="53" spans="1:16" ht="15" customHeight="1" x14ac:dyDescent="0.25">
      <c r="A53" s="102"/>
      <c r="B53" s="105"/>
      <c r="C53" s="84" t="s">
        <v>55</v>
      </c>
      <c r="D53" s="44">
        <v>44</v>
      </c>
      <c r="E53" s="53">
        <v>1.1976000000000001E-2</v>
      </c>
      <c r="F53" s="44">
        <v>245335.43181800001</v>
      </c>
      <c r="G53" s="66">
        <v>0.75</v>
      </c>
      <c r="H53" s="43">
        <v>16</v>
      </c>
      <c r="I53" s="44">
        <v>215754.9375</v>
      </c>
      <c r="J53" s="74">
        <v>0.5</v>
      </c>
      <c r="K53" s="44">
        <v>28</v>
      </c>
      <c r="L53" s="44">
        <v>262238.571429</v>
      </c>
      <c r="M53" s="66">
        <v>0.89285700000000001</v>
      </c>
      <c r="N53" s="43">
        <v>0</v>
      </c>
      <c r="O53" s="44">
        <v>0</v>
      </c>
      <c r="P53" s="74">
        <v>0</v>
      </c>
    </row>
    <row r="54" spans="1:16" s="3" customFormat="1" ht="15" customHeight="1" x14ac:dyDescent="0.25">
      <c r="A54" s="102"/>
      <c r="B54" s="105"/>
      <c r="C54" s="84" t="s">
        <v>56</v>
      </c>
      <c r="D54" s="35">
        <v>18</v>
      </c>
      <c r="E54" s="55">
        <v>3.5569999999999998E-3</v>
      </c>
      <c r="F54" s="35">
        <v>237513.27777799999</v>
      </c>
      <c r="G54" s="68">
        <v>0.111111</v>
      </c>
      <c r="H54" s="43">
        <v>8</v>
      </c>
      <c r="I54" s="44">
        <v>231341.875</v>
      </c>
      <c r="J54" s="74">
        <v>0</v>
      </c>
      <c r="K54" s="35">
        <v>10</v>
      </c>
      <c r="L54" s="35">
        <v>242450.4</v>
      </c>
      <c r="M54" s="68">
        <v>0.2</v>
      </c>
      <c r="N54" s="43">
        <v>0</v>
      </c>
      <c r="O54" s="44">
        <v>0</v>
      </c>
      <c r="P54" s="74">
        <v>0</v>
      </c>
    </row>
    <row r="55" spans="1:16" s="3" customFormat="1" ht="15" customHeight="1" x14ac:dyDescent="0.25">
      <c r="A55" s="103"/>
      <c r="B55" s="106"/>
      <c r="C55" s="85" t="s">
        <v>9</v>
      </c>
      <c r="D55" s="46">
        <v>2805</v>
      </c>
      <c r="E55" s="54">
        <v>4.2653999999999997E-2</v>
      </c>
      <c r="F55" s="46">
        <v>186098.23814599999</v>
      </c>
      <c r="G55" s="67">
        <v>0.64812800000000004</v>
      </c>
      <c r="H55" s="87">
        <v>1142</v>
      </c>
      <c r="I55" s="46">
        <v>188270.940455</v>
      </c>
      <c r="J55" s="75">
        <v>0.65761800000000004</v>
      </c>
      <c r="K55" s="46">
        <v>1663</v>
      </c>
      <c r="L55" s="46">
        <v>184606.220084</v>
      </c>
      <c r="M55" s="67">
        <v>0.64161199999999996</v>
      </c>
      <c r="N55" s="87">
        <v>0</v>
      </c>
      <c r="O55" s="46">
        <v>0</v>
      </c>
      <c r="P55" s="75">
        <v>0</v>
      </c>
    </row>
    <row r="56" spans="1:16" ht="15" customHeight="1" x14ac:dyDescent="0.25">
      <c r="A56" s="101">
        <v>5</v>
      </c>
      <c r="B56" s="104" t="s">
        <v>60</v>
      </c>
      <c r="C56" s="84" t="s">
        <v>46</v>
      </c>
      <c r="D56" s="44">
        <v>73</v>
      </c>
      <c r="E56" s="53">
        <v>1</v>
      </c>
      <c r="F56" s="44">
        <v>77268.958903999999</v>
      </c>
      <c r="G56" s="66">
        <v>5.4795000000000003E-2</v>
      </c>
      <c r="H56" s="43">
        <v>37</v>
      </c>
      <c r="I56" s="44">
        <v>90574.594595000002</v>
      </c>
      <c r="J56" s="74">
        <v>5.4053999999999998E-2</v>
      </c>
      <c r="K56" s="44">
        <v>36</v>
      </c>
      <c r="L56" s="44">
        <v>63593.722221999997</v>
      </c>
      <c r="M56" s="66">
        <v>5.5556000000000001E-2</v>
      </c>
      <c r="N56" s="43">
        <v>0</v>
      </c>
      <c r="O56" s="44">
        <v>0</v>
      </c>
      <c r="P56" s="74">
        <v>0</v>
      </c>
    </row>
    <row r="57" spans="1:16" ht="15" customHeight="1" x14ac:dyDescent="0.25">
      <c r="A57" s="102"/>
      <c r="B57" s="105"/>
      <c r="C57" s="84" t="s">
        <v>47</v>
      </c>
      <c r="D57" s="44">
        <v>731</v>
      </c>
      <c r="E57" s="53">
        <v>1</v>
      </c>
      <c r="F57" s="44">
        <v>100321.25444600001</v>
      </c>
      <c r="G57" s="66">
        <v>5.1984000000000002E-2</v>
      </c>
      <c r="H57" s="43">
        <v>174</v>
      </c>
      <c r="I57" s="44">
        <v>114073.149425</v>
      </c>
      <c r="J57" s="74">
        <v>0.12069000000000001</v>
      </c>
      <c r="K57" s="44">
        <v>557</v>
      </c>
      <c r="L57" s="44">
        <v>96025.330340999993</v>
      </c>
      <c r="M57" s="66">
        <v>3.0521E-2</v>
      </c>
      <c r="N57" s="43">
        <v>0</v>
      </c>
      <c r="O57" s="44">
        <v>0</v>
      </c>
      <c r="P57" s="74">
        <v>0</v>
      </c>
    </row>
    <row r="58" spans="1:16" ht="15" customHeight="1" x14ac:dyDescent="0.25">
      <c r="A58" s="102"/>
      <c r="B58" s="105"/>
      <c r="C58" s="84" t="s">
        <v>48</v>
      </c>
      <c r="D58" s="44">
        <v>5033</v>
      </c>
      <c r="E58" s="53">
        <v>1</v>
      </c>
      <c r="F58" s="44">
        <v>112921.96821000001</v>
      </c>
      <c r="G58" s="66">
        <v>9.9145999999999998E-2</v>
      </c>
      <c r="H58" s="43">
        <v>1732</v>
      </c>
      <c r="I58" s="44">
        <v>128152.176097</v>
      </c>
      <c r="J58" s="74">
        <v>0.15646699999999999</v>
      </c>
      <c r="K58" s="44">
        <v>3301</v>
      </c>
      <c r="L58" s="44">
        <v>104930.838231</v>
      </c>
      <c r="M58" s="66">
        <v>6.9070000000000006E-2</v>
      </c>
      <c r="N58" s="43">
        <v>0</v>
      </c>
      <c r="O58" s="44">
        <v>0</v>
      </c>
      <c r="P58" s="74">
        <v>0</v>
      </c>
    </row>
    <row r="59" spans="1:16" ht="15" customHeight="1" x14ac:dyDescent="0.25">
      <c r="A59" s="102"/>
      <c r="B59" s="105"/>
      <c r="C59" s="84" t="s">
        <v>49</v>
      </c>
      <c r="D59" s="44">
        <v>10820</v>
      </c>
      <c r="E59" s="53">
        <v>1</v>
      </c>
      <c r="F59" s="44">
        <v>135213.021996</v>
      </c>
      <c r="G59" s="66">
        <v>0.26820699999999997</v>
      </c>
      <c r="H59" s="43">
        <v>4053</v>
      </c>
      <c r="I59" s="44">
        <v>158384.94349899999</v>
      </c>
      <c r="J59" s="74">
        <v>0.38958799999999999</v>
      </c>
      <c r="K59" s="44">
        <v>6767</v>
      </c>
      <c r="L59" s="44">
        <v>121334.523718</v>
      </c>
      <c r="M59" s="66">
        <v>0.19550799999999999</v>
      </c>
      <c r="N59" s="43">
        <v>0</v>
      </c>
      <c r="O59" s="44">
        <v>0</v>
      </c>
      <c r="P59" s="74">
        <v>0</v>
      </c>
    </row>
    <row r="60" spans="1:16" ht="15" customHeight="1" x14ac:dyDescent="0.25">
      <c r="A60" s="102"/>
      <c r="B60" s="105"/>
      <c r="C60" s="84" t="s">
        <v>50</v>
      </c>
      <c r="D60" s="44">
        <v>10709</v>
      </c>
      <c r="E60" s="53">
        <v>1</v>
      </c>
      <c r="F60" s="44">
        <v>166081.382575</v>
      </c>
      <c r="G60" s="66">
        <v>0.55364599999999997</v>
      </c>
      <c r="H60" s="43">
        <v>3987</v>
      </c>
      <c r="I60" s="44">
        <v>192055.483572</v>
      </c>
      <c r="J60" s="74">
        <v>0.63556599999999996</v>
      </c>
      <c r="K60" s="44">
        <v>6722</v>
      </c>
      <c r="L60" s="44">
        <v>150675.440791</v>
      </c>
      <c r="M60" s="66">
        <v>0.50505800000000001</v>
      </c>
      <c r="N60" s="43">
        <v>0</v>
      </c>
      <c r="O60" s="44">
        <v>0</v>
      </c>
      <c r="P60" s="74">
        <v>0</v>
      </c>
    </row>
    <row r="61" spans="1:16" ht="15" customHeight="1" x14ac:dyDescent="0.25">
      <c r="A61" s="102"/>
      <c r="B61" s="105"/>
      <c r="C61" s="84" t="s">
        <v>51</v>
      </c>
      <c r="D61" s="44">
        <v>9901</v>
      </c>
      <c r="E61" s="53">
        <v>1</v>
      </c>
      <c r="F61" s="44">
        <v>185792.58438499999</v>
      </c>
      <c r="G61" s="66">
        <v>0.78608199999999995</v>
      </c>
      <c r="H61" s="43">
        <v>3554</v>
      </c>
      <c r="I61" s="44">
        <v>201112.09341599999</v>
      </c>
      <c r="J61" s="74">
        <v>0.75323600000000002</v>
      </c>
      <c r="K61" s="44">
        <v>6347</v>
      </c>
      <c r="L61" s="44">
        <v>177214.43169999999</v>
      </c>
      <c r="M61" s="66">
        <v>0.80447500000000005</v>
      </c>
      <c r="N61" s="43">
        <v>0</v>
      </c>
      <c r="O61" s="44">
        <v>0</v>
      </c>
      <c r="P61" s="74">
        <v>0</v>
      </c>
    </row>
    <row r="62" spans="1:16" s="3" customFormat="1" ht="15" customHeight="1" x14ac:dyDescent="0.25">
      <c r="A62" s="102"/>
      <c r="B62" s="105"/>
      <c r="C62" s="84" t="s">
        <v>52</v>
      </c>
      <c r="D62" s="35">
        <v>8264</v>
      </c>
      <c r="E62" s="55">
        <v>1</v>
      </c>
      <c r="F62" s="35">
        <v>200696.66287500001</v>
      </c>
      <c r="G62" s="68">
        <v>0.93889199999999995</v>
      </c>
      <c r="H62" s="43">
        <v>3008</v>
      </c>
      <c r="I62" s="44">
        <v>204843.92985399999</v>
      </c>
      <c r="J62" s="74">
        <v>0.77194099999999999</v>
      </c>
      <c r="K62" s="35">
        <v>5256</v>
      </c>
      <c r="L62" s="35">
        <v>198323.18892700001</v>
      </c>
      <c r="M62" s="68">
        <v>1.0344370000000001</v>
      </c>
      <c r="N62" s="43">
        <v>0</v>
      </c>
      <c r="O62" s="44">
        <v>0</v>
      </c>
      <c r="P62" s="74">
        <v>0</v>
      </c>
    </row>
    <row r="63" spans="1:16" ht="15" customHeight="1" x14ac:dyDescent="0.25">
      <c r="A63" s="102"/>
      <c r="B63" s="105"/>
      <c r="C63" s="84" t="s">
        <v>53</v>
      </c>
      <c r="D63" s="44">
        <v>6471</v>
      </c>
      <c r="E63" s="53">
        <v>1</v>
      </c>
      <c r="F63" s="44">
        <v>205425.41678299999</v>
      </c>
      <c r="G63" s="66">
        <v>0.92922300000000002</v>
      </c>
      <c r="H63" s="43">
        <v>2395</v>
      </c>
      <c r="I63" s="44">
        <v>202556.89812100001</v>
      </c>
      <c r="J63" s="74">
        <v>0.68225499999999994</v>
      </c>
      <c r="K63" s="44">
        <v>4076</v>
      </c>
      <c r="L63" s="44">
        <v>207110.917812</v>
      </c>
      <c r="M63" s="66">
        <v>1.074338</v>
      </c>
      <c r="N63" s="43">
        <v>0</v>
      </c>
      <c r="O63" s="44">
        <v>0</v>
      </c>
      <c r="P63" s="74">
        <v>0</v>
      </c>
    </row>
    <row r="64" spans="1:16" ht="15" customHeight="1" x14ac:dyDescent="0.25">
      <c r="A64" s="102"/>
      <c r="B64" s="105"/>
      <c r="C64" s="84" t="s">
        <v>54</v>
      </c>
      <c r="D64" s="44">
        <v>5024</v>
      </c>
      <c r="E64" s="53">
        <v>1</v>
      </c>
      <c r="F64" s="44">
        <v>210760.757763</v>
      </c>
      <c r="G64" s="66">
        <v>0.83817699999999995</v>
      </c>
      <c r="H64" s="43">
        <v>1886</v>
      </c>
      <c r="I64" s="44">
        <v>196868.59172900001</v>
      </c>
      <c r="J64" s="74">
        <v>0.49363699999999999</v>
      </c>
      <c r="K64" s="44">
        <v>3138</v>
      </c>
      <c r="L64" s="44">
        <v>219110.224028</v>
      </c>
      <c r="M64" s="66">
        <v>1.0452520000000001</v>
      </c>
      <c r="N64" s="43">
        <v>0</v>
      </c>
      <c r="O64" s="44">
        <v>0</v>
      </c>
      <c r="P64" s="74">
        <v>0</v>
      </c>
    </row>
    <row r="65" spans="1:16" ht="15" customHeight="1" x14ac:dyDescent="0.25">
      <c r="A65" s="102"/>
      <c r="B65" s="105"/>
      <c r="C65" s="84" t="s">
        <v>55</v>
      </c>
      <c r="D65" s="44">
        <v>3674</v>
      </c>
      <c r="E65" s="53">
        <v>1</v>
      </c>
      <c r="F65" s="44">
        <v>211585.68317900001</v>
      </c>
      <c r="G65" s="66">
        <v>0.63064799999999999</v>
      </c>
      <c r="H65" s="43">
        <v>1469</v>
      </c>
      <c r="I65" s="44">
        <v>186514.70047700001</v>
      </c>
      <c r="J65" s="74">
        <v>0.27025199999999999</v>
      </c>
      <c r="K65" s="44">
        <v>2205</v>
      </c>
      <c r="L65" s="44">
        <v>228288.30158699999</v>
      </c>
      <c r="M65" s="66">
        <v>0.87074799999999997</v>
      </c>
      <c r="N65" s="43">
        <v>0</v>
      </c>
      <c r="O65" s="44">
        <v>0</v>
      </c>
      <c r="P65" s="74">
        <v>0</v>
      </c>
    </row>
    <row r="66" spans="1:16" s="3" customFormat="1" ht="15" customHeight="1" x14ac:dyDescent="0.25">
      <c r="A66" s="102"/>
      <c r="B66" s="105"/>
      <c r="C66" s="84" t="s">
        <v>56</v>
      </c>
      <c r="D66" s="35">
        <v>5061</v>
      </c>
      <c r="E66" s="55">
        <v>1</v>
      </c>
      <c r="F66" s="35">
        <v>228555.62833400001</v>
      </c>
      <c r="G66" s="68">
        <v>0.371863</v>
      </c>
      <c r="H66" s="43">
        <v>2091</v>
      </c>
      <c r="I66" s="44">
        <v>193023.358202</v>
      </c>
      <c r="J66" s="74">
        <v>8.6560999999999999E-2</v>
      </c>
      <c r="K66" s="35">
        <v>2970</v>
      </c>
      <c r="L66" s="35">
        <v>253571.78215499999</v>
      </c>
      <c r="M66" s="68">
        <v>0.57272699999999999</v>
      </c>
      <c r="N66" s="43">
        <v>0</v>
      </c>
      <c r="O66" s="44">
        <v>0</v>
      </c>
      <c r="P66" s="74">
        <v>0</v>
      </c>
    </row>
    <row r="67" spans="1:16" s="3" customFormat="1" ht="15" customHeight="1" x14ac:dyDescent="0.25">
      <c r="A67" s="103"/>
      <c r="B67" s="106"/>
      <c r="C67" s="85" t="s">
        <v>9</v>
      </c>
      <c r="D67" s="46">
        <v>65761</v>
      </c>
      <c r="E67" s="54">
        <v>1</v>
      </c>
      <c r="F67" s="46">
        <v>178057.32143700001</v>
      </c>
      <c r="G67" s="67">
        <v>0.59818099999999996</v>
      </c>
      <c r="H67" s="87">
        <v>24386</v>
      </c>
      <c r="I67" s="46">
        <v>185260.46661999999</v>
      </c>
      <c r="J67" s="75">
        <v>0.51459900000000003</v>
      </c>
      <c r="K67" s="46">
        <v>41375</v>
      </c>
      <c r="L67" s="46">
        <v>173811.86165599999</v>
      </c>
      <c r="M67" s="67">
        <v>0.64744400000000002</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74</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3</v>
      </c>
      <c r="E8" s="53">
        <v>3</v>
      </c>
      <c r="F8" s="44">
        <v>48899.922196</v>
      </c>
      <c r="G8" s="66">
        <v>0</v>
      </c>
      <c r="H8" s="43">
        <v>3</v>
      </c>
      <c r="I8" s="44">
        <v>48899.922196</v>
      </c>
      <c r="J8" s="74">
        <v>0</v>
      </c>
      <c r="K8" s="44">
        <v>0</v>
      </c>
      <c r="L8" s="44">
        <v>0</v>
      </c>
      <c r="M8" s="66">
        <v>0</v>
      </c>
      <c r="N8" s="43">
        <v>0</v>
      </c>
      <c r="O8" s="44">
        <v>0</v>
      </c>
      <c r="P8" s="74">
        <v>0</v>
      </c>
    </row>
    <row r="9" spans="1:16" ht="15" customHeight="1" x14ac:dyDescent="0.25">
      <c r="A9" s="102"/>
      <c r="B9" s="105"/>
      <c r="C9" s="84" t="s">
        <v>47</v>
      </c>
      <c r="D9" s="44">
        <v>10</v>
      </c>
      <c r="E9" s="53">
        <v>0.43478299999999998</v>
      </c>
      <c r="F9" s="44">
        <v>79553.761324999999</v>
      </c>
      <c r="G9" s="66">
        <v>0.1</v>
      </c>
      <c r="H9" s="43">
        <v>5</v>
      </c>
      <c r="I9" s="44">
        <v>89470.333945000006</v>
      </c>
      <c r="J9" s="74">
        <v>0.2</v>
      </c>
      <c r="K9" s="44">
        <v>5</v>
      </c>
      <c r="L9" s="44">
        <v>69637.188704999993</v>
      </c>
      <c r="M9" s="66">
        <v>0</v>
      </c>
      <c r="N9" s="43">
        <v>0</v>
      </c>
      <c r="O9" s="44">
        <v>0</v>
      </c>
      <c r="P9" s="74">
        <v>0</v>
      </c>
    </row>
    <row r="10" spans="1:16" ht="15" customHeight="1" x14ac:dyDescent="0.25">
      <c r="A10" s="102"/>
      <c r="B10" s="105"/>
      <c r="C10" s="84" t="s">
        <v>48</v>
      </c>
      <c r="D10" s="44">
        <v>47</v>
      </c>
      <c r="E10" s="53">
        <v>0.18431400000000001</v>
      </c>
      <c r="F10" s="44">
        <v>90641.737720999998</v>
      </c>
      <c r="G10" s="66">
        <v>2.1277000000000001E-2</v>
      </c>
      <c r="H10" s="43">
        <v>21</v>
      </c>
      <c r="I10" s="44">
        <v>93946.791228000002</v>
      </c>
      <c r="J10" s="74">
        <v>4.7619000000000002E-2</v>
      </c>
      <c r="K10" s="44">
        <v>26</v>
      </c>
      <c r="L10" s="44">
        <v>87972.271426000007</v>
      </c>
      <c r="M10" s="66">
        <v>0</v>
      </c>
      <c r="N10" s="43">
        <v>0</v>
      </c>
      <c r="O10" s="44">
        <v>0</v>
      </c>
      <c r="P10" s="74">
        <v>0</v>
      </c>
    </row>
    <row r="11" spans="1:16" ht="15" customHeight="1" x14ac:dyDescent="0.25">
      <c r="A11" s="102"/>
      <c r="B11" s="105"/>
      <c r="C11" s="84" t="s">
        <v>49</v>
      </c>
      <c r="D11" s="44">
        <v>109</v>
      </c>
      <c r="E11" s="53">
        <v>0.16978199999999999</v>
      </c>
      <c r="F11" s="44">
        <v>130263.893152</v>
      </c>
      <c r="G11" s="66">
        <v>0.32110100000000003</v>
      </c>
      <c r="H11" s="43">
        <v>56</v>
      </c>
      <c r="I11" s="44">
        <v>156053.909942</v>
      </c>
      <c r="J11" s="74">
        <v>0.44642900000000002</v>
      </c>
      <c r="K11" s="44">
        <v>53</v>
      </c>
      <c r="L11" s="44">
        <v>103014.06409099999</v>
      </c>
      <c r="M11" s="66">
        <v>0.18867900000000001</v>
      </c>
      <c r="N11" s="43">
        <v>0</v>
      </c>
      <c r="O11" s="44">
        <v>0</v>
      </c>
      <c r="P11" s="74">
        <v>0</v>
      </c>
    </row>
    <row r="12" spans="1:16" ht="15" customHeight="1" x14ac:dyDescent="0.25">
      <c r="A12" s="102"/>
      <c r="B12" s="105"/>
      <c r="C12" s="84" t="s">
        <v>50</v>
      </c>
      <c r="D12" s="44">
        <v>107</v>
      </c>
      <c r="E12" s="53">
        <v>0.12922700000000001</v>
      </c>
      <c r="F12" s="44">
        <v>144126.99411500001</v>
      </c>
      <c r="G12" s="66">
        <v>0.70093499999999997</v>
      </c>
      <c r="H12" s="43">
        <v>49</v>
      </c>
      <c r="I12" s="44">
        <v>173898.02993700001</v>
      </c>
      <c r="J12" s="74">
        <v>0.91836700000000004</v>
      </c>
      <c r="K12" s="44">
        <v>58</v>
      </c>
      <c r="L12" s="44">
        <v>118975.60178300001</v>
      </c>
      <c r="M12" s="66">
        <v>0.51724099999999995</v>
      </c>
      <c r="N12" s="43">
        <v>0</v>
      </c>
      <c r="O12" s="44">
        <v>0</v>
      </c>
      <c r="P12" s="74">
        <v>0</v>
      </c>
    </row>
    <row r="13" spans="1:16" ht="15" customHeight="1" x14ac:dyDescent="0.25">
      <c r="A13" s="102"/>
      <c r="B13" s="105"/>
      <c r="C13" s="84" t="s">
        <v>51</v>
      </c>
      <c r="D13" s="44">
        <v>77</v>
      </c>
      <c r="E13" s="53">
        <v>8.5177000000000003E-2</v>
      </c>
      <c r="F13" s="44">
        <v>158885.39163</v>
      </c>
      <c r="G13" s="66">
        <v>0.87012999999999996</v>
      </c>
      <c r="H13" s="43">
        <v>26</v>
      </c>
      <c r="I13" s="44">
        <v>158201.91776400001</v>
      </c>
      <c r="J13" s="74">
        <v>0.730769</v>
      </c>
      <c r="K13" s="44">
        <v>51</v>
      </c>
      <c r="L13" s="44">
        <v>159233.829287</v>
      </c>
      <c r="M13" s="66">
        <v>0.94117600000000001</v>
      </c>
      <c r="N13" s="43">
        <v>0</v>
      </c>
      <c r="O13" s="44">
        <v>0</v>
      </c>
      <c r="P13" s="74">
        <v>0</v>
      </c>
    </row>
    <row r="14" spans="1:16" s="3" customFormat="1" ht="15" customHeight="1" x14ac:dyDescent="0.25">
      <c r="A14" s="102"/>
      <c r="B14" s="105"/>
      <c r="C14" s="84" t="s">
        <v>52</v>
      </c>
      <c r="D14" s="35">
        <v>62</v>
      </c>
      <c r="E14" s="55">
        <v>7.4879000000000001E-2</v>
      </c>
      <c r="F14" s="35">
        <v>156724.66814200001</v>
      </c>
      <c r="G14" s="68">
        <v>0.80645199999999995</v>
      </c>
      <c r="H14" s="43">
        <v>26</v>
      </c>
      <c r="I14" s="44">
        <v>169390.557291</v>
      </c>
      <c r="J14" s="74">
        <v>0.84615399999999996</v>
      </c>
      <c r="K14" s="35">
        <v>36</v>
      </c>
      <c r="L14" s="35">
        <v>147577.081534</v>
      </c>
      <c r="M14" s="68">
        <v>0.77777799999999997</v>
      </c>
      <c r="N14" s="43">
        <v>0</v>
      </c>
      <c r="O14" s="44">
        <v>0</v>
      </c>
      <c r="P14" s="74">
        <v>0</v>
      </c>
    </row>
    <row r="15" spans="1:16" ht="15" customHeight="1" x14ac:dyDescent="0.25">
      <c r="A15" s="102"/>
      <c r="B15" s="105"/>
      <c r="C15" s="84" t="s">
        <v>53</v>
      </c>
      <c r="D15" s="44">
        <v>58</v>
      </c>
      <c r="E15" s="53">
        <v>9.6346000000000001E-2</v>
      </c>
      <c r="F15" s="44">
        <v>159534.92903900001</v>
      </c>
      <c r="G15" s="66">
        <v>0.98275900000000005</v>
      </c>
      <c r="H15" s="43">
        <v>23</v>
      </c>
      <c r="I15" s="44">
        <v>155483.08345599999</v>
      </c>
      <c r="J15" s="74">
        <v>0.65217400000000003</v>
      </c>
      <c r="K15" s="44">
        <v>35</v>
      </c>
      <c r="L15" s="44">
        <v>162197.57042199999</v>
      </c>
      <c r="M15" s="66">
        <v>1.2</v>
      </c>
      <c r="N15" s="43">
        <v>0</v>
      </c>
      <c r="O15" s="44">
        <v>0</v>
      </c>
      <c r="P15" s="74">
        <v>0</v>
      </c>
    </row>
    <row r="16" spans="1:16" ht="15" customHeight="1" x14ac:dyDescent="0.25">
      <c r="A16" s="102"/>
      <c r="B16" s="105"/>
      <c r="C16" s="84" t="s">
        <v>54</v>
      </c>
      <c r="D16" s="44">
        <v>23</v>
      </c>
      <c r="E16" s="53">
        <v>5.1802000000000001E-2</v>
      </c>
      <c r="F16" s="44">
        <v>172478.46249100001</v>
      </c>
      <c r="G16" s="66">
        <v>0.69565200000000005</v>
      </c>
      <c r="H16" s="43">
        <v>9</v>
      </c>
      <c r="I16" s="44">
        <v>187743.01731900001</v>
      </c>
      <c r="J16" s="74">
        <v>0.66666700000000001</v>
      </c>
      <c r="K16" s="44">
        <v>14</v>
      </c>
      <c r="L16" s="44">
        <v>162665.53438699999</v>
      </c>
      <c r="M16" s="66">
        <v>0.71428599999999998</v>
      </c>
      <c r="N16" s="43">
        <v>0</v>
      </c>
      <c r="O16" s="44">
        <v>0</v>
      </c>
      <c r="P16" s="74">
        <v>0</v>
      </c>
    </row>
    <row r="17" spans="1:16" ht="15" customHeight="1" x14ac:dyDescent="0.25">
      <c r="A17" s="102"/>
      <c r="B17" s="105"/>
      <c r="C17" s="84" t="s">
        <v>55</v>
      </c>
      <c r="D17" s="44">
        <v>29</v>
      </c>
      <c r="E17" s="53">
        <v>8.2621E-2</v>
      </c>
      <c r="F17" s="44">
        <v>171824.228818</v>
      </c>
      <c r="G17" s="66">
        <v>0.55172399999999999</v>
      </c>
      <c r="H17" s="43">
        <v>12</v>
      </c>
      <c r="I17" s="44">
        <v>148570.47575499999</v>
      </c>
      <c r="J17" s="74">
        <v>8.3333000000000004E-2</v>
      </c>
      <c r="K17" s="44">
        <v>17</v>
      </c>
      <c r="L17" s="44">
        <v>188238.64274400001</v>
      </c>
      <c r="M17" s="66">
        <v>0.88235300000000005</v>
      </c>
      <c r="N17" s="43">
        <v>0</v>
      </c>
      <c r="O17" s="44">
        <v>0</v>
      </c>
      <c r="P17" s="74">
        <v>0</v>
      </c>
    </row>
    <row r="18" spans="1:16" s="3" customFormat="1" ht="15" customHeight="1" x14ac:dyDescent="0.25">
      <c r="A18" s="102"/>
      <c r="B18" s="105"/>
      <c r="C18" s="84" t="s">
        <v>56</v>
      </c>
      <c r="D18" s="35">
        <v>32</v>
      </c>
      <c r="E18" s="55">
        <v>8.4880999999999998E-2</v>
      </c>
      <c r="F18" s="35">
        <v>196549.024576</v>
      </c>
      <c r="G18" s="68">
        <v>0.3125</v>
      </c>
      <c r="H18" s="43">
        <v>9</v>
      </c>
      <c r="I18" s="44">
        <v>215388.87115200001</v>
      </c>
      <c r="J18" s="74">
        <v>0</v>
      </c>
      <c r="K18" s="35">
        <v>23</v>
      </c>
      <c r="L18" s="35">
        <v>189176.91069799999</v>
      </c>
      <c r="M18" s="68">
        <v>0.43478299999999998</v>
      </c>
      <c r="N18" s="43">
        <v>0</v>
      </c>
      <c r="O18" s="44">
        <v>0</v>
      </c>
      <c r="P18" s="74">
        <v>0</v>
      </c>
    </row>
    <row r="19" spans="1:16" s="3" customFormat="1" ht="15" customHeight="1" x14ac:dyDescent="0.25">
      <c r="A19" s="103"/>
      <c r="B19" s="106"/>
      <c r="C19" s="85" t="s">
        <v>9</v>
      </c>
      <c r="D19" s="46">
        <v>557</v>
      </c>
      <c r="E19" s="54">
        <v>0.105994</v>
      </c>
      <c r="F19" s="46">
        <v>145900.10466899999</v>
      </c>
      <c r="G19" s="67">
        <v>0.58886899999999998</v>
      </c>
      <c r="H19" s="87">
        <v>239</v>
      </c>
      <c r="I19" s="46">
        <v>156198.763397</v>
      </c>
      <c r="J19" s="75">
        <v>0.56485399999999997</v>
      </c>
      <c r="K19" s="46">
        <v>318</v>
      </c>
      <c r="L19" s="46">
        <v>138159.917763</v>
      </c>
      <c r="M19" s="67">
        <v>0.60691799999999996</v>
      </c>
      <c r="N19" s="87">
        <v>0</v>
      </c>
      <c r="O19" s="46">
        <v>0</v>
      </c>
      <c r="P19" s="75">
        <v>0</v>
      </c>
    </row>
    <row r="20" spans="1:16" ht="15" customHeight="1" x14ac:dyDescent="0.25">
      <c r="A20" s="101">
        <v>2</v>
      </c>
      <c r="B20" s="104"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5">
      <c r="A21" s="102"/>
      <c r="B21" s="105"/>
      <c r="C21" s="84" t="s">
        <v>47</v>
      </c>
      <c r="D21" s="44">
        <v>9</v>
      </c>
      <c r="E21" s="53">
        <v>0.39130399999999999</v>
      </c>
      <c r="F21" s="44">
        <v>141366.88888899999</v>
      </c>
      <c r="G21" s="66">
        <v>0.222222</v>
      </c>
      <c r="H21" s="43">
        <v>5</v>
      </c>
      <c r="I21" s="44">
        <v>159674.79999999999</v>
      </c>
      <c r="J21" s="74">
        <v>0.2</v>
      </c>
      <c r="K21" s="44">
        <v>4</v>
      </c>
      <c r="L21" s="44">
        <v>118482</v>
      </c>
      <c r="M21" s="66">
        <v>0.25</v>
      </c>
      <c r="N21" s="43">
        <v>0</v>
      </c>
      <c r="O21" s="44">
        <v>0</v>
      </c>
      <c r="P21" s="74">
        <v>0</v>
      </c>
    </row>
    <row r="22" spans="1:16" ht="15" customHeight="1" x14ac:dyDescent="0.25">
      <c r="A22" s="102"/>
      <c r="B22" s="105"/>
      <c r="C22" s="84" t="s">
        <v>48</v>
      </c>
      <c r="D22" s="44">
        <v>54</v>
      </c>
      <c r="E22" s="53">
        <v>0.21176500000000001</v>
      </c>
      <c r="F22" s="44">
        <v>130379.85185200001</v>
      </c>
      <c r="G22" s="66">
        <v>5.5556000000000001E-2</v>
      </c>
      <c r="H22" s="43">
        <v>25</v>
      </c>
      <c r="I22" s="44">
        <v>130583.28</v>
      </c>
      <c r="J22" s="74">
        <v>0.04</v>
      </c>
      <c r="K22" s="44">
        <v>29</v>
      </c>
      <c r="L22" s="44">
        <v>130204.48275900001</v>
      </c>
      <c r="M22" s="66">
        <v>6.8966E-2</v>
      </c>
      <c r="N22" s="43">
        <v>0</v>
      </c>
      <c r="O22" s="44">
        <v>0</v>
      </c>
      <c r="P22" s="74">
        <v>0</v>
      </c>
    </row>
    <row r="23" spans="1:16" ht="15" customHeight="1" x14ac:dyDescent="0.25">
      <c r="A23" s="102"/>
      <c r="B23" s="105"/>
      <c r="C23" s="84" t="s">
        <v>49</v>
      </c>
      <c r="D23" s="44">
        <v>53</v>
      </c>
      <c r="E23" s="53">
        <v>8.2555000000000003E-2</v>
      </c>
      <c r="F23" s="44">
        <v>152666.169811</v>
      </c>
      <c r="G23" s="66">
        <v>0.20754700000000001</v>
      </c>
      <c r="H23" s="43">
        <v>31</v>
      </c>
      <c r="I23" s="44">
        <v>161286.483871</v>
      </c>
      <c r="J23" s="74">
        <v>0.25806499999999999</v>
      </c>
      <c r="K23" s="44">
        <v>22</v>
      </c>
      <c r="L23" s="44">
        <v>140519.36363599999</v>
      </c>
      <c r="M23" s="66">
        <v>0.13636400000000001</v>
      </c>
      <c r="N23" s="43">
        <v>0</v>
      </c>
      <c r="O23" s="44">
        <v>0</v>
      </c>
      <c r="P23" s="74">
        <v>0</v>
      </c>
    </row>
    <row r="24" spans="1:16" ht="15" customHeight="1" x14ac:dyDescent="0.25">
      <c r="A24" s="102"/>
      <c r="B24" s="105"/>
      <c r="C24" s="84" t="s">
        <v>50</v>
      </c>
      <c r="D24" s="44">
        <v>35</v>
      </c>
      <c r="E24" s="53">
        <v>4.2271000000000003E-2</v>
      </c>
      <c r="F24" s="44">
        <v>179038.028571</v>
      </c>
      <c r="G24" s="66">
        <v>0.42857099999999998</v>
      </c>
      <c r="H24" s="43">
        <v>19</v>
      </c>
      <c r="I24" s="44">
        <v>199302.94736799999</v>
      </c>
      <c r="J24" s="74">
        <v>0.52631600000000001</v>
      </c>
      <c r="K24" s="44">
        <v>16</v>
      </c>
      <c r="L24" s="44">
        <v>154973.4375</v>
      </c>
      <c r="M24" s="66">
        <v>0.3125</v>
      </c>
      <c r="N24" s="43">
        <v>0</v>
      </c>
      <c r="O24" s="44">
        <v>0</v>
      </c>
      <c r="P24" s="74">
        <v>0</v>
      </c>
    </row>
    <row r="25" spans="1:16" ht="15" customHeight="1" x14ac:dyDescent="0.25">
      <c r="A25" s="102"/>
      <c r="B25" s="105"/>
      <c r="C25" s="84" t="s">
        <v>51</v>
      </c>
      <c r="D25" s="44">
        <v>31</v>
      </c>
      <c r="E25" s="53">
        <v>3.4292000000000003E-2</v>
      </c>
      <c r="F25" s="44">
        <v>175503.129032</v>
      </c>
      <c r="G25" s="66">
        <v>0.38709700000000002</v>
      </c>
      <c r="H25" s="43">
        <v>8</v>
      </c>
      <c r="I25" s="44">
        <v>163389.125</v>
      </c>
      <c r="J25" s="74">
        <v>0.25</v>
      </c>
      <c r="K25" s="44">
        <v>23</v>
      </c>
      <c r="L25" s="44">
        <v>179716.69565199999</v>
      </c>
      <c r="M25" s="66">
        <v>0.43478299999999998</v>
      </c>
      <c r="N25" s="43">
        <v>0</v>
      </c>
      <c r="O25" s="44">
        <v>0</v>
      </c>
      <c r="P25" s="74">
        <v>0</v>
      </c>
    </row>
    <row r="26" spans="1:16" s="3" customFormat="1" ht="15" customHeight="1" x14ac:dyDescent="0.25">
      <c r="A26" s="102"/>
      <c r="B26" s="105"/>
      <c r="C26" s="84" t="s">
        <v>52</v>
      </c>
      <c r="D26" s="35">
        <v>18</v>
      </c>
      <c r="E26" s="55">
        <v>2.1739000000000001E-2</v>
      </c>
      <c r="F26" s="35">
        <v>220267.88888899999</v>
      </c>
      <c r="G26" s="68">
        <v>0.55555600000000005</v>
      </c>
      <c r="H26" s="43">
        <v>8</v>
      </c>
      <c r="I26" s="44">
        <v>256759</v>
      </c>
      <c r="J26" s="74">
        <v>0.875</v>
      </c>
      <c r="K26" s="35">
        <v>10</v>
      </c>
      <c r="L26" s="35">
        <v>191075</v>
      </c>
      <c r="M26" s="68">
        <v>0.3</v>
      </c>
      <c r="N26" s="43">
        <v>0</v>
      </c>
      <c r="O26" s="44">
        <v>0</v>
      </c>
      <c r="P26" s="74">
        <v>0</v>
      </c>
    </row>
    <row r="27" spans="1:16" ht="15" customHeight="1" x14ac:dyDescent="0.25">
      <c r="A27" s="102"/>
      <c r="B27" s="105"/>
      <c r="C27" s="84" t="s">
        <v>53</v>
      </c>
      <c r="D27" s="44">
        <v>6</v>
      </c>
      <c r="E27" s="53">
        <v>9.9670000000000002E-3</v>
      </c>
      <c r="F27" s="44">
        <v>191569.5</v>
      </c>
      <c r="G27" s="66">
        <v>0.16666700000000001</v>
      </c>
      <c r="H27" s="43">
        <v>4</v>
      </c>
      <c r="I27" s="44">
        <v>210507.25</v>
      </c>
      <c r="J27" s="74">
        <v>0.25</v>
      </c>
      <c r="K27" s="44">
        <v>2</v>
      </c>
      <c r="L27" s="44">
        <v>153694</v>
      </c>
      <c r="M27" s="66">
        <v>0</v>
      </c>
      <c r="N27" s="43">
        <v>0</v>
      </c>
      <c r="O27" s="44">
        <v>0</v>
      </c>
      <c r="P27" s="74">
        <v>0</v>
      </c>
    </row>
    <row r="28" spans="1:16" ht="15" customHeight="1" x14ac:dyDescent="0.25">
      <c r="A28" s="102"/>
      <c r="B28" s="105"/>
      <c r="C28" s="84" t="s">
        <v>54</v>
      </c>
      <c r="D28" s="44">
        <v>4</v>
      </c>
      <c r="E28" s="53">
        <v>9.0089999999999996E-3</v>
      </c>
      <c r="F28" s="44">
        <v>101947</v>
      </c>
      <c r="G28" s="66">
        <v>0</v>
      </c>
      <c r="H28" s="43">
        <v>3</v>
      </c>
      <c r="I28" s="44">
        <v>101349.666667</v>
      </c>
      <c r="J28" s="74">
        <v>0</v>
      </c>
      <c r="K28" s="44">
        <v>1</v>
      </c>
      <c r="L28" s="44">
        <v>103739</v>
      </c>
      <c r="M28" s="66">
        <v>0</v>
      </c>
      <c r="N28" s="43">
        <v>0</v>
      </c>
      <c r="O28" s="44">
        <v>0</v>
      </c>
      <c r="P28" s="74">
        <v>0</v>
      </c>
    </row>
    <row r="29" spans="1:16" ht="15" customHeight="1" x14ac:dyDescent="0.25">
      <c r="A29" s="102"/>
      <c r="B29" s="105"/>
      <c r="C29" s="84" t="s">
        <v>55</v>
      </c>
      <c r="D29" s="44">
        <v>2</v>
      </c>
      <c r="E29" s="53">
        <v>5.6979999999999999E-3</v>
      </c>
      <c r="F29" s="44">
        <v>244970.5</v>
      </c>
      <c r="G29" s="66">
        <v>0.5</v>
      </c>
      <c r="H29" s="43">
        <v>2</v>
      </c>
      <c r="I29" s="44">
        <v>244970.5</v>
      </c>
      <c r="J29" s="74">
        <v>0.5</v>
      </c>
      <c r="K29" s="44">
        <v>0</v>
      </c>
      <c r="L29" s="44">
        <v>0</v>
      </c>
      <c r="M29" s="66">
        <v>0</v>
      </c>
      <c r="N29" s="43">
        <v>0</v>
      </c>
      <c r="O29" s="44">
        <v>0</v>
      </c>
      <c r="P29" s="74">
        <v>0</v>
      </c>
    </row>
    <row r="30" spans="1:16" s="3" customFormat="1" ht="15" customHeight="1" x14ac:dyDescent="0.25">
      <c r="A30" s="102"/>
      <c r="B30" s="105"/>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5">
      <c r="A31" s="103"/>
      <c r="B31" s="106"/>
      <c r="C31" s="85" t="s">
        <v>9</v>
      </c>
      <c r="D31" s="46">
        <v>212</v>
      </c>
      <c r="E31" s="54">
        <v>4.0342999999999997E-2</v>
      </c>
      <c r="F31" s="46">
        <v>160957.627358</v>
      </c>
      <c r="G31" s="67">
        <v>0.259434</v>
      </c>
      <c r="H31" s="87">
        <v>105</v>
      </c>
      <c r="I31" s="46">
        <v>169969.495238</v>
      </c>
      <c r="J31" s="75">
        <v>0.295238</v>
      </c>
      <c r="K31" s="46">
        <v>107</v>
      </c>
      <c r="L31" s="46">
        <v>152114.20560700001</v>
      </c>
      <c r="M31" s="67">
        <v>0.224299</v>
      </c>
      <c r="N31" s="87">
        <v>0</v>
      </c>
      <c r="O31" s="46">
        <v>0</v>
      </c>
      <c r="P31" s="75">
        <v>0</v>
      </c>
    </row>
    <row r="32" spans="1:16" ht="15" customHeight="1" x14ac:dyDescent="0.25">
      <c r="A32" s="101">
        <v>3</v>
      </c>
      <c r="B32" s="104" t="s">
        <v>58</v>
      </c>
      <c r="C32" s="84" t="s">
        <v>46</v>
      </c>
      <c r="D32" s="44">
        <v>-3</v>
      </c>
      <c r="E32" s="44">
        <v>0</v>
      </c>
      <c r="F32" s="44">
        <v>-48899.922196</v>
      </c>
      <c r="G32" s="66">
        <v>0</v>
      </c>
      <c r="H32" s="43">
        <v>-3</v>
      </c>
      <c r="I32" s="44">
        <v>-48899.922196</v>
      </c>
      <c r="J32" s="74">
        <v>0</v>
      </c>
      <c r="K32" s="44">
        <v>0</v>
      </c>
      <c r="L32" s="44">
        <v>0</v>
      </c>
      <c r="M32" s="66">
        <v>0</v>
      </c>
      <c r="N32" s="43">
        <v>0</v>
      </c>
      <c r="O32" s="44">
        <v>0</v>
      </c>
      <c r="P32" s="74">
        <v>0</v>
      </c>
    </row>
    <row r="33" spans="1:16" ht="15" customHeight="1" x14ac:dyDescent="0.25">
      <c r="A33" s="102"/>
      <c r="B33" s="105"/>
      <c r="C33" s="84" t="s">
        <v>47</v>
      </c>
      <c r="D33" s="44">
        <v>-1</v>
      </c>
      <c r="E33" s="44">
        <v>0</v>
      </c>
      <c r="F33" s="44">
        <v>61813.127564000002</v>
      </c>
      <c r="G33" s="66">
        <v>0.122222</v>
      </c>
      <c r="H33" s="43">
        <v>0</v>
      </c>
      <c r="I33" s="44">
        <v>70204.466054999997</v>
      </c>
      <c r="J33" s="74">
        <v>0</v>
      </c>
      <c r="K33" s="44">
        <v>-1</v>
      </c>
      <c r="L33" s="44">
        <v>48844.811295</v>
      </c>
      <c r="M33" s="66">
        <v>0.25</v>
      </c>
      <c r="N33" s="43">
        <v>0</v>
      </c>
      <c r="O33" s="44">
        <v>0</v>
      </c>
      <c r="P33" s="74">
        <v>0</v>
      </c>
    </row>
    <row r="34" spans="1:16" ht="15" customHeight="1" x14ac:dyDescent="0.25">
      <c r="A34" s="102"/>
      <c r="B34" s="105"/>
      <c r="C34" s="84" t="s">
        <v>48</v>
      </c>
      <c r="D34" s="44">
        <v>7</v>
      </c>
      <c r="E34" s="44">
        <v>0</v>
      </c>
      <c r="F34" s="44">
        <v>39738.114131000002</v>
      </c>
      <c r="G34" s="66">
        <v>3.4278999999999997E-2</v>
      </c>
      <c r="H34" s="43">
        <v>4</v>
      </c>
      <c r="I34" s="44">
        <v>36636.488771999997</v>
      </c>
      <c r="J34" s="74">
        <v>-7.6189999999999999E-3</v>
      </c>
      <c r="K34" s="44">
        <v>3</v>
      </c>
      <c r="L34" s="44">
        <v>42232.211331999999</v>
      </c>
      <c r="M34" s="66">
        <v>6.8966E-2</v>
      </c>
      <c r="N34" s="43">
        <v>0</v>
      </c>
      <c r="O34" s="44">
        <v>0</v>
      </c>
      <c r="P34" s="74">
        <v>0</v>
      </c>
    </row>
    <row r="35" spans="1:16" ht="15" customHeight="1" x14ac:dyDescent="0.25">
      <c r="A35" s="102"/>
      <c r="B35" s="105"/>
      <c r="C35" s="84" t="s">
        <v>49</v>
      </c>
      <c r="D35" s="44">
        <v>-56</v>
      </c>
      <c r="E35" s="44">
        <v>0</v>
      </c>
      <c r="F35" s="44">
        <v>22402.27666</v>
      </c>
      <c r="G35" s="66">
        <v>-0.113554</v>
      </c>
      <c r="H35" s="43">
        <v>-25</v>
      </c>
      <c r="I35" s="44">
        <v>5232.5739290000001</v>
      </c>
      <c r="J35" s="74">
        <v>-0.188364</v>
      </c>
      <c r="K35" s="44">
        <v>-31</v>
      </c>
      <c r="L35" s="44">
        <v>37505.299546000002</v>
      </c>
      <c r="M35" s="66">
        <v>-5.2316000000000001E-2</v>
      </c>
      <c r="N35" s="43">
        <v>0</v>
      </c>
      <c r="O35" s="44">
        <v>0</v>
      </c>
      <c r="P35" s="74">
        <v>0</v>
      </c>
    </row>
    <row r="36" spans="1:16" ht="15" customHeight="1" x14ac:dyDescent="0.25">
      <c r="A36" s="102"/>
      <c r="B36" s="105"/>
      <c r="C36" s="84" t="s">
        <v>50</v>
      </c>
      <c r="D36" s="44">
        <v>-72</v>
      </c>
      <c r="E36" s="44">
        <v>0</v>
      </c>
      <c r="F36" s="44">
        <v>34911.034456000001</v>
      </c>
      <c r="G36" s="66">
        <v>-0.27236300000000002</v>
      </c>
      <c r="H36" s="43">
        <v>-30</v>
      </c>
      <c r="I36" s="44">
        <v>25404.917431000002</v>
      </c>
      <c r="J36" s="74">
        <v>-0.39205200000000001</v>
      </c>
      <c r="K36" s="44">
        <v>-42</v>
      </c>
      <c r="L36" s="44">
        <v>35997.835717000002</v>
      </c>
      <c r="M36" s="66">
        <v>-0.20474100000000001</v>
      </c>
      <c r="N36" s="43">
        <v>0</v>
      </c>
      <c r="O36" s="44">
        <v>0</v>
      </c>
      <c r="P36" s="74">
        <v>0</v>
      </c>
    </row>
    <row r="37" spans="1:16" ht="15" customHeight="1" x14ac:dyDescent="0.25">
      <c r="A37" s="102"/>
      <c r="B37" s="105"/>
      <c r="C37" s="84" t="s">
        <v>51</v>
      </c>
      <c r="D37" s="44">
        <v>-46</v>
      </c>
      <c r="E37" s="44">
        <v>0</v>
      </c>
      <c r="F37" s="44">
        <v>16617.737401999999</v>
      </c>
      <c r="G37" s="66">
        <v>-0.48303299999999999</v>
      </c>
      <c r="H37" s="43">
        <v>-18</v>
      </c>
      <c r="I37" s="44">
        <v>5187.2072360000002</v>
      </c>
      <c r="J37" s="74">
        <v>-0.480769</v>
      </c>
      <c r="K37" s="44">
        <v>-28</v>
      </c>
      <c r="L37" s="44">
        <v>20482.866365000002</v>
      </c>
      <c r="M37" s="66">
        <v>-0.50639400000000001</v>
      </c>
      <c r="N37" s="43">
        <v>0</v>
      </c>
      <c r="O37" s="44">
        <v>0</v>
      </c>
      <c r="P37" s="74">
        <v>0</v>
      </c>
    </row>
    <row r="38" spans="1:16" s="3" customFormat="1" ht="15" customHeight="1" x14ac:dyDescent="0.25">
      <c r="A38" s="102"/>
      <c r="B38" s="105"/>
      <c r="C38" s="84" t="s">
        <v>52</v>
      </c>
      <c r="D38" s="35">
        <v>-44</v>
      </c>
      <c r="E38" s="35">
        <v>0</v>
      </c>
      <c r="F38" s="35">
        <v>63543.220746999999</v>
      </c>
      <c r="G38" s="68">
        <v>-0.25089600000000001</v>
      </c>
      <c r="H38" s="43">
        <v>-18</v>
      </c>
      <c r="I38" s="44">
        <v>87368.442708999995</v>
      </c>
      <c r="J38" s="74">
        <v>2.8846E-2</v>
      </c>
      <c r="K38" s="35">
        <v>-26</v>
      </c>
      <c r="L38" s="35">
        <v>43497.918466000003</v>
      </c>
      <c r="M38" s="68">
        <v>-0.47777799999999998</v>
      </c>
      <c r="N38" s="43">
        <v>0</v>
      </c>
      <c r="O38" s="44">
        <v>0</v>
      </c>
      <c r="P38" s="74">
        <v>0</v>
      </c>
    </row>
    <row r="39" spans="1:16" ht="15" customHeight="1" x14ac:dyDescent="0.25">
      <c r="A39" s="102"/>
      <c r="B39" s="105"/>
      <c r="C39" s="84" t="s">
        <v>53</v>
      </c>
      <c r="D39" s="44">
        <v>-52</v>
      </c>
      <c r="E39" s="44">
        <v>0</v>
      </c>
      <c r="F39" s="44">
        <v>32034.570961000001</v>
      </c>
      <c r="G39" s="66">
        <v>-0.81609200000000004</v>
      </c>
      <c r="H39" s="43">
        <v>-19</v>
      </c>
      <c r="I39" s="44">
        <v>55024.166544</v>
      </c>
      <c r="J39" s="74">
        <v>-0.40217399999999998</v>
      </c>
      <c r="K39" s="44">
        <v>-33</v>
      </c>
      <c r="L39" s="44">
        <v>-8503.5704220000007</v>
      </c>
      <c r="M39" s="66">
        <v>-1.2</v>
      </c>
      <c r="N39" s="43">
        <v>0</v>
      </c>
      <c r="O39" s="44">
        <v>0</v>
      </c>
      <c r="P39" s="74">
        <v>0</v>
      </c>
    </row>
    <row r="40" spans="1:16" ht="15" customHeight="1" x14ac:dyDescent="0.25">
      <c r="A40" s="102"/>
      <c r="B40" s="105"/>
      <c r="C40" s="84" t="s">
        <v>54</v>
      </c>
      <c r="D40" s="44">
        <v>-19</v>
      </c>
      <c r="E40" s="44">
        <v>0</v>
      </c>
      <c r="F40" s="44">
        <v>-70531.462490999998</v>
      </c>
      <c r="G40" s="66">
        <v>-0.69565200000000005</v>
      </c>
      <c r="H40" s="43">
        <v>-6</v>
      </c>
      <c r="I40" s="44">
        <v>-86393.350651999994</v>
      </c>
      <c r="J40" s="74">
        <v>-0.66666700000000001</v>
      </c>
      <c r="K40" s="44">
        <v>-13</v>
      </c>
      <c r="L40" s="44">
        <v>-58926.534387</v>
      </c>
      <c r="M40" s="66">
        <v>-0.71428599999999998</v>
      </c>
      <c r="N40" s="43">
        <v>0</v>
      </c>
      <c r="O40" s="44">
        <v>0</v>
      </c>
      <c r="P40" s="74">
        <v>0</v>
      </c>
    </row>
    <row r="41" spans="1:16" ht="15" customHeight="1" x14ac:dyDescent="0.25">
      <c r="A41" s="102"/>
      <c r="B41" s="105"/>
      <c r="C41" s="84" t="s">
        <v>55</v>
      </c>
      <c r="D41" s="44">
        <v>-27</v>
      </c>
      <c r="E41" s="44">
        <v>0</v>
      </c>
      <c r="F41" s="44">
        <v>73146.271181999997</v>
      </c>
      <c r="G41" s="66">
        <v>-5.1723999999999999E-2</v>
      </c>
      <c r="H41" s="43">
        <v>-10</v>
      </c>
      <c r="I41" s="44">
        <v>96400.024244999993</v>
      </c>
      <c r="J41" s="74">
        <v>0.41666700000000001</v>
      </c>
      <c r="K41" s="44">
        <v>-17</v>
      </c>
      <c r="L41" s="44">
        <v>-188238.64274400001</v>
      </c>
      <c r="M41" s="66">
        <v>-0.88235300000000005</v>
      </c>
      <c r="N41" s="43">
        <v>0</v>
      </c>
      <c r="O41" s="44">
        <v>0</v>
      </c>
      <c r="P41" s="74">
        <v>0</v>
      </c>
    </row>
    <row r="42" spans="1:16" s="3" customFormat="1" ht="15" customHeight="1" x14ac:dyDescent="0.25">
      <c r="A42" s="102"/>
      <c r="B42" s="105"/>
      <c r="C42" s="84" t="s">
        <v>56</v>
      </c>
      <c r="D42" s="35">
        <v>-32</v>
      </c>
      <c r="E42" s="35">
        <v>0</v>
      </c>
      <c r="F42" s="35">
        <v>-196549.024576</v>
      </c>
      <c r="G42" s="68">
        <v>-0.3125</v>
      </c>
      <c r="H42" s="43">
        <v>-9</v>
      </c>
      <c r="I42" s="44">
        <v>-215388.87115200001</v>
      </c>
      <c r="J42" s="74">
        <v>0</v>
      </c>
      <c r="K42" s="35">
        <v>-23</v>
      </c>
      <c r="L42" s="35">
        <v>-189176.91069799999</v>
      </c>
      <c r="M42" s="68">
        <v>-0.43478299999999998</v>
      </c>
      <c r="N42" s="43">
        <v>0</v>
      </c>
      <c r="O42" s="44">
        <v>0</v>
      </c>
      <c r="P42" s="74">
        <v>0</v>
      </c>
    </row>
    <row r="43" spans="1:16" s="3" customFormat="1" ht="15" customHeight="1" x14ac:dyDescent="0.25">
      <c r="A43" s="103"/>
      <c r="B43" s="106"/>
      <c r="C43" s="85" t="s">
        <v>9</v>
      </c>
      <c r="D43" s="46">
        <v>-345</v>
      </c>
      <c r="E43" s="46">
        <v>0</v>
      </c>
      <c r="F43" s="46">
        <v>15057.52269</v>
      </c>
      <c r="G43" s="67">
        <v>-0.32943499999999998</v>
      </c>
      <c r="H43" s="87">
        <v>-134</v>
      </c>
      <c r="I43" s="46">
        <v>13770.731841000001</v>
      </c>
      <c r="J43" s="75">
        <v>-0.26961499999999999</v>
      </c>
      <c r="K43" s="46">
        <v>-211</v>
      </c>
      <c r="L43" s="46">
        <v>13954.287845000001</v>
      </c>
      <c r="M43" s="67">
        <v>-0.38261899999999999</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5">
      <c r="A46" s="102"/>
      <c r="B46" s="105"/>
      <c r="C46" s="84" t="s">
        <v>48</v>
      </c>
      <c r="D46" s="44">
        <v>12</v>
      </c>
      <c r="E46" s="53">
        <v>4.7058999999999997E-2</v>
      </c>
      <c r="F46" s="44">
        <v>162251.91666700001</v>
      </c>
      <c r="G46" s="66">
        <v>0.33333299999999999</v>
      </c>
      <c r="H46" s="43">
        <v>3</v>
      </c>
      <c r="I46" s="44">
        <v>186823.33333299999</v>
      </c>
      <c r="J46" s="74">
        <v>1</v>
      </c>
      <c r="K46" s="44">
        <v>9</v>
      </c>
      <c r="L46" s="44">
        <v>154061.44444399999</v>
      </c>
      <c r="M46" s="66">
        <v>0.111111</v>
      </c>
      <c r="N46" s="43">
        <v>0</v>
      </c>
      <c r="O46" s="44">
        <v>0</v>
      </c>
      <c r="P46" s="74">
        <v>0</v>
      </c>
    </row>
    <row r="47" spans="1:16" ht="15" customHeight="1" x14ac:dyDescent="0.25">
      <c r="A47" s="102"/>
      <c r="B47" s="105"/>
      <c r="C47" s="84" t="s">
        <v>49</v>
      </c>
      <c r="D47" s="44">
        <v>19</v>
      </c>
      <c r="E47" s="53">
        <v>2.9595E-2</v>
      </c>
      <c r="F47" s="44">
        <v>142867.68421100001</v>
      </c>
      <c r="G47" s="66">
        <v>0.21052599999999999</v>
      </c>
      <c r="H47" s="43">
        <v>10</v>
      </c>
      <c r="I47" s="44">
        <v>143849.29999999999</v>
      </c>
      <c r="J47" s="74">
        <v>0.2</v>
      </c>
      <c r="K47" s="44">
        <v>9</v>
      </c>
      <c r="L47" s="44">
        <v>141777</v>
      </c>
      <c r="M47" s="66">
        <v>0.222222</v>
      </c>
      <c r="N47" s="43">
        <v>0</v>
      </c>
      <c r="O47" s="44">
        <v>0</v>
      </c>
      <c r="P47" s="74">
        <v>0</v>
      </c>
    </row>
    <row r="48" spans="1:16" ht="15" customHeight="1" x14ac:dyDescent="0.25">
      <c r="A48" s="102"/>
      <c r="B48" s="105"/>
      <c r="C48" s="84" t="s">
        <v>50</v>
      </c>
      <c r="D48" s="44">
        <v>37</v>
      </c>
      <c r="E48" s="53">
        <v>4.4685999999999997E-2</v>
      </c>
      <c r="F48" s="44">
        <v>214621.45945900001</v>
      </c>
      <c r="G48" s="66">
        <v>0.83783799999999997</v>
      </c>
      <c r="H48" s="43">
        <v>18</v>
      </c>
      <c r="I48" s="44">
        <v>203722.55555600001</v>
      </c>
      <c r="J48" s="74">
        <v>0.83333299999999999</v>
      </c>
      <c r="K48" s="44">
        <v>19</v>
      </c>
      <c r="L48" s="44">
        <v>224946.73684200001</v>
      </c>
      <c r="M48" s="66">
        <v>0.84210499999999999</v>
      </c>
      <c r="N48" s="43">
        <v>0</v>
      </c>
      <c r="O48" s="44">
        <v>0</v>
      </c>
      <c r="P48" s="74">
        <v>0</v>
      </c>
    </row>
    <row r="49" spans="1:16" ht="15" customHeight="1" x14ac:dyDescent="0.25">
      <c r="A49" s="102"/>
      <c r="B49" s="105"/>
      <c r="C49" s="84" t="s">
        <v>51</v>
      </c>
      <c r="D49" s="44">
        <v>28</v>
      </c>
      <c r="E49" s="53">
        <v>3.0973000000000001E-2</v>
      </c>
      <c r="F49" s="44">
        <v>209925.107143</v>
      </c>
      <c r="G49" s="66">
        <v>0.82142899999999996</v>
      </c>
      <c r="H49" s="43">
        <v>12</v>
      </c>
      <c r="I49" s="44">
        <v>188767</v>
      </c>
      <c r="J49" s="74">
        <v>0.58333299999999999</v>
      </c>
      <c r="K49" s="44">
        <v>16</v>
      </c>
      <c r="L49" s="44">
        <v>225793.6875</v>
      </c>
      <c r="M49" s="66">
        <v>1</v>
      </c>
      <c r="N49" s="43">
        <v>0</v>
      </c>
      <c r="O49" s="44">
        <v>0</v>
      </c>
      <c r="P49" s="74">
        <v>0</v>
      </c>
    </row>
    <row r="50" spans="1:16" s="3" customFormat="1" ht="15" customHeight="1" x14ac:dyDescent="0.25">
      <c r="A50" s="102"/>
      <c r="B50" s="105"/>
      <c r="C50" s="84" t="s">
        <v>52</v>
      </c>
      <c r="D50" s="35">
        <v>27</v>
      </c>
      <c r="E50" s="55">
        <v>3.2608999999999999E-2</v>
      </c>
      <c r="F50" s="35">
        <v>233089.40740699999</v>
      </c>
      <c r="G50" s="68">
        <v>1.037037</v>
      </c>
      <c r="H50" s="43">
        <v>12</v>
      </c>
      <c r="I50" s="44">
        <v>231341.75</v>
      </c>
      <c r="J50" s="74">
        <v>1</v>
      </c>
      <c r="K50" s="35">
        <v>15</v>
      </c>
      <c r="L50" s="35">
        <v>234487.533333</v>
      </c>
      <c r="M50" s="68">
        <v>1.066667</v>
      </c>
      <c r="N50" s="43">
        <v>0</v>
      </c>
      <c r="O50" s="44">
        <v>0</v>
      </c>
      <c r="P50" s="74">
        <v>0</v>
      </c>
    </row>
    <row r="51" spans="1:16" ht="15" customHeight="1" x14ac:dyDescent="0.25">
      <c r="A51" s="102"/>
      <c r="B51" s="105"/>
      <c r="C51" s="84" t="s">
        <v>53</v>
      </c>
      <c r="D51" s="44">
        <v>12</v>
      </c>
      <c r="E51" s="53">
        <v>1.9934E-2</v>
      </c>
      <c r="F51" s="44">
        <v>216245.16666700001</v>
      </c>
      <c r="G51" s="66">
        <v>0.91666700000000001</v>
      </c>
      <c r="H51" s="43">
        <v>5</v>
      </c>
      <c r="I51" s="44">
        <v>232835.4</v>
      </c>
      <c r="J51" s="74">
        <v>1.2</v>
      </c>
      <c r="K51" s="44">
        <v>7</v>
      </c>
      <c r="L51" s="44">
        <v>204395</v>
      </c>
      <c r="M51" s="66">
        <v>0.71428599999999998</v>
      </c>
      <c r="N51" s="43">
        <v>0</v>
      </c>
      <c r="O51" s="44">
        <v>0</v>
      </c>
      <c r="P51" s="74">
        <v>0</v>
      </c>
    </row>
    <row r="52" spans="1:16" ht="15" customHeight="1" x14ac:dyDescent="0.25">
      <c r="A52" s="102"/>
      <c r="B52" s="105"/>
      <c r="C52" s="84" t="s">
        <v>54</v>
      </c>
      <c r="D52" s="44">
        <v>4</v>
      </c>
      <c r="E52" s="53">
        <v>9.0089999999999996E-3</v>
      </c>
      <c r="F52" s="44">
        <v>199680.5</v>
      </c>
      <c r="G52" s="66">
        <v>0.5</v>
      </c>
      <c r="H52" s="43">
        <v>2</v>
      </c>
      <c r="I52" s="44">
        <v>177366</v>
      </c>
      <c r="J52" s="74">
        <v>0</v>
      </c>
      <c r="K52" s="44">
        <v>2</v>
      </c>
      <c r="L52" s="44">
        <v>221995</v>
      </c>
      <c r="M52" s="66">
        <v>1</v>
      </c>
      <c r="N52" s="43">
        <v>0</v>
      </c>
      <c r="O52" s="44">
        <v>0</v>
      </c>
      <c r="P52" s="74">
        <v>0</v>
      </c>
    </row>
    <row r="53" spans="1:16" ht="15" customHeight="1" x14ac:dyDescent="0.25">
      <c r="A53" s="102"/>
      <c r="B53" s="105"/>
      <c r="C53" s="84" t="s">
        <v>55</v>
      </c>
      <c r="D53" s="44">
        <v>4</v>
      </c>
      <c r="E53" s="53">
        <v>1.1396E-2</v>
      </c>
      <c r="F53" s="44">
        <v>252472.75</v>
      </c>
      <c r="G53" s="66">
        <v>0.75</v>
      </c>
      <c r="H53" s="43">
        <v>0</v>
      </c>
      <c r="I53" s="44">
        <v>0</v>
      </c>
      <c r="J53" s="74">
        <v>0</v>
      </c>
      <c r="K53" s="44">
        <v>4</v>
      </c>
      <c r="L53" s="44">
        <v>252472.75</v>
      </c>
      <c r="M53" s="66">
        <v>0.75</v>
      </c>
      <c r="N53" s="43">
        <v>0</v>
      </c>
      <c r="O53" s="44">
        <v>0</v>
      </c>
      <c r="P53" s="74">
        <v>0</v>
      </c>
    </row>
    <row r="54" spans="1:16" s="3" customFormat="1" ht="15" customHeight="1" x14ac:dyDescent="0.25">
      <c r="A54" s="102"/>
      <c r="B54" s="105"/>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5">
      <c r="A55" s="103"/>
      <c r="B55" s="106"/>
      <c r="C55" s="85" t="s">
        <v>9</v>
      </c>
      <c r="D55" s="46">
        <v>143</v>
      </c>
      <c r="E55" s="54">
        <v>2.7212E-2</v>
      </c>
      <c r="F55" s="46">
        <v>204037.587413</v>
      </c>
      <c r="G55" s="67">
        <v>0.741259</v>
      </c>
      <c r="H55" s="87">
        <v>62</v>
      </c>
      <c r="I55" s="46">
        <v>197196.5</v>
      </c>
      <c r="J55" s="75">
        <v>0.72580599999999995</v>
      </c>
      <c r="K55" s="46">
        <v>81</v>
      </c>
      <c r="L55" s="46">
        <v>209273.975309</v>
      </c>
      <c r="M55" s="67">
        <v>0.75308600000000003</v>
      </c>
      <c r="N55" s="87">
        <v>0</v>
      </c>
      <c r="O55" s="46">
        <v>0</v>
      </c>
      <c r="P55" s="75">
        <v>0</v>
      </c>
    </row>
    <row r="56" spans="1:16" ht="15" customHeight="1" x14ac:dyDescent="0.25">
      <c r="A56" s="101">
        <v>5</v>
      </c>
      <c r="B56" s="104" t="s">
        <v>60</v>
      </c>
      <c r="C56" s="84" t="s">
        <v>46</v>
      </c>
      <c r="D56" s="44">
        <v>1</v>
      </c>
      <c r="E56" s="53">
        <v>1</v>
      </c>
      <c r="F56" s="44">
        <v>61617</v>
      </c>
      <c r="G56" s="66">
        <v>0</v>
      </c>
      <c r="H56" s="43">
        <v>1</v>
      </c>
      <c r="I56" s="44">
        <v>61617</v>
      </c>
      <c r="J56" s="74">
        <v>0</v>
      </c>
      <c r="K56" s="44">
        <v>0</v>
      </c>
      <c r="L56" s="44">
        <v>0</v>
      </c>
      <c r="M56" s="66">
        <v>0</v>
      </c>
      <c r="N56" s="43">
        <v>0</v>
      </c>
      <c r="O56" s="44">
        <v>0</v>
      </c>
      <c r="P56" s="74">
        <v>0</v>
      </c>
    </row>
    <row r="57" spans="1:16" ht="15" customHeight="1" x14ac:dyDescent="0.25">
      <c r="A57" s="102"/>
      <c r="B57" s="105"/>
      <c r="C57" s="84" t="s">
        <v>47</v>
      </c>
      <c r="D57" s="44">
        <v>23</v>
      </c>
      <c r="E57" s="53">
        <v>1</v>
      </c>
      <c r="F57" s="44">
        <v>120011.478261</v>
      </c>
      <c r="G57" s="66">
        <v>0.217391</v>
      </c>
      <c r="H57" s="43">
        <v>10</v>
      </c>
      <c r="I57" s="44">
        <v>155841.9</v>
      </c>
      <c r="J57" s="74">
        <v>0.4</v>
      </c>
      <c r="K57" s="44">
        <v>13</v>
      </c>
      <c r="L57" s="44">
        <v>92449.615384999997</v>
      </c>
      <c r="M57" s="66">
        <v>7.6923000000000005E-2</v>
      </c>
      <c r="N57" s="43">
        <v>0</v>
      </c>
      <c r="O57" s="44">
        <v>0</v>
      </c>
      <c r="P57" s="74">
        <v>0</v>
      </c>
    </row>
    <row r="58" spans="1:16" ht="15" customHeight="1" x14ac:dyDescent="0.25">
      <c r="A58" s="102"/>
      <c r="B58" s="105"/>
      <c r="C58" s="84" t="s">
        <v>48</v>
      </c>
      <c r="D58" s="44">
        <v>255</v>
      </c>
      <c r="E58" s="53">
        <v>1</v>
      </c>
      <c r="F58" s="44">
        <v>130927.86274500001</v>
      </c>
      <c r="G58" s="66">
        <v>0.13333300000000001</v>
      </c>
      <c r="H58" s="43">
        <v>125</v>
      </c>
      <c r="I58" s="44">
        <v>145583.23199999999</v>
      </c>
      <c r="J58" s="74">
        <v>0.23200000000000001</v>
      </c>
      <c r="K58" s="44">
        <v>130</v>
      </c>
      <c r="L58" s="44">
        <v>116836.161538</v>
      </c>
      <c r="M58" s="66">
        <v>3.8462000000000003E-2</v>
      </c>
      <c r="N58" s="43">
        <v>0</v>
      </c>
      <c r="O58" s="44">
        <v>0</v>
      </c>
      <c r="P58" s="74">
        <v>0</v>
      </c>
    </row>
    <row r="59" spans="1:16" ht="15" customHeight="1" x14ac:dyDescent="0.25">
      <c r="A59" s="102"/>
      <c r="B59" s="105"/>
      <c r="C59" s="84" t="s">
        <v>49</v>
      </c>
      <c r="D59" s="44">
        <v>642</v>
      </c>
      <c r="E59" s="53">
        <v>1</v>
      </c>
      <c r="F59" s="44">
        <v>149024.28037399999</v>
      </c>
      <c r="G59" s="66">
        <v>0.25856699999999999</v>
      </c>
      <c r="H59" s="43">
        <v>282</v>
      </c>
      <c r="I59" s="44">
        <v>163407.54964499999</v>
      </c>
      <c r="J59" s="74">
        <v>0.27659600000000001</v>
      </c>
      <c r="K59" s="44">
        <v>360</v>
      </c>
      <c r="L59" s="44">
        <v>137757.386111</v>
      </c>
      <c r="M59" s="66">
        <v>0.24444399999999999</v>
      </c>
      <c r="N59" s="43">
        <v>0</v>
      </c>
      <c r="O59" s="44">
        <v>0</v>
      </c>
      <c r="P59" s="74">
        <v>0</v>
      </c>
    </row>
    <row r="60" spans="1:16" ht="15" customHeight="1" x14ac:dyDescent="0.25">
      <c r="A60" s="102"/>
      <c r="B60" s="105"/>
      <c r="C60" s="84" t="s">
        <v>50</v>
      </c>
      <c r="D60" s="44">
        <v>828</v>
      </c>
      <c r="E60" s="53">
        <v>1</v>
      </c>
      <c r="F60" s="44">
        <v>177741.491546</v>
      </c>
      <c r="G60" s="66">
        <v>0.49396099999999998</v>
      </c>
      <c r="H60" s="43">
        <v>332</v>
      </c>
      <c r="I60" s="44">
        <v>203391.698795</v>
      </c>
      <c r="J60" s="74">
        <v>0.56927700000000003</v>
      </c>
      <c r="K60" s="44">
        <v>496</v>
      </c>
      <c r="L60" s="44">
        <v>160572.40121000001</v>
      </c>
      <c r="M60" s="66">
        <v>0.443548</v>
      </c>
      <c r="N60" s="43">
        <v>0</v>
      </c>
      <c r="O60" s="44">
        <v>0</v>
      </c>
      <c r="P60" s="74">
        <v>0</v>
      </c>
    </row>
    <row r="61" spans="1:16" ht="15" customHeight="1" x14ac:dyDescent="0.25">
      <c r="A61" s="102"/>
      <c r="B61" s="105"/>
      <c r="C61" s="84" t="s">
        <v>51</v>
      </c>
      <c r="D61" s="44">
        <v>904</v>
      </c>
      <c r="E61" s="53">
        <v>1</v>
      </c>
      <c r="F61" s="44">
        <v>198168.46238899999</v>
      </c>
      <c r="G61" s="66">
        <v>0.75995599999999996</v>
      </c>
      <c r="H61" s="43">
        <v>366</v>
      </c>
      <c r="I61" s="44">
        <v>217303.185792</v>
      </c>
      <c r="J61" s="74">
        <v>0.76776</v>
      </c>
      <c r="K61" s="44">
        <v>538</v>
      </c>
      <c r="L61" s="44">
        <v>185151.159851</v>
      </c>
      <c r="M61" s="66">
        <v>0.75464699999999996</v>
      </c>
      <c r="N61" s="43">
        <v>0</v>
      </c>
      <c r="O61" s="44">
        <v>0</v>
      </c>
      <c r="P61" s="74">
        <v>0</v>
      </c>
    </row>
    <row r="62" spans="1:16" s="3" customFormat="1" ht="15" customHeight="1" x14ac:dyDescent="0.25">
      <c r="A62" s="102"/>
      <c r="B62" s="105"/>
      <c r="C62" s="84" t="s">
        <v>52</v>
      </c>
      <c r="D62" s="35">
        <v>828</v>
      </c>
      <c r="E62" s="55">
        <v>1</v>
      </c>
      <c r="F62" s="35">
        <v>214205.753623</v>
      </c>
      <c r="G62" s="68">
        <v>0.91908199999999995</v>
      </c>
      <c r="H62" s="43">
        <v>353</v>
      </c>
      <c r="I62" s="44">
        <v>218680.57790400001</v>
      </c>
      <c r="J62" s="74">
        <v>0.78186999999999995</v>
      </c>
      <c r="K62" s="35">
        <v>475</v>
      </c>
      <c r="L62" s="35">
        <v>210880.25263199999</v>
      </c>
      <c r="M62" s="68">
        <v>1.021053</v>
      </c>
      <c r="N62" s="43">
        <v>0</v>
      </c>
      <c r="O62" s="44">
        <v>0</v>
      </c>
      <c r="P62" s="74">
        <v>0</v>
      </c>
    </row>
    <row r="63" spans="1:16" ht="15" customHeight="1" x14ac:dyDescent="0.25">
      <c r="A63" s="102"/>
      <c r="B63" s="105"/>
      <c r="C63" s="84" t="s">
        <v>53</v>
      </c>
      <c r="D63" s="44">
        <v>602</v>
      </c>
      <c r="E63" s="53">
        <v>1</v>
      </c>
      <c r="F63" s="44">
        <v>218304.950166</v>
      </c>
      <c r="G63" s="66">
        <v>0.90365399999999996</v>
      </c>
      <c r="H63" s="43">
        <v>235</v>
      </c>
      <c r="I63" s="44">
        <v>206027.61702100001</v>
      </c>
      <c r="J63" s="74">
        <v>0.58297900000000002</v>
      </c>
      <c r="K63" s="44">
        <v>367</v>
      </c>
      <c r="L63" s="44">
        <v>226166.45776600001</v>
      </c>
      <c r="M63" s="66">
        <v>1.108992</v>
      </c>
      <c r="N63" s="43">
        <v>0</v>
      </c>
      <c r="O63" s="44">
        <v>0</v>
      </c>
      <c r="P63" s="74">
        <v>0</v>
      </c>
    </row>
    <row r="64" spans="1:16" ht="15" customHeight="1" x14ac:dyDescent="0.25">
      <c r="A64" s="102"/>
      <c r="B64" s="105"/>
      <c r="C64" s="84" t="s">
        <v>54</v>
      </c>
      <c r="D64" s="44">
        <v>444</v>
      </c>
      <c r="E64" s="53">
        <v>1</v>
      </c>
      <c r="F64" s="44">
        <v>235157.80630600001</v>
      </c>
      <c r="G64" s="66">
        <v>0.94594599999999995</v>
      </c>
      <c r="H64" s="43">
        <v>177</v>
      </c>
      <c r="I64" s="44">
        <v>227350.813559</v>
      </c>
      <c r="J64" s="74">
        <v>0.51412400000000003</v>
      </c>
      <c r="K64" s="44">
        <v>267</v>
      </c>
      <c r="L64" s="44">
        <v>240333.22846400001</v>
      </c>
      <c r="M64" s="66">
        <v>1.23221</v>
      </c>
      <c r="N64" s="43">
        <v>0</v>
      </c>
      <c r="O64" s="44">
        <v>0</v>
      </c>
      <c r="P64" s="74">
        <v>0</v>
      </c>
    </row>
    <row r="65" spans="1:16" ht="15" customHeight="1" x14ac:dyDescent="0.25">
      <c r="A65" s="102"/>
      <c r="B65" s="105"/>
      <c r="C65" s="84" t="s">
        <v>55</v>
      </c>
      <c r="D65" s="44">
        <v>351</v>
      </c>
      <c r="E65" s="53">
        <v>1</v>
      </c>
      <c r="F65" s="44">
        <v>228507.678063</v>
      </c>
      <c r="G65" s="66">
        <v>0.64387499999999998</v>
      </c>
      <c r="H65" s="43">
        <v>149</v>
      </c>
      <c r="I65" s="44">
        <v>210376.563758</v>
      </c>
      <c r="J65" s="74">
        <v>0.29530200000000001</v>
      </c>
      <c r="K65" s="44">
        <v>202</v>
      </c>
      <c r="L65" s="44">
        <v>241881.618812</v>
      </c>
      <c r="M65" s="66">
        <v>0.90098999999999996</v>
      </c>
      <c r="N65" s="43">
        <v>0</v>
      </c>
      <c r="O65" s="44">
        <v>0</v>
      </c>
      <c r="P65" s="74">
        <v>0</v>
      </c>
    </row>
    <row r="66" spans="1:16" s="3" customFormat="1" ht="15" customHeight="1" x14ac:dyDescent="0.25">
      <c r="A66" s="102"/>
      <c r="B66" s="105"/>
      <c r="C66" s="84" t="s">
        <v>56</v>
      </c>
      <c r="D66" s="35">
        <v>377</v>
      </c>
      <c r="E66" s="55">
        <v>1</v>
      </c>
      <c r="F66" s="35">
        <v>251648.19098099999</v>
      </c>
      <c r="G66" s="68">
        <v>0.44827600000000001</v>
      </c>
      <c r="H66" s="43">
        <v>143</v>
      </c>
      <c r="I66" s="44">
        <v>222013.64335699999</v>
      </c>
      <c r="J66" s="74">
        <v>0.15384600000000001</v>
      </c>
      <c r="K66" s="35">
        <v>234</v>
      </c>
      <c r="L66" s="35">
        <v>269758.192308</v>
      </c>
      <c r="M66" s="68">
        <v>0.62820500000000001</v>
      </c>
      <c r="N66" s="43">
        <v>0</v>
      </c>
      <c r="O66" s="44">
        <v>0</v>
      </c>
      <c r="P66" s="74">
        <v>0</v>
      </c>
    </row>
    <row r="67" spans="1:16" s="3" customFormat="1" ht="15" customHeight="1" x14ac:dyDescent="0.25">
      <c r="A67" s="103"/>
      <c r="B67" s="106"/>
      <c r="C67" s="85" t="s">
        <v>9</v>
      </c>
      <c r="D67" s="46">
        <v>5255</v>
      </c>
      <c r="E67" s="54">
        <v>1</v>
      </c>
      <c r="F67" s="46">
        <v>199137.18211200001</v>
      </c>
      <c r="G67" s="67">
        <v>0.65099899999999999</v>
      </c>
      <c r="H67" s="87">
        <v>2173</v>
      </c>
      <c r="I67" s="46">
        <v>203361.14404000001</v>
      </c>
      <c r="J67" s="75">
        <v>0.52968199999999999</v>
      </c>
      <c r="K67" s="46">
        <v>3082</v>
      </c>
      <c r="L67" s="46">
        <v>196159.02855300001</v>
      </c>
      <c r="M67" s="67">
        <v>0.73653500000000005</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75</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6</v>
      </c>
      <c r="E8" s="53">
        <v>0.4</v>
      </c>
      <c r="F8" s="44">
        <v>52872.747152000004</v>
      </c>
      <c r="G8" s="66">
        <v>0</v>
      </c>
      <c r="H8" s="43">
        <v>2</v>
      </c>
      <c r="I8" s="44">
        <v>34055.121689</v>
      </c>
      <c r="J8" s="74">
        <v>0</v>
      </c>
      <c r="K8" s="44">
        <v>4</v>
      </c>
      <c r="L8" s="44">
        <v>62281.559883000002</v>
      </c>
      <c r="M8" s="66">
        <v>0</v>
      </c>
      <c r="N8" s="43">
        <v>0</v>
      </c>
      <c r="O8" s="44">
        <v>0</v>
      </c>
      <c r="P8" s="74">
        <v>0</v>
      </c>
    </row>
    <row r="9" spans="1:16" ht="15" customHeight="1" x14ac:dyDescent="0.25">
      <c r="A9" s="102"/>
      <c r="B9" s="105"/>
      <c r="C9" s="84" t="s">
        <v>47</v>
      </c>
      <c r="D9" s="44">
        <v>50</v>
      </c>
      <c r="E9" s="53">
        <v>0.29411799999999999</v>
      </c>
      <c r="F9" s="44">
        <v>74056.28443</v>
      </c>
      <c r="G9" s="66">
        <v>0.1</v>
      </c>
      <c r="H9" s="43">
        <v>23</v>
      </c>
      <c r="I9" s="44">
        <v>83544.859826999993</v>
      </c>
      <c r="J9" s="74">
        <v>0.17391300000000001</v>
      </c>
      <c r="K9" s="44">
        <v>27</v>
      </c>
      <c r="L9" s="44">
        <v>65973.423907000004</v>
      </c>
      <c r="M9" s="66">
        <v>3.7037E-2</v>
      </c>
      <c r="N9" s="43">
        <v>0</v>
      </c>
      <c r="O9" s="44">
        <v>0</v>
      </c>
      <c r="P9" s="74">
        <v>0</v>
      </c>
    </row>
    <row r="10" spans="1:16" ht="15" customHeight="1" x14ac:dyDescent="0.25">
      <c r="A10" s="102"/>
      <c r="B10" s="105"/>
      <c r="C10" s="84" t="s">
        <v>48</v>
      </c>
      <c r="D10" s="44">
        <v>246</v>
      </c>
      <c r="E10" s="53">
        <v>0.219643</v>
      </c>
      <c r="F10" s="44">
        <v>88108.99123</v>
      </c>
      <c r="G10" s="66">
        <v>8.9430999999999997E-2</v>
      </c>
      <c r="H10" s="43">
        <v>90</v>
      </c>
      <c r="I10" s="44">
        <v>103468.360418</v>
      </c>
      <c r="J10" s="74">
        <v>0.111111</v>
      </c>
      <c r="K10" s="44">
        <v>156</v>
      </c>
      <c r="L10" s="44">
        <v>79247.816699000003</v>
      </c>
      <c r="M10" s="66">
        <v>7.6923000000000005E-2</v>
      </c>
      <c r="N10" s="43">
        <v>0</v>
      </c>
      <c r="O10" s="44">
        <v>0</v>
      </c>
      <c r="P10" s="74">
        <v>0</v>
      </c>
    </row>
    <row r="11" spans="1:16" ht="15" customHeight="1" x14ac:dyDescent="0.25">
      <c r="A11" s="102"/>
      <c r="B11" s="105"/>
      <c r="C11" s="84" t="s">
        <v>49</v>
      </c>
      <c r="D11" s="44">
        <v>346</v>
      </c>
      <c r="E11" s="53">
        <v>0.144347</v>
      </c>
      <c r="F11" s="44">
        <v>105020.160599</v>
      </c>
      <c r="G11" s="66">
        <v>0.25144499999999997</v>
      </c>
      <c r="H11" s="43">
        <v>133</v>
      </c>
      <c r="I11" s="44">
        <v>128899.63740599999</v>
      </c>
      <c r="J11" s="74">
        <v>0.41353400000000001</v>
      </c>
      <c r="K11" s="44">
        <v>213</v>
      </c>
      <c r="L11" s="44">
        <v>90109.501371999999</v>
      </c>
      <c r="M11" s="66">
        <v>0.15023500000000001</v>
      </c>
      <c r="N11" s="43">
        <v>0</v>
      </c>
      <c r="O11" s="44">
        <v>0</v>
      </c>
      <c r="P11" s="74">
        <v>0</v>
      </c>
    </row>
    <row r="12" spans="1:16" ht="15" customHeight="1" x14ac:dyDescent="0.25">
      <c r="A12" s="102"/>
      <c r="B12" s="105"/>
      <c r="C12" s="84" t="s">
        <v>50</v>
      </c>
      <c r="D12" s="44">
        <v>309</v>
      </c>
      <c r="E12" s="53">
        <v>0.112609</v>
      </c>
      <c r="F12" s="44">
        <v>126104.582828</v>
      </c>
      <c r="G12" s="66">
        <v>0.51456299999999999</v>
      </c>
      <c r="H12" s="43">
        <v>116</v>
      </c>
      <c r="I12" s="44">
        <v>149669.817637</v>
      </c>
      <c r="J12" s="74">
        <v>0.64655200000000002</v>
      </c>
      <c r="K12" s="44">
        <v>193</v>
      </c>
      <c r="L12" s="44">
        <v>111941.02201</v>
      </c>
      <c r="M12" s="66">
        <v>0.43523299999999998</v>
      </c>
      <c r="N12" s="43">
        <v>0</v>
      </c>
      <c r="O12" s="44">
        <v>0</v>
      </c>
      <c r="P12" s="74">
        <v>0</v>
      </c>
    </row>
    <row r="13" spans="1:16" ht="15" customHeight="1" x14ac:dyDescent="0.25">
      <c r="A13" s="102"/>
      <c r="B13" s="105"/>
      <c r="C13" s="84" t="s">
        <v>51</v>
      </c>
      <c r="D13" s="44">
        <v>269</v>
      </c>
      <c r="E13" s="53">
        <v>0.107171</v>
      </c>
      <c r="F13" s="44">
        <v>142968.465073</v>
      </c>
      <c r="G13" s="66">
        <v>0.72490699999999997</v>
      </c>
      <c r="H13" s="43">
        <v>93</v>
      </c>
      <c r="I13" s="44">
        <v>146599.941746</v>
      </c>
      <c r="J13" s="74">
        <v>0.634409</v>
      </c>
      <c r="K13" s="44">
        <v>176</v>
      </c>
      <c r="L13" s="44">
        <v>141049.559786</v>
      </c>
      <c r="M13" s="66">
        <v>0.77272700000000005</v>
      </c>
      <c r="N13" s="43">
        <v>0</v>
      </c>
      <c r="O13" s="44">
        <v>0</v>
      </c>
      <c r="P13" s="74">
        <v>0</v>
      </c>
    </row>
    <row r="14" spans="1:16" s="3" customFormat="1" ht="15" customHeight="1" x14ac:dyDescent="0.25">
      <c r="A14" s="102"/>
      <c r="B14" s="105"/>
      <c r="C14" s="84" t="s">
        <v>52</v>
      </c>
      <c r="D14" s="35">
        <v>181</v>
      </c>
      <c r="E14" s="55">
        <v>7.8456999999999999E-2</v>
      </c>
      <c r="F14" s="35">
        <v>151033.59089799999</v>
      </c>
      <c r="G14" s="68">
        <v>0.73480699999999999</v>
      </c>
      <c r="H14" s="43">
        <v>69</v>
      </c>
      <c r="I14" s="44">
        <v>156541.31125299999</v>
      </c>
      <c r="J14" s="74">
        <v>0.53623200000000004</v>
      </c>
      <c r="K14" s="35">
        <v>112</v>
      </c>
      <c r="L14" s="35">
        <v>147640.44175200001</v>
      </c>
      <c r="M14" s="68">
        <v>0.85714299999999999</v>
      </c>
      <c r="N14" s="43">
        <v>0</v>
      </c>
      <c r="O14" s="44">
        <v>0</v>
      </c>
      <c r="P14" s="74">
        <v>0</v>
      </c>
    </row>
    <row r="15" spans="1:16" ht="15" customHeight="1" x14ac:dyDescent="0.25">
      <c r="A15" s="102"/>
      <c r="B15" s="105"/>
      <c r="C15" s="84" t="s">
        <v>53</v>
      </c>
      <c r="D15" s="44">
        <v>152</v>
      </c>
      <c r="E15" s="53">
        <v>8.6461999999999997E-2</v>
      </c>
      <c r="F15" s="44">
        <v>141249.46987100001</v>
      </c>
      <c r="G15" s="66">
        <v>0.55263200000000001</v>
      </c>
      <c r="H15" s="43">
        <v>52</v>
      </c>
      <c r="I15" s="44">
        <v>144317.84588099999</v>
      </c>
      <c r="J15" s="74">
        <v>0.34615400000000002</v>
      </c>
      <c r="K15" s="44">
        <v>100</v>
      </c>
      <c r="L15" s="44">
        <v>139653.91434600001</v>
      </c>
      <c r="M15" s="66">
        <v>0.66</v>
      </c>
      <c r="N15" s="43">
        <v>0</v>
      </c>
      <c r="O15" s="44">
        <v>0</v>
      </c>
      <c r="P15" s="74">
        <v>0</v>
      </c>
    </row>
    <row r="16" spans="1:16" ht="15" customHeight="1" x14ac:dyDescent="0.25">
      <c r="A16" s="102"/>
      <c r="B16" s="105"/>
      <c r="C16" s="84" t="s">
        <v>54</v>
      </c>
      <c r="D16" s="44">
        <v>125</v>
      </c>
      <c r="E16" s="53">
        <v>7.4537999999999993E-2</v>
      </c>
      <c r="F16" s="44">
        <v>153082.66424000001</v>
      </c>
      <c r="G16" s="66">
        <v>0.56799999999999995</v>
      </c>
      <c r="H16" s="43">
        <v>40</v>
      </c>
      <c r="I16" s="44">
        <v>157051.45320799999</v>
      </c>
      <c r="J16" s="74">
        <v>0.3</v>
      </c>
      <c r="K16" s="44">
        <v>85</v>
      </c>
      <c r="L16" s="44">
        <v>151214.99884300001</v>
      </c>
      <c r="M16" s="66">
        <v>0.69411800000000001</v>
      </c>
      <c r="N16" s="43">
        <v>0</v>
      </c>
      <c r="O16" s="44">
        <v>0</v>
      </c>
      <c r="P16" s="74">
        <v>0</v>
      </c>
    </row>
    <row r="17" spans="1:16" ht="15" customHeight="1" x14ac:dyDescent="0.25">
      <c r="A17" s="102"/>
      <c r="B17" s="105"/>
      <c r="C17" s="84" t="s">
        <v>55</v>
      </c>
      <c r="D17" s="44">
        <v>128</v>
      </c>
      <c r="E17" s="53">
        <v>8.9323E-2</v>
      </c>
      <c r="F17" s="44">
        <v>170405.23715599999</v>
      </c>
      <c r="G17" s="66">
        <v>0.4375</v>
      </c>
      <c r="H17" s="43">
        <v>52</v>
      </c>
      <c r="I17" s="44">
        <v>169848.37453199999</v>
      </c>
      <c r="J17" s="74">
        <v>0.269231</v>
      </c>
      <c r="K17" s="44">
        <v>76</v>
      </c>
      <c r="L17" s="44">
        <v>170786.248425</v>
      </c>
      <c r="M17" s="66">
        <v>0.55263200000000001</v>
      </c>
      <c r="N17" s="43">
        <v>0</v>
      </c>
      <c r="O17" s="44">
        <v>0</v>
      </c>
      <c r="P17" s="74">
        <v>0</v>
      </c>
    </row>
    <row r="18" spans="1:16" s="3" customFormat="1" ht="15" customHeight="1" x14ac:dyDescent="0.25">
      <c r="A18" s="102"/>
      <c r="B18" s="105"/>
      <c r="C18" s="84" t="s">
        <v>56</v>
      </c>
      <c r="D18" s="35">
        <v>184</v>
      </c>
      <c r="E18" s="55">
        <v>8.9407E-2</v>
      </c>
      <c r="F18" s="35">
        <v>207436.37894600001</v>
      </c>
      <c r="G18" s="68">
        <v>0.49456499999999998</v>
      </c>
      <c r="H18" s="43">
        <v>60</v>
      </c>
      <c r="I18" s="44">
        <v>177087.610292</v>
      </c>
      <c r="J18" s="74">
        <v>6.6667000000000004E-2</v>
      </c>
      <c r="K18" s="35">
        <v>124</v>
      </c>
      <c r="L18" s="35">
        <v>222121.26700399999</v>
      </c>
      <c r="M18" s="68">
        <v>0.70161300000000004</v>
      </c>
      <c r="N18" s="43">
        <v>0</v>
      </c>
      <c r="O18" s="44">
        <v>0</v>
      </c>
      <c r="P18" s="74">
        <v>0</v>
      </c>
    </row>
    <row r="19" spans="1:16" s="3" customFormat="1" ht="15" customHeight="1" x14ac:dyDescent="0.25">
      <c r="A19" s="103"/>
      <c r="B19" s="106"/>
      <c r="C19" s="85" t="s">
        <v>9</v>
      </c>
      <c r="D19" s="46">
        <v>1996</v>
      </c>
      <c r="E19" s="54">
        <v>0.109737</v>
      </c>
      <c r="F19" s="46">
        <v>133957.49889700001</v>
      </c>
      <c r="G19" s="67">
        <v>0.452405</v>
      </c>
      <c r="H19" s="87">
        <v>730</v>
      </c>
      <c r="I19" s="46">
        <v>141761.98403299999</v>
      </c>
      <c r="J19" s="75">
        <v>0.39452100000000001</v>
      </c>
      <c r="K19" s="46">
        <v>1266</v>
      </c>
      <c r="L19" s="46">
        <v>129457.282349</v>
      </c>
      <c r="M19" s="67">
        <v>0.48578199999999999</v>
      </c>
      <c r="N19" s="87">
        <v>0</v>
      </c>
      <c r="O19" s="46">
        <v>0</v>
      </c>
      <c r="P19" s="75">
        <v>0</v>
      </c>
    </row>
    <row r="20" spans="1:16" ht="15" customHeight="1" x14ac:dyDescent="0.25">
      <c r="A20" s="101">
        <v>2</v>
      </c>
      <c r="B20" s="104" t="s">
        <v>57</v>
      </c>
      <c r="C20" s="84" t="s">
        <v>46</v>
      </c>
      <c r="D20" s="44">
        <v>6</v>
      </c>
      <c r="E20" s="53">
        <v>0.4</v>
      </c>
      <c r="F20" s="44">
        <v>74346.833333000002</v>
      </c>
      <c r="G20" s="66">
        <v>0</v>
      </c>
      <c r="H20" s="43">
        <v>2</v>
      </c>
      <c r="I20" s="44">
        <v>48981.5</v>
      </c>
      <c r="J20" s="74">
        <v>0</v>
      </c>
      <c r="K20" s="44">
        <v>4</v>
      </c>
      <c r="L20" s="44">
        <v>87029.5</v>
      </c>
      <c r="M20" s="66">
        <v>0</v>
      </c>
      <c r="N20" s="43">
        <v>0</v>
      </c>
      <c r="O20" s="44">
        <v>0</v>
      </c>
      <c r="P20" s="74">
        <v>0</v>
      </c>
    </row>
    <row r="21" spans="1:16" ht="15" customHeight="1" x14ac:dyDescent="0.25">
      <c r="A21" s="102"/>
      <c r="B21" s="105"/>
      <c r="C21" s="84" t="s">
        <v>47</v>
      </c>
      <c r="D21" s="44">
        <v>64</v>
      </c>
      <c r="E21" s="53">
        <v>0.376471</v>
      </c>
      <c r="F21" s="44">
        <v>111416.796875</v>
      </c>
      <c r="G21" s="66">
        <v>4.6875E-2</v>
      </c>
      <c r="H21" s="43">
        <v>30</v>
      </c>
      <c r="I21" s="44">
        <v>112848.233333</v>
      </c>
      <c r="J21" s="74">
        <v>6.6667000000000004E-2</v>
      </c>
      <c r="K21" s="44">
        <v>34</v>
      </c>
      <c r="L21" s="44">
        <v>110153.764706</v>
      </c>
      <c r="M21" s="66">
        <v>2.9412000000000001E-2</v>
      </c>
      <c r="N21" s="43">
        <v>0</v>
      </c>
      <c r="O21" s="44">
        <v>0</v>
      </c>
      <c r="P21" s="74">
        <v>0</v>
      </c>
    </row>
    <row r="22" spans="1:16" ht="15" customHeight="1" x14ac:dyDescent="0.25">
      <c r="A22" s="102"/>
      <c r="B22" s="105"/>
      <c r="C22" s="84" t="s">
        <v>48</v>
      </c>
      <c r="D22" s="44">
        <v>181</v>
      </c>
      <c r="E22" s="53">
        <v>0.161607</v>
      </c>
      <c r="F22" s="44">
        <v>123561.07734800001</v>
      </c>
      <c r="G22" s="66">
        <v>6.6297999999999996E-2</v>
      </c>
      <c r="H22" s="43">
        <v>88</v>
      </c>
      <c r="I22" s="44">
        <v>123085.397727</v>
      </c>
      <c r="J22" s="74">
        <v>5.6818E-2</v>
      </c>
      <c r="K22" s="44">
        <v>93</v>
      </c>
      <c r="L22" s="44">
        <v>124011.18279599999</v>
      </c>
      <c r="M22" s="66">
        <v>7.5269000000000003E-2</v>
      </c>
      <c r="N22" s="43">
        <v>0</v>
      </c>
      <c r="O22" s="44">
        <v>0</v>
      </c>
      <c r="P22" s="74">
        <v>0</v>
      </c>
    </row>
    <row r="23" spans="1:16" ht="15" customHeight="1" x14ac:dyDescent="0.25">
      <c r="A23" s="102"/>
      <c r="B23" s="105"/>
      <c r="C23" s="84" t="s">
        <v>49</v>
      </c>
      <c r="D23" s="44">
        <v>166</v>
      </c>
      <c r="E23" s="53">
        <v>6.9252999999999995E-2</v>
      </c>
      <c r="F23" s="44">
        <v>144533.96987999999</v>
      </c>
      <c r="G23" s="66">
        <v>0.210843</v>
      </c>
      <c r="H23" s="43">
        <v>76</v>
      </c>
      <c r="I23" s="44">
        <v>140954.80263200001</v>
      </c>
      <c r="J23" s="74">
        <v>0.22368399999999999</v>
      </c>
      <c r="K23" s="44">
        <v>90</v>
      </c>
      <c r="L23" s="44">
        <v>147556.37777799999</v>
      </c>
      <c r="M23" s="66">
        <v>0.2</v>
      </c>
      <c r="N23" s="43">
        <v>0</v>
      </c>
      <c r="O23" s="44">
        <v>0</v>
      </c>
      <c r="P23" s="74">
        <v>0</v>
      </c>
    </row>
    <row r="24" spans="1:16" ht="15" customHeight="1" x14ac:dyDescent="0.25">
      <c r="A24" s="102"/>
      <c r="B24" s="105"/>
      <c r="C24" s="84" t="s">
        <v>50</v>
      </c>
      <c r="D24" s="44">
        <v>115</v>
      </c>
      <c r="E24" s="53">
        <v>4.1910000000000003E-2</v>
      </c>
      <c r="F24" s="44">
        <v>159996.573913</v>
      </c>
      <c r="G24" s="66">
        <v>0.321739</v>
      </c>
      <c r="H24" s="43">
        <v>57</v>
      </c>
      <c r="I24" s="44">
        <v>173251.05263200001</v>
      </c>
      <c r="J24" s="74">
        <v>0.43859599999999999</v>
      </c>
      <c r="K24" s="44">
        <v>58</v>
      </c>
      <c r="L24" s="44">
        <v>146970.62069000001</v>
      </c>
      <c r="M24" s="66">
        <v>0.206897</v>
      </c>
      <c r="N24" s="43">
        <v>0</v>
      </c>
      <c r="O24" s="44">
        <v>0</v>
      </c>
      <c r="P24" s="74">
        <v>0</v>
      </c>
    </row>
    <row r="25" spans="1:16" ht="15" customHeight="1" x14ac:dyDescent="0.25">
      <c r="A25" s="102"/>
      <c r="B25" s="105"/>
      <c r="C25" s="84" t="s">
        <v>51</v>
      </c>
      <c r="D25" s="44">
        <v>66</v>
      </c>
      <c r="E25" s="53">
        <v>2.6294999999999999E-2</v>
      </c>
      <c r="F25" s="44">
        <v>164409.81818199999</v>
      </c>
      <c r="G25" s="66">
        <v>0.42424200000000001</v>
      </c>
      <c r="H25" s="43">
        <v>24</v>
      </c>
      <c r="I25" s="44">
        <v>160430.20833299999</v>
      </c>
      <c r="J25" s="74">
        <v>0.29166700000000001</v>
      </c>
      <c r="K25" s="44">
        <v>42</v>
      </c>
      <c r="L25" s="44">
        <v>166683.88095200001</v>
      </c>
      <c r="M25" s="66">
        <v>0.5</v>
      </c>
      <c r="N25" s="43">
        <v>0</v>
      </c>
      <c r="O25" s="44">
        <v>0</v>
      </c>
      <c r="P25" s="74">
        <v>0</v>
      </c>
    </row>
    <row r="26" spans="1:16" s="3" customFormat="1" ht="15" customHeight="1" x14ac:dyDescent="0.25">
      <c r="A26" s="102"/>
      <c r="B26" s="105"/>
      <c r="C26" s="84" t="s">
        <v>52</v>
      </c>
      <c r="D26" s="35">
        <v>52</v>
      </c>
      <c r="E26" s="55">
        <v>2.2540000000000001E-2</v>
      </c>
      <c r="F26" s="35">
        <v>151968.23076899999</v>
      </c>
      <c r="G26" s="68">
        <v>0.17307700000000001</v>
      </c>
      <c r="H26" s="43">
        <v>21</v>
      </c>
      <c r="I26" s="44">
        <v>143850.52381000001</v>
      </c>
      <c r="J26" s="74">
        <v>9.5238000000000003E-2</v>
      </c>
      <c r="K26" s="35">
        <v>31</v>
      </c>
      <c r="L26" s="35">
        <v>157467.32258099999</v>
      </c>
      <c r="M26" s="68">
        <v>0.22580600000000001</v>
      </c>
      <c r="N26" s="43">
        <v>0</v>
      </c>
      <c r="O26" s="44">
        <v>0</v>
      </c>
      <c r="P26" s="74">
        <v>0</v>
      </c>
    </row>
    <row r="27" spans="1:16" ht="15" customHeight="1" x14ac:dyDescent="0.25">
      <c r="A27" s="102"/>
      <c r="B27" s="105"/>
      <c r="C27" s="84" t="s">
        <v>53</v>
      </c>
      <c r="D27" s="44">
        <v>34</v>
      </c>
      <c r="E27" s="53">
        <v>1.934E-2</v>
      </c>
      <c r="F27" s="44">
        <v>195961.32352899999</v>
      </c>
      <c r="G27" s="66">
        <v>0.64705900000000005</v>
      </c>
      <c r="H27" s="43">
        <v>15</v>
      </c>
      <c r="I27" s="44">
        <v>181257.06666700001</v>
      </c>
      <c r="J27" s="74">
        <v>0.4</v>
      </c>
      <c r="K27" s="44">
        <v>19</v>
      </c>
      <c r="L27" s="44">
        <v>207569.94736799999</v>
      </c>
      <c r="M27" s="66">
        <v>0.84210499999999999</v>
      </c>
      <c r="N27" s="43">
        <v>0</v>
      </c>
      <c r="O27" s="44">
        <v>0</v>
      </c>
      <c r="P27" s="74">
        <v>0</v>
      </c>
    </row>
    <row r="28" spans="1:16" ht="15" customHeight="1" x14ac:dyDescent="0.25">
      <c r="A28" s="102"/>
      <c r="B28" s="105"/>
      <c r="C28" s="84" t="s">
        <v>54</v>
      </c>
      <c r="D28" s="44">
        <v>23</v>
      </c>
      <c r="E28" s="53">
        <v>1.3715E-2</v>
      </c>
      <c r="F28" s="44">
        <v>182014.21739100001</v>
      </c>
      <c r="G28" s="66">
        <v>0.130435</v>
      </c>
      <c r="H28" s="43">
        <v>12</v>
      </c>
      <c r="I28" s="44">
        <v>194360.08333299999</v>
      </c>
      <c r="J28" s="74">
        <v>0</v>
      </c>
      <c r="K28" s="44">
        <v>11</v>
      </c>
      <c r="L28" s="44">
        <v>168546</v>
      </c>
      <c r="M28" s="66">
        <v>0.272727</v>
      </c>
      <c r="N28" s="43">
        <v>0</v>
      </c>
      <c r="O28" s="44">
        <v>0</v>
      </c>
      <c r="P28" s="74">
        <v>0</v>
      </c>
    </row>
    <row r="29" spans="1:16" ht="15" customHeight="1" x14ac:dyDescent="0.25">
      <c r="A29" s="102"/>
      <c r="B29" s="105"/>
      <c r="C29" s="84" t="s">
        <v>55</v>
      </c>
      <c r="D29" s="44">
        <v>14</v>
      </c>
      <c r="E29" s="53">
        <v>9.7699999999999992E-3</v>
      </c>
      <c r="F29" s="44">
        <v>177111.714286</v>
      </c>
      <c r="G29" s="66">
        <v>0.28571400000000002</v>
      </c>
      <c r="H29" s="43">
        <v>8</v>
      </c>
      <c r="I29" s="44">
        <v>185623.875</v>
      </c>
      <c r="J29" s="74">
        <v>0.375</v>
      </c>
      <c r="K29" s="44">
        <v>6</v>
      </c>
      <c r="L29" s="44">
        <v>165762.16666700001</v>
      </c>
      <c r="M29" s="66">
        <v>0.16666700000000001</v>
      </c>
      <c r="N29" s="43">
        <v>0</v>
      </c>
      <c r="O29" s="44">
        <v>0</v>
      </c>
      <c r="P29" s="74">
        <v>0</v>
      </c>
    </row>
    <row r="30" spans="1:16" s="3" customFormat="1" ht="15" customHeight="1" x14ac:dyDescent="0.25">
      <c r="A30" s="102"/>
      <c r="B30" s="105"/>
      <c r="C30" s="84" t="s">
        <v>56</v>
      </c>
      <c r="D30" s="35">
        <v>12</v>
      </c>
      <c r="E30" s="55">
        <v>5.8310000000000002E-3</v>
      </c>
      <c r="F30" s="35">
        <v>180085.75</v>
      </c>
      <c r="G30" s="68">
        <v>8.3333000000000004E-2</v>
      </c>
      <c r="H30" s="43">
        <v>12</v>
      </c>
      <c r="I30" s="44">
        <v>180085.75</v>
      </c>
      <c r="J30" s="74">
        <v>8.3333000000000004E-2</v>
      </c>
      <c r="K30" s="35">
        <v>0</v>
      </c>
      <c r="L30" s="35">
        <v>0</v>
      </c>
      <c r="M30" s="68">
        <v>0</v>
      </c>
      <c r="N30" s="43">
        <v>0</v>
      </c>
      <c r="O30" s="44">
        <v>0</v>
      </c>
      <c r="P30" s="74">
        <v>0</v>
      </c>
    </row>
    <row r="31" spans="1:16" s="3" customFormat="1" ht="15" customHeight="1" x14ac:dyDescent="0.25">
      <c r="A31" s="103"/>
      <c r="B31" s="106"/>
      <c r="C31" s="85" t="s">
        <v>9</v>
      </c>
      <c r="D31" s="46">
        <v>733</v>
      </c>
      <c r="E31" s="54">
        <v>4.0299000000000001E-2</v>
      </c>
      <c r="F31" s="46">
        <v>145397.758527</v>
      </c>
      <c r="G31" s="67">
        <v>0.210095</v>
      </c>
      <c r="H31" s="87">
        <v>345</v>
      </c>
      <c r="I31" s="46">
        <v>146293.28405799999</v>
      </c>
      <c r="J31" s="75">
        <v>0.197101</v>
      </c>
      <c r="K31" s="46">
        <v>388</v>
      </c>
      <c r="L31" s="46">
        <v>144601.47938100001</v>
      </c>
      <c r="M31" s="67">
        <v>0.22164900000000001</v>
      </c>
      <c r="N31" s="87">
        <v>0</v>
      </c>
      <c r="O31" s="46">
        <v>0</v>
      </c>
      <c r="P31" s="75">
        <v>0</v>
      </c>
    </row>
    <row r="32" spans="1:16" ht="15" customHeight="1" x14ac:dyDescent="0.25">
      <c r="A32" s="101">
        <v>3</v>
      </c>
      <c r="B32" s="104" t="s">
        <v>58</v>
      </c>
      <c r="C32" s="84" t="s">
        <v>46</v>
      </c>
      <c r="D32" s="44">
        <v>0</v>
      </c>
      <c r="E32" s="44">
        <v>0</v>
      </c>
      <c r="F32" s="44">
        <v>21474.086181999999</v>
      </c>
      <c r="G32" s="66">
        <v>0</v>
      </c>
      <c r="H32" s="43">
        <v>0</v>
      </c>
      <c r="I32" s="44">
        <v>14926.378311</v>
      </c>
      <c r="J32" s="74">
        <v>0</v>
      </c>
      <c r="K32" s="44">
        <v>0</v>
      </c>
      <c r="L32" s="44">
        <v>24747.940116999998</v>
      </c>
      <c r="M32" s="66">
        <v>0</v>
      </c>
      <c r="N32" s="43">
        <v>0</v>
      </c>
      <c r="O32" s="44">
        <v>0</v>
      </c>
      <c r="P32" s="74">
        <v>0</v>
      </c>
    </row>
    <row r="33" spans="1:16" ht="15" customHeight="1" x14ac:dyDescent="0.25">
      <c r="A33" s="102"/>
      <c r="B33" s="105"/>
      <c r="C33" s="84" t="s">
        <v>47</v>
      </c>
      <c r="D33" s="44">
        <v>14</v>
      </c>
      <c r="E33" s="44">
        <v>0</v>
      </c>
      <c r="F33" s="44">
        <v>37360.512445</v>
      </c>
      <c r="G33" s="66">
        <v>-5.3124999999999999E-2</v>
      </c>
      <c r="H33" s="43">
        <v>7</v>
      </c>
      <c r="I33" s="44">
        <v>29303.373506</v>
      </c>
      <c r="J33" s="74">
        <v>-0.10724599999999999</v>
      </c>
      <c r="K33" s="44">
        <v>7</v>
      </c>
      <c r="L33" s="44">
        <v>44180.340798999998</v>
      </c>
      <c r="M33" s="66">
        <v>-7.6249999999999998E-3</v>
      </c>
      <c r="N33" s="43">
        <v>0</v>
      </c>
      <c r="O33" s="44">
        <v>0</v>
      </c>
      <c r="P33" s="74">
        <v>0</v>
      </c>
    </row>
    <row r="34" spans="1:16" ht="15" customHeight="1" x14ac:dyDescent="0.25">
      <c r="A34" s="102"/>
      <c r="B34" s="105"/>
      <c r="C34" s="84" t="s">
        <v>48</v>
      </c>
      <c r="D34" s="44">
        <v>-65</v>
      </c>
      <c r="E34" s="44">
        <v>0</v>
      </c>
      <c r="F34" s="44">
        <v>35452.086117999999</v>
      </c>
      <c r="G34" s="66">
        <v>-2.3133000000000001E-2</v>
      </c>
      <c r="H34" s="43">
        <v>-2</v>
      </c>
      <c r="I34" s="44">
        <v>19617.037308999999</v>
      </c>
      <c r="J34" s="74">
        <v>-5.4293000000000001E-2</v>
      </c>
      <c r="K34" s="44">
        <v>-63</v>
      </c>
      <c r="L34" s="44">
        <v>44763.366096999998</v>
      </c>
      <c r="M34" s="66">
        <v>-1.6540000000000001E-3</v>
      </c>
      <c r="N34" s="43">
        <v>0</v>
      </c>
      <c r="O34" s="44">
        <v>0</v>
      </c>
      <c r="P34" s="74">
        <v>0</v>
      </c>
    </row>
    <row r="35" spans="1:16" ht="15" customHeight="1" x14ac:dyDescent="0.25">
      <c r="A35" s="102"/>
      <c r="B35" s="105"/>
      <c r="C35" s="84" t="s">
        <v>49</v>
      </c>
      <c r="D35" s="44">
        <v>-180</v>
      </c>
      <c r="E35" s="44">
        <v>0</v>
      </c>
      <c r="F35" s="44">
        <v>39513.809280000001</v>
      </c>
      <c r="G35" s="66">
        <v>-4.0601999999999999E-2</v>
      </c>
      <c r="H35" s="43">
        <v>-57</v>
      </c>
      <c r="I35" s="44">
        <v>12055.165225999999</v>
      </c>
      <c r="J35" s="74">
        <v>-0.18984999999999999</v>
      </c>
      <c r="K35" s="44">
        <v>-123</v>
      </c>
      <c r="L35" s="44">
        <v>57446.876406000003</v>
      </c>
      <c r="M35" s="66">
        <v>4.9764999999999997E-2</v>
      </c>
      <c r="N35" s="43">
        <v>0</v>
      </c>
      <c r="O35" s="44">
        <v>0</v>
      </c>
      <c r="P35" s="74">
        <v>0</v>
      </c>
    </row>
    <row r="36" spans="1:16" ht="15" customHeight="1" x14ac:dyDescent="0.25">
      <c r="A36" s="102"/>
      <c r="B36" s="105"/>
      <c r="C36" s="84" t="s">
        <v>50</v>
      </c>
      <c r="D36" s="44">
        <v>-194</v>
      </c>
      <c r="E36" s="44">
        <v>0</v>
      </c>
      <c r="F36" s="44">
        <v>33891.991085000001</v>
      </c>
      <c r="G36" s="66">
        <v>-0.192824</v>
      </c>
      <c r="H36" s="43">
        <v>-59</v>
      </c>
      <c r="I36" s="44">
        <v>23581.234994999999</v>
      </c>
      <c r="J36" s="74">
        <v>-0.207955</v>
      </c>
      <c r="K36" s="44">
        <v>-135</v>
      </c>
      <c r="L36" s="44">
        <v>35029.598680000003</v>
      </c>
      <c r="M36" s="66">
        <v>-0.22833700000000001</v>
      </c>
      <c r="N36" s="43">
        <v>0</v>
      </c>
      <c r="O36" s="44">
        <v>0</v>
      </c>
      <c r="P36" s="74">
        <v>0</v>
      </c>
    </row>
    <row r="37" spans="1:16" ht="15" customHeight="1" x14ac:dyDescent="0.25">
      <c r="A37" s="102"/>
      <c r="B37" s="105"/>
      <c r="C37" s="84" t="s">
        <v>51</v>
      </c>
      <c r="D37" s="44">
        <v>-203</v>
      </c>
      <c r="E37" s="44">
        <v>0</v>
      </c>
      <c r="F37" s="44">
        <v>21441.353109</v>
      </c>
      <c r="G37" s="66">
        <v>-0.30066500000000002</v>
      </c>
      <c r="H37" s="43">
        <v>-69</v>
      </c>
      <c r="I37" s="44">
        <v>13830.266587</v>
      </c>
      <c r="J37" s="74">
        <v>-0.34274199999999999</v>
      </c>
      <c r="K37" s="44">
        <v>-134</v>
      </c>
      <c r="L37" s="44">
        <v>25634.321166999998</v>
      </c>
      <c r="M37" s="66">
        <v>-0.272727</v>
      </c>
      <c r="N37" s="43">
        <v>0</v>
      </c>
      <c r="O37" s="44">
        <v>0</v>
      </c>
      <c r="P37" s="74">
        <v>0</v>
      </c>
    </row>
    <row r="38" spans="1:16" s="3" customFormat="1" ht="15" customHeight="1" x14ac:dyDescent="0.25">
      <c r="A38" s="102"/>
      <c r="B38" s="105"/>
      <c r="C38" s="84" t="s">
        <v>52</v>
      </c>
      <c r="D38" s="35">
        <v>-129</v>
      </c>
      <c r="E38" s="35">
        <v>0</v>
      </c>
      <c r="F38" s="35">
        <v>934.63987099999997</v>
      </c>
      <c r="G38" s="68">
        <v>-0.56172999999999995</v>
      </c>
      <c r="H38" s="43">
        <v>-48</v>
      </c>
      <c r="I38" s="44">
        <v>-12690.787442999999</v>
      </c>
      <c r="J38" s="74">
        <v>-0.440994</v>
      </c>
      <c r="K38" s="35">
        <v>-81</v>
      </c>
      <c r="L38" s="35">
        <v>9826.8808289999997</v>
      </c>
      <c r="M38" s="68">
        <v>-0.63133600000000001</v>
      </c>
      <c r="N38" s="43">
        <v>0</v>
      </c>
      <c r="O38" s="44">
        <v>0</v>
      </c>
      <c r="P38" s="74">
        <v>0</v>
      </c>
    </row>
    <row r="39" spans="1:16" ht="15" customHeight="1" x14ac:dyDescent="0.25">
      <c r="A39" s="102"/>
      <c r="B39" s="105"/>
      <c r="C39" s="84" t="s">
        <v>53</v>
      </c>
      <c r="D39" s="44">
        <v>-118</v>
      </c>
      <c r="E39" s="44">
        <v>0</v>
      </c>
      <c r="F39" s="44">
        <v>54711.853658</v>
      </c>
      <c r="G39" s="66">
        <v>9.4426999999999997E-2</v>
      </c>
      <c r="H39" s="43">
        <v>-37</v>
      </c>
      <c r="I39" s="44">
        <v>36939.220784999998</v>
      </c>
      <c r="J39" s="74">
        <v>5.3845999999999998E-2</v>
      </c>
      <c r="K39" s="44">
        <v>-81</v>
      </c>
      <c r="L39" s="44">
        <v>67916.033022999996</v>
      </c>
      <c r="M39" s="66">
        <v>0.18210499999999999</v>
      </c>
      <c r="N39" s="43">
        <v>0</v>
      </c>
      <c r="O39" s="44">
        <v>0</v>
      </c>
      <c r="P39" s="74">
        <v>0</v>
      </c>
    </row>
    <row r="40" spans="1:16" ht="15" customHeight="1" x14ac:dyDescent="0.25">
      <c r="A40" s="102"/>
      <c r="B40" s="105"/>
      <c r="C40" s="84" t="s">
        <v>54</v>
      </c>
      <c r="D40" s="44">
        <v>-102</v>
      </c>
      <c r="E40" s="44">
        <v>0</v>
      </c>
      <c r="F40" s="44">
        <v>28931.553151</v>
      </c>
      <c r="G40" s="66">
        <v>-0.43756499999999998</v>
      </c>
      <c r="H40" s="43">
        <v>-28</v>
      </c>
      <c r="I40" s="44">
        <v>37308.630125000003</v>
      </c>
      <c r="J40" s="74">
        <v>-0.3</v>
      </c>
      <c r="K40" s="44">
        <v>-74</v>
      </c>
      <c r="L40" s="44">
        <v>17331.001156999999</v>
      </c>
      <c r="M40" s="66">
        <v>-0.42138999999999999</v>
      </c>
      <c r="N40" s="43">
        <v>0</v>
      </c>
      <c r="O40" s="44">
        <v>0</v>
      </c>
      <c r="P40" s="74">
        <v>0</v>
      </c>
    </row>
    <row r="41" spans="1:16" ht="15" customHeight="1" x14ac:dyDescent="0.25">
      <c r="A41" s="102"/>
      <c r="B41" s="105"/>
      <c r="C41" s="84" t="s">
        <v>55</v>
      </c>
      <c r="D41" s="44">
        <v>-114</v>
      </c>
      <c r="E41" s="44">
        <v>0</v>
      </c>
      <c r="F41" s="44">
        <v>6706.4771300000002</v>
      </c>
      <c r="G41" s="66">
        <v>-0.151786</v>
      </c>
      <c r="H41" s="43">
        <v>-44</v>
      </c>
      <c r="I41" s="44">
        <v>15775.500468</v>
      </c>
      <c r="J41" s="74">
        <v>0.105769</v>
      </c>
      <c r="K41" s="44">
        <v>-70</v>
      </c>
      <c r="L41" s="44">
        <v>-5024.0817589999997</v>
      </c>
      <c r="M41" s="66">
        <v>-0.385965</v>
      </c>
      <c r="N41" s="43">
        <v>0</v>
      </c>
      <c r="O41" s="44">
        <v>0</v>
      </c>
      <c r="P41" s="74">
        <v>0</v>
      </c>
    </row>
    <row r="42" spans="1:16" s="3" customFormat="1" ht="15" customHeight="1" x14ac:dyDescent="0.25">
      <c r="A42" s="102"/>
      <c r="B42" s="105"/>
      <c r="C42" s="84" t="s">
        <v>56</v>
      </c>
      <c r="D42" s="35">
        <v>-172</v>
      </c>
      <c r="E42" s="35">
        <v>0</v>
      </c>
      <c r="F42" s="35">
        <v>-27350.628946000001</v>
      </c>
      <c r="G42" s="68">
        <v>-0.41123199999999999</v>
      </c>
      <c r="H42" s="43">
        <v>-48</v>
      </c>
      <c r="I42" s="44">
        <v>2998.1397080000002</v>
      </c>
      <c r="J42" s="74">
        <v>1.6667000000000001E-2</v>
      </c>
      <c r="K42" s="35">
        <v>-124</v>
      </c>
      <c r="L42" s="35">
        <v>-222121.26700399999</v>
      </c>
      <c r="M42" s="68">
        <v>-0.70161300000000004</v>
      </c>
      <c r="N42" s="43">
        <v>0</v>
      </c>
      <c r="O42" s="44">
        <v>0</v>
      </c>
      <c r="P42" s="74">
        <v>0</v>
      </c>
    </row>
    <row r="43" spans="1:16" s="3" customFormat="1" ht="15" customHeight="1" x14ac:dyDescent="0.25">
      <c r="A43" s="103"/>
      <c r="B43" s="106"/>
      <c r="C43" s="85" t="s">
        <v>9</v>
      </c>
      <c r="D43" s="46">
        <v>-1263</v>
      </c>
      <c r="E43" s="46">
        <v>0</v>
      </c>
      <c r="F43" s="46">
        <v>11440.25963</v>
      </c>
      <c r="G43" s="67">
        <v>-0.242309</v>
      </c>
      <c r="H43" s="87">
        <v>-385</v>
      </c>
      <c r="I43" s="46">
        <v>4531.3000249999996</v>
      </c>
      <c r="J43" s="75">
        <v>-0.19741900000000001</v>
      </c>
      <c r="K43" s="46">
        <v>-878</v>
      </c>
      <c r="L43" s="46">
        <v>15144.197033</v>
      </c>
      <c r="M43" s="67">
        <v>-0.26413300000000001</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5</v>
      </c>
      <c r="E45" s="53">
        <v>2.9412000000000001E-2</v>
      </c>
      <c r="F45" s="44">
        <v>113521.2</v>
      </c>
      <c r="G45" s="66">
        <v>0</v>
      </c>
      <c r="H45" s="43">
        <v>1</v>
      </c>
      <c r="I45" s="44">
        <v>80415</v>
      </c>
      <c r="J45" s="74">
        <v>0</v>
      </c>
      <c r="K45" s="44">
        <v>4</v>
      </c>
      <c r="L45" s="44">
        <v>121797.75</v>
      </c>
      <c r="M45" s="66">
        <v>0</v>
      </c>
      <c r="N45" s="43">
        <v>0</v>
      </c>
      <c r="O45" s="44">
        <v>0</v>
      </c>
      <c r="P45" s="74">
        <v>0</v>
      </c>
    </row>
    <row r="46" spans="1:16" ht="15" customHeight="1" x14ac:dyDescent="0.25">
      <c r="A46" s="102"/>
      <c r="B46" s="105"/>
      <c r="C46" s="84" t="s">
        <v>48</v>
      </c>
      <c r="D46" s="44">
        <v>55</v>
      </c>
      <c r="E46" s="53">
        <v>4.9106999999999998E-2</v>
      </c>
      <c r="F46" s="44">
        <v>125171.85454499999</v>
      </c>
      <c r="G46" s="66">
        <v>0.10909099999999999</v>
      </c>
      <c r="H46" s="43">
        <v>25</v>
      </c>
      <c r="I46" s="44">
        <v>122752.04</v>
      </c>
      <c r="J46" s="74">
        <v>0</v>
      </c>
      <c r="K46" s="44">
        <v>30</v>
      </c>
      <c r="L46" s="44">
        <v>127188.36666699999</v>
      </c>
      <c r="M46" s="66">
        <v>0.2</v>
      </c>
      <c r="N46" s="43">
        <v>0</v>
      </c>
      <c r="O46" s="44">
        <v>0</v>
      </c>
      <c r="P46" s="74">
        <v>0</v>
      </c>
    </row>
    <row r="47" spans="1:16" ht="15" customHeight="1" x14ac:dyDescent="0.25">
      <c r="A47" s="102"/>
      <c r="B47" s="105"/>
      <c r="C47" s="84" t="s">
        <v>49</v>
      </c>
      <c r="D47" s="44">
        <v>136</v>
      </c>
      <c r="E47" s="53">
        <v>5.6737999999999997E-2</v>
      </c>
      <c r="F47" s="44">
        <v>171919.27205900001</v>
      </c>
      <c r="G47" s="66">
        <v>0.50735300000000005</v>
      </c>
      <c r="H47" s="43">
        <v>59</v>
      </c>
      <c r="I47" s="44">
        <v>169650.61016899999</v>
      </c>
      <c r="J47" s="74">
        <v>0.44067800000000001</v>
      </c>
      <c r="K47" s="44">
        <v>77</v>
      </c>
      <c r="L47" s="44">
        <v>173657.59740299999</v>
      </c>
      <c r="M47" s="66">
        <v>0.55844199999999999</v>
      </c>
      <c r="N47" s="43">
        <v>0</v>
      </c>
      <c r="O47" s="44">
        <v>0</v>
      </c>
      <c r="P47" s="74">
        <v>0</v>
      </c>
    </row>
    <row r="48" spans="1:16" ht="15" customHeight="1" x14ac:dyDescent="0.25">
      <c r="A48" s="102"/>
      <c r="B48" s="105"/>
      <c r="C48" s="84" t="s">
        <v>50</v>
      </c>
      <c r="D48" s="44">
        <v>128</v>
      </c>
      <c r="E48" s="53">
        <v>4.6647000000000001E-2</v>
      </c>
      <c r="F48" s="44">
        <v>189885.835938</v>
      </c>
      <c r="G48" s="66">
        <v>0.703125</v>
      </c>
      <c r="H48" s="43">
        <v>61</v>
      </c>
      <c r="I48" s="44">
        <v>180646.967213</v>
      </c>
      <c r="J48" s="74">
        <v>0.55737700000000001</v>
      </c>
      <c r="K48" s="44">
        <v>67</v>
      </c>
      <c r="L48" s="44">
        <v>198297.343284</v>
      </c>
      <c r="M48" s="66">
        <v>0.83582100000000004</v>
      </c>
      <c r="N48" s="43">
        <v>0</v>
      </c>
      <c r="O48" s="44">
        <v>0</v>
      </c>
      <c r="P48" s="74">
        <v>0</v>
      </c>
    </row>
    <row r="49" spans="1:16" ht="15" customHeight="1" x14ac:dyDescent="0.25">
      <c r="A49" s="102"/>
      <c r="B49" s="105"/>
      <c r="C49" s="84" t="s">
        <v>51</v>
      </c>
      <c r="D49" s="44">
        <v>102</v>
      </c>
      <c r="E49" s="53">
        <v>4.0637E-2</v>
      </c>
      <c r="F49" s="44">
        <v>198948.79411799999</v>
      </c>
      <c r="G49" s="66">
        <v>0.83333299999999999</v>
      </c>
      <c r="H49" s="43">
        <v>52</v>
      </c>
      <c r="I49" s="44">
        <v>197743.76923100001</v>
      </c>
      <c r="J49" s="74">
        <v>0.788462</v>
      </c>
      <c r="K49" s="44">
        <v>50</v>
      </c>
      <c r="L49" s="44">
        <v>200202.02</v>
      </c>
      <c r="M49" s="66">
        <v>0.88</v>
      </c>
      <c r="N49" s="43">
        <v>0</v>
      </c>
      <c r="O49" s="44">
        <v>0</v>
      </c>
      <c r="P49" s="74">
        <v>0</v>
      </c>
    </row>
    <row r="50" spans="1:16" s="3" customFormat="1" ht="15" customHeight="1" x14ac:dyDescent="0.25">
      <c r="A50" s="102"/>
      <c r="B50" s="105"/>
      <c r="C50" s="84" t="s">
        <v>52</v>
      </c>
      <c r="D50" s="35">
        <v>80</v>
      </c>
      <c r="E50" s="55">
        <v>3.4676999999999999E-2</v>
      </c>
      <c r="F50" s="35">
        <v>212453.27499999999</v>
      </c>
      <c r="G50" s="68">
        <v>0.9375</v>
      </c>
      <c r="H50" s="43">
        <v>31</v>
      </c>
      <c r="I50" s="44">
        <v>182030.54838699999</v>
      </c>
      <c r="J50" s="74">
        <v>0.41935499999999998</v>
      </c>
      <c r="K50" s="35">
        <v>49</v>
      </c>
      <c r="L50" s="35">
        <v>231700.30612200001</v>
      </c>
      <c r="M50" s="68">
        <v>1.265306</v>
      </c>
      <c r="N50" s="43">
        <v>0</v>
      </c>
      <c r="O50" s="44">
        <v>0</v>
      </c>
      <c r="P50" s="74">
        <v>0</v>
      </c>
    </row>
    <row r="51" spans="1:16" ht="15" customHeight="1" x14ac:dyDescent="0.25">
      <c r="A51" s="102"/>
      <c r="B51" s="105"/>
      <c r="C51" s="84" t="s">
        <v>53</v>
      </c>
      <c r="D51" s="44">
        <v>61</v>
      </c>
      <c r="E51" s="53">
        <v>3.4699000000000001E-2</v>
      </c>
      <c r="F51" s="44">
        <v>206762.704918</v>
      </c>
      <c r="G51" s="66">
        <v>0.60655700000000001</v>
      </c>
      <c r="H51" s="43">
        <v>24</v>
      </c>
      <c r="I51" s="44">
        <v>196092.04166700001</v>
      </c>
      <c r="J51" s="74">
        <v>0.33333299999999999</v>
      </c>
      <c r="K51" s="44">
        <v>37</v>
      </c>
      <c r="L51" s="44">
        <v>213684.216216</v>
      </c>
      <c r="M51" s="66">
        <v>0.78378400000000004</v>
      </c>
      <c r="N51" s="43">
        <v>0</v>
      </c>
      <c r="O51" s="44">
        <v>0</v>
      </c>
      <c r="P51" s="74">
        <v>0</v>
      </c>
    </row>
    <row r="52" spans="1:16" ht="15" customHeight="1" x14ac:dyDescent="0.25">
      <c r="A52" s="102"/>
      <c r="B52" s="105"/>
      <c r="C52" s="84" t="s">
        <v>54</v>
      </c>
      <c r="D52" s="44">
        <v>31</v>
      </c>
      <c r="E52" s="53">
        <v>1.8485000000000001E-2</v>
      </c>
      <c r="F52" s="44">
        <v>255734.19354800001</v>
      </c>
      <c r="G52" s="66">
        <v>0.83870999999999996</v>
      </c>
      <c r="H52" s="43">
        <v>11</v>
      </c>
      <c r="I52" s="44">
        <v>234220.18181800001</v>
      </c>
      <c r="J52" s="74">
        <v>0.45454499999999998</v>
      </c>
      <c r="K52" s="44">
        <v>20</v>
      </c>
      <c r="L52" s="44">
        <v>267566.90000000002</v>
      </c>
      <c r="M52" s="66">
        <v>1.05</v>
      </c>
      <c r="N52" s="43">
        <v>0</v>
      </c>
      <c r="O52" s="44">
        <v>0</v>
      </c>
      <c r="P52" s="74">
        <v>0</v>
      </c>
    </row>
    <row r="53" spans="1:16" ht="15" customHeight="1" x14ac:dyDescent="0.25">
      <c r="A53" s="102"/>
      <c r="B53" s="105"/>
      <c r="C53" s="84" t="s">
        <v>55</v>
      </c>
      <c r="D53" s="44">
        <v>16</v>
      </c>
      <c r="E53" s="53">
        <v>1.1165E-2</v>
      </c>
      <c r="F53" s="44">
        <v>282767.625</v>
      </c>
      <c r="G53" s="66">
        <v>0.5625</v>
      </c>
      <c r="H53" s="43">
        <v>7</v>
      </c>
      <c r="I53" s="44">
        <v>245174.714286</v>
      </c>
      <c r="J53" s="74">
        <v>0.14285700000000001</v>
      </c>
      <c r="K53" s="44">
        <v>9</v>
      </c>
      <c r="L53" s="44">
        <v>312006.55555599998</v>
      </c>
      <c r="M53" s="66">
        <v>0.88888900000000004</v>
      </c>
      <c r="N53" s="43">
        <v>0</v>
      </c>
      <c r="O53" s="44">
        <v>0</v>
      </c>
      <c r="P53" s="74">
        <v>0</v>
      </c>
    </row>
    <row r="54" spans="1:16" s="3" customFormat="1" ht="15" customHeight="1" x14ac:dyDescent="0.25">
      <c r="A54" s="102"/>
      <c r="B54" s="105"/>
      <c r="C54" s="84" t="s">
        <v>56</v>
      </c>
      <c r="D54" s="35">
        <v>6</v>
      </c>
      <c r="E54" s="55">
        <v>2.9150000000000001E-3</v>
      </c>
      <c r="F54" s="35">
        <v>219302.66666700001</v>
      </c>
      <c r="G54" s="68">
        <v>0.33333299999999999</v>
      </c>
      <c r="H54" s="43">
        <v>2</v>
      </c>
      <c r="I54" s="44">
        <v>163267</v>
      </c>
      <c r="J54" s="74">
        <v>0</v>
      </c>
      <c r="K54" s="35">
        <v>4</v>
      </c>
      <c r="L54" s="35">
        <v>247320.5</v>
      </c>
      <c r="M54" s="68">
        <v>0.5</v>
      </c>
      <c r="N54" s="43">
        <v>0</v>
      </c>
      <c r="O54" s="44">
        <v>0</v>
      </c>
      <c r="P54" s="74">
        <v>0</v>
      </c>
    </row>
    <row r="55" spans="1:16" s="3" customFormat="1" ht="15" customHeight="1" x14ac:dyDescent="0.25">
      <c r="A55" s="103"/>
      <c r="B55" s="106"/>
      <c r="C55" s="85" t="s">
        <v>9</v>
      </c>
      <c r="D55" s="46">
        <v>620</v>
      </c>
      <c r="E55" s="54">
        <v>3.4086999999999999E-2</v>
      </c>
      <c r="F55" s="46">
        <v>191625.625806</v>
      </c>
      <c r="G55" s="67">
        <v>0.64354800000000001</v>
      </c>
      <c r="H55" s="87">
        <v>273</v>
      </c>
      <c r="I55" s="46">
        <v>181058.89377299999</v>
      </c>
      <c r="J55" s="75">
        <v>0.468864</v>
      </c>
      <c r="K55" s="46">
        <v>347</v>
      </c>
      <c r="L55" s="46">
        <v>199938.93371799999</v>
      </c>
      <c r="M55" s="67">
        <v>0.78098000000000001</v>
      </c>
      <c r="N55" s="87">
        <v>0</v>
      </c>
      <c r="O55" s="46">
        <v>0</v>
      </c>
      <c r="P55" s="75">
        <v>0</v>
      </c>
    </row>
    <row r="56" spans="1:16" ht="15" customHeight="1" x14ac:dyDescent="0.25">
      <c r="A56" s="101">
        <v>5</v>
      </c>
      <c r="B56" s="104" t="s">
        <v>60</v>
      </c>
      <c r="C56" s="84" t="s">
        <v>46</v>
      </c>
      <c r="D56" s="44">
        <v>15</v>
      </c>
      <c r="E56" s="53">
        <v>1</v>
      </c>
      <c r="F56" s="44">
        <v>67121.399999999994</v>
      </c>
      <c r="G56" s="66">
        <v>0</v>
      </c>
      <c r="H56" s="43">
        <v>6</v>
      </c>
      <c r="I56" s="44">
        <v>50312.333333000002</v>
      </c>
      <c r="J56" s="74">
        <v>0</v>
      </c>
      <c r="K56" s="44">
        <v>9</v>
      </c>
      <c r="L56" s="44">
        <v>78327.444443999993</v>
      </c>
      <c r="M56" s="66">
        <v>0</v>
      </c>
      <c r="N56" s="43">
        <v>0</v>
      </c>
      <c r="O56" s="44">
        <v>0</v>
      </c>
      <c r="P56" s="74">
        <v>0</v>
      </c>
    </row>
    <row r="57" spans="1:16" ht="15" customHeight="1" x14ac:dyDescent="0.25">
      <c r="A57" s="102"/>
      <c r="B57" s="105"/>
      <c r="C57" s="84" t="s">
        <v>47</v>
      </c>
      <c r="D57" s="44">
        <v>170</v>
      </c>
      <c r="E57" s="53">
        <v>1</v>
      </c>
      <c r="F57" s="44">
        <v>101512.08235300001</v>
      </c>
      <c r="G57" s="66">
        <v>4.7058999999999997E-2</v>
      </c>
      <c r="H57" s="43">
        <v>60</v>
      </c>
      <c r="I57" s="44">
        <v>111165.666667</v>
      </c>
      <c r="J57" s="74">
        <v>0.1</v>
      </c>
      <c r="K57" s="44">
        <v>110</v>
      </c>
      <c r="L57" s="44">
        <v>96246.490909</v>
      </c>
      <c r="M57" s="66">
        <v>1.8182E-2</v>
      </c>
      <c r="N57" s="43">
        <v>0</v>
      </c>
      <c r="O57" s="44">
        <v>0</v>
      </c>
      <c r="P57" s="74">
        <v>0</v>
      </c>
    </row>
    <row r="58" spans="1:16" ht="15" customHeight="1" x14ac:dyDescent="0.25">
      <c r="A58" s="102"/>
      <c r="B58" s="105"/>
      <c r="C58" s="84" t="s">
        <v>48</v>
      </c>
      <c r="D58" s="44">
        <v>1120</v>
      </c>
      <c r="E58" s="53">
        <v>1</v>
      </c>
      <c r="F58" s="44">
        <v>116615.463393</v>
      </c>
      <c r="G58" s="66">
        <v>8.1250000000000003E-2</v>
      </c>
      <c r="H58" s="43">
        <v>444</v>
      </c>
      <c r="I58" s="44">
        <v>128171.385135</v>
      </c>
      <c r="J58" s="74">
        <v>9.9099000000000007E-2</v>
      </c>
      <c r="K58" s="44">
        <v>676</v>
      </c>
      <c r="L58" s="44">
        <v>109025.47929</v>
      </c>
      <c r="M58" s="66">
        <v>6.9527000000000005E-2</v>
      </c>
      <c r="N58" s="43">
        <v>0</v>
      </c>
      <c r="O58" s="44">
        <v>0</v>
      </c>
      <c r="P58" s="74">
        <v>0</v>
      </c>
    </row>
    <row r="59" spans="1:16" ht="15" customHeight="1" x14ac:dyDescent="0.25">
      <c r="A59" s="102"/>
      <c r="B59" s="105"/>
      <c r="C59" s="84" t="s">
        <v>49</v>
      </c>
      <c r="D59" s="44">
        <v>2397</v>
      </c>
      <c r="E59" s="53">
        <v>1</v>
      </c>
      <c r="F59" s="44">
        <v>141133.69169800001</v>
      </c>
      <c r="G59" s="66">
        <v>0.27158900000000002</v>
      </c>
      <c r="H59" s="43">
        <v>929</v>
      </c>
      <c r="I59" s="44">
        <v>155445.41873</v>
      </c>
      <c r="J59" s="74">
        <v>0.31324000000000002</v>
      </c>
      <c r="K59" s="44">
        <v>1468</v>
      </c>
      <c r="L59" s="44">
        <v>132076.747275</v>
      </c>
      <c r="M59" s="66">
        <v>0.24523200000000001</v>
      </c>
      <c r="N59" s="43">
        <v>0</v>
      </c>
      <c r="O59" s="44">
        <v>0</v>
      </c>
      <c r="P59" s="74">
        <v>0</v>
      </c>
    </row>
    <row r="60" spans="1:16" ht="15" customHeight="1" x14ac:dyDescent="0.25">
      <c r="A60" s="102"/>
      <c r="B60" s="105"/>
      <c r="C60" s="84" t="s">
        <v>50</v>
      </c>
      <c r="D60" s="44">
        <v>2744</v>
      </c>
      <c r="E60" s="53">
        <v>1</v>
      </c>
      <c r="F60" s="44">
        <v>165873.129009</v>
      </c>
      <c r="G60" s="66">
        <v>0.47631200000000001</v>
      </c>
      <c r="H60" s="43">
        <v>1048</v>
      </c>
      <c r="I60" s="44">
        <v>187727.939885</v>
      </c>
      <c r="J60" s="74">
        <v>0.53816799999999998</v>
      </c>
      <c r="K60" s="44">
        <v>1696</v>
      </c>
      <c r="L60" s="44">
        <v>152368.50530700001</v>
      </c>
      <c r="M60" s="66">
        <v>0.43808999999999998</v>
      </c>
      <c r="N60" s="43">
        <v>0</v>
      </c>
      <c r="O60" s="44">
        <v>0</v>
      </c>
      <c r="P60" s="74">
        <v>0</v>
      </c>
    </row>
    <row r="61" spans="1:16" ht="15" customHeight="1" x14ac:dyDescent="0.25">
      <c r="A61" s="102"/>
      <c r="B61" s="105"/>
      <c r="C61" s="84" t="s">
        <v>51</v>
      </c>
      <c r="D61" s="44">
        <v>2510</v>
      </c>
      <c r="E61" s="53">
        <v>1</v>
      </c>
      <c r="F61" s="44">
        <v>186204.766932</v>
      </c>
      <c r="G61" s="66">
        <v>0.70876499999999998</v>
      </c>
      <c r="H61" s="43">
        <v>947</v>
      </c>
      <c r="I61" s="44">
        <v>200096.838437</v>
      </c>
      <c r="J61" s="74">
        <v>0.66737100000000005</v>
      </c>
      <c r="K61" s="44">
        <v>1563</v>
      </c>
      <c r="L61" s="44">
        <v>177787.75367899999</v>
      </c>
      <c r="M61" s="66">
        <v>0.73384499999999997</v>
      </c>
      <c r="N61" s="43">
        <v>0</v>
      </c>
      <c r="O61" s="44">
        <v>0</v>
      </c>
      <c r="P61" s="74">
        <v>0</v>
      </c>
    </row>
    <row r="62" spans="1:16" s="3" customFormat="1" ht="15" customHeight="1" x14ac:dyDescent="0.25">
      <c r="A62" s="102"/>
      <c r="B62" s="105"/>
      <c r="C62" s="84" t="s">
        <v>52</v>
      </c>
      <c r="D62" s="35">
        <v>2307</v>
      </c>
      <c r="E62" s="55">
        <v>1</v>
      </c>
      <c r="F62" s="35">
        <v>193995.61681800001</v>
      </c>
      <c r="G62" s="68">
        <v>0.74555700000000003</v>
      </c>
      <c r="H62" s="43">
        <v>849</v>
      </c>
      <c r="I62" s="44">
        <v>200646.56890499999</v>
      </c>
      <c r="J62" s="74">
        <v>0.59599500000000005</v>
      </c>
      <c r="K62" s="35">
        <v>1458</v>
      </c>
      <c r="L62" s="35">
        <v>190122.737311</v>
      </c>
      <c r="M62" s="68">
        <v>0.83264700000000003</v>
      </c>
      <c r="N62" s="43">
        <v>0</v>
      </c>
      <c r="O62" s="44">
        <v>0</v>
      </c>
      <c r="P62" s="74">
        <v>0</v>
      </c>
    </row>
    <row r="63" spans="1:16" ht="15" customHeight="1" x14ac:dyDescent="0.25">
      <c r="A63" s="102"/>
      <c r="B63" s="105"/>
      <c r="C63" s="84" t="s">
        <v>53</v>
      </c>
      <c r="D63" s="44">
        <v>1758</v>
      </c>
      <c r="E63" s="53">
        <v>1</v>
      </c>
      <c r="F63" s="44">
        <v>208941.516496</v>
      </c>
      <c r="G63" s="66">
        <v>0.83333299999999999</v>
      </c>
      <c r="H63" s="43">
        <v>595</v>
      </c>
      <c r="I63" s="44">
        <v>200445.78319300001</v>
      </c>
      <c r="J63" s="74">
        <v>0.50924400000000003</v>
      </c>
      <c r="K63" s="44">
        <v>1163</v>
      </c>
      <c r="L63" s="44">
        <v>213288.00086</v>
      </c>
      <c r="M63" s="66">
        <v>0.99914000000000003</v>
      </c>
      <c r="N63" s="43">
        <v>0</v>
      </c>
      <c r="O63" s="44">
        <v>0</v>
      </c>
      <c r="P63" s="74">
        <v>0</v>
      </c>
    </row>
    <row r="64" spans="1:16" ht="15" customHeight="1" x14ac:dyDescent="0.25">
      <c r="A64" s="102"/>
      <c r="B64" s="105"/>
      <c r="C64" s="84" t="s">
        <v>54</v>
      </c>
      <c r="D64" s="44">
        <v>1677</v>
      </c>
      <c r="E64" s="53">
        <v>1</v>
      </c>
      <c r="F64" s="44">
        <v>206912.03100799999</v>
      </c>
      <c r="G64" s="66">
        <v>0.64997000000000005</v>
      </c>
      <c r="H64" s="43">
        <v>615</v>
      </c>
      <c r="I64" s="44">
        <v>205185.06666700001</v>
      </c>
      <c r="J64" s="74">
        <v>0.42764200000000002</v>
      </c>
      <c r="K64" s="44">
        <v>1062</v>
      </c>
      <c r="L64" s="44">
        <v>207912.10922799999</v>
      </c>
      <c r="M64" s="66">
        <v>0.77871900000000005</v>
      </c>
      <c r="N64" s="43">
        <v>0</v>
      </c>
      <c r="O64" s="44">
        <v>0</v>
      </c>
      <c r="P64" s="74">
        <v>0</v>
      </c>
    </row>
    <row r="65" spans="1:16" ht="15" customHeight="1" x14ac:dyDescent="0.25">
      <c r="A65" s="102"/>
      <c r="B65" s="105"/>
      <c r="C65" s="84" t="s">
        <v>55</v>
      </c>
      <c r="D65" s="44">
        <v>1433</v>
      </c>
      <c r="E65" s="53">
        <v>1</v>
      </c>
      <c r="F65" s="44">
        <v>222035.11932999999</v>
      </c>
      <c r="G65" s="66">
        <v>0.618981</v>
      </c>
      <c r="H65" s="43">
        <v>465</v>
      </c>
      <c r="I65" s="44">
        <v>203092.89247300001</v>
      </c>
      <c r="J65" s="74">
        <v>0.23655899999999999</v>
      </c>
      <c r="K65" s="44">
        <v>968</v>
      </c>
      <c r="L65" s="44">
        <v>231134.43285099999</v>
      </c>
      <c r="M65" s="66">
        <v>0.80268600000000001</v>
      </c>
      <c r="N65" s="43">
        <v>0</v>
      </c>
      <c r="O65" s="44">
        <v>0</v>
      </c>
      <c r="P65" s="74">
        <v>0</v>
      </c>
    </row>
    <row r="66" spans="1:16" s="3" customFormat="1" ht="15" customHeight="1" x14ac:dyDescent="0.25">
      <c r="A66" s="102"/>
      <c r="B66" s="105"/>
      <c r="C66" s="84" t="s">
        <v>56</v>
      </c>
      <c r="D66" s="35">
        <v>2058</v>
      </c>
      <c r="E66" s="55">
        <v>1</v>
      </c>
      <c r="F66" s="35">
        <v>244811.10690000001</v>
      </c>
      <c r="G66" s="68">
        <v>0.41739599999999999</v>
      </c>
      <c r="H66" s="43">
        <v>709</v>
      </c>
      <c r="I66" s="44">
        <v>207305.10578300001</v>
      </c>
      <c r="J66" s="74">
        <v>6.0649000000000002E-2</v>
      </c>
      <c r="K66" s="35">
        <v>1349</v>
      </c>
      <c r="L66" s="35">
        <v>264523.30466999998</v>
      </c>
      <c r="M66" s="68">
        <v>0.60489300000000001</v>
      </c>
      <c r="N66" s="43">
        <v>0</v>
      </c>
      <c r="O66" s="44">
        <v>0</v>
      </c>
      <c r="P66" s="74">
        <v>0</v>
      </c>
    </row>
    <row r="67" spans="1:16" s="3" customFormat="1" ht="15" customHeight="1" x14ac:dyDescent="0.25">
      <c r="A67" s="103"/>
      <c r="B67" s="106"/>
      <c r="C67" s="85" t="s">
        <v>9</v>
      </c>
      <c r="D67" s="46">
        <v>18189</v>
      </c>
      <c r="E67" s="54">
        <v>1</v>
      </c>
      <c r="F67" s="46">
        <v>186571.91808199999</v>
      </c>
      <c r="G67" s="67">
        <v>0.54192099999999999</v>
      </c>
      <c r="H67" s="87">
        <v>6667</v>
      </c>
      <c r="I67" s="46">
        <v>187751.58227099999</v>
      </c>
      <c r="J67" s="75">
        <v>0.41427900000000001</v>
      </c>
      <c r="K67" s="46">
        <v>11522</v>
      </c>
      <c r="L67" s="46">
        <v>185889.32641899999</v>
      </c>
      <c r="M67" s="67">
        <v>0.61577899999999997</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76</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337</v>
      </c>
      <c r="E8" s="53">
        <v>0.247249</v>
      </c>
      <c r="F8" s="44">
        <v>80588.559529999999</v>
      </c>
      <c r="G8" s="66">
        <v>0.186944</v>
      </c>
      <c r="H8" s="43">
        <v>143</v>
      </c>
      <c r="I8" s="44">
        <v>88444.769060000006</v>
      </c>
      <c r="J8" s="74">
        <v>0.237762</v>
      </c>
      <c r="K8" s="44">
        <v>194</v>
      </c>
      <c r="L8" s="44">
        <v>74797.642196999994</v>
      </c>
      <c r="M8" s="66">
        <v>0.14948500000000001</v>
      </c>
      <c r="N8" s="43">
        <v>0</v>
      </c>
      <c r="O8" s="44">
        <v>0</v>
      </c>
      <c r="P8" s="74">
        <v>0</v>
      </c>
    </row>
    <row r="9" spans="1:16" ht="15" customHeight="1" x14ac:dyDescent="0.25">
      <c r="A9" s="102"/>
      <c r="B9" s="105"/>
      <c r="C9" s="84" t="s">
        <v>47</v>
      </c>
      <c r="D9" s="44">
        <v>5087</v>
      </c>
      <c r="E9" s="53">
        <v>0.32525599999999999</v>
      </c>
      <c r="F9" s="44">
        <v>84859.476867000005</v>
      </c>
      <c r="G9" s="66">
        <v>0.12482799999999999</v>
      </c>
      <c r="H9" s="43">
        <v>1505</v>
      </c>
      <c r="I9" s="44">
        <v>106779.289615</v>
      </c>
      <c r="J9" s="74">
        <v>0.250498</v>
      </c>
      <c r="K9" s="44">
        <v>3582</v>
      </c>
      <c r="L9" s="44">
        <v>75649.728629999998</v>
      </c>
      <c r="M9" s="66">
        <v>7.2026999999999994E-2</v>
      </c>
      <c r="N9" s="43">
        <v>0</v>
      </c>
      <c r="O9" s="44">
        <v>0</v>
      </c>
      <c r="P9" s="74">
        <v>0</v>
      </c>
    </row>
    <row r="10" spans="1:16" ht="15" customHeight="1" x14ac:dyDescent="0.25">
      <c r="A10" s="102"/>
      <c r="B10" s="105"/>
      <c r="C10" s="84" t="s">
        <v>48</v>
      </c>
      <c r="D10" s="44">
        <v>17318</v>
      </c>
      <c r="E10" s="53">
        <v>0.16189999999999999</v>
      </c>
      <c r="F10" s="44">
        <v>99776.909797999993</v>
      </c>
      <c r="G10" s="66">
        <v>0.20469999999999999</v>
      </c>
      <c r="H10" s="43">
        <v>6593</v>
      </c>
      <c r="I10" s="44">
        <v>120336.502717</v>
      </c>
      <c r="J10" s="74">
        <v>0.29046</v>
      </c>
      <c r="K10" s="44">
        <v>10725</v>
      </c>
      <c r="L10" s="44">
        <v>87138.271464999998</v>
      </c>
      <c r="M10" s="66">
        <v>0.151981</v>
      </c>
      <c r="N10" s="43">
        <v>0</v>
      </c>
      <c r="O10" s="44">
        <v>0</v>
      </c>
      <c r="P10" s="74">
        <v>0</v>
      </c>
    </row>
    <row r="11" spans="1:16" ht="15" customHeight="1" x14ac:dyDescent="0.25">
      <c r="A11" s="102"/>
      <c r="B11" s="105"/>
      <c r="C11" s="84" t="s">
        <v>49</v>
      </c>
      <c r="D11" s="44">
        <v>22393</v>
      </c>
      <c r="E11" s="53">
        <v>0.118446</v>
      </c>
      <c r="F11" s="44">
        <v>119235.126367</v>
      </c>
      <c r="G11" s="66">
        <v>0.38552199999999998</v>
      </c>
      <c r="H11" s="43">
        <v>8524</v>
      </c>
      <c r="I11" s="44">
        <v>146517.33592700001</v>
      </c>
      <c r="J11" s="74">
        <v>0.518536</v>
      </c>
      <c r="K11" s="44">
        <v>13869</v>
      </c>
      <c r="L11" s="44">
        <v>102467.25887200001</v>
      </c>
      <c r="M11" s="66">
        <v>0.30377100000000001</v>
      </c>
      <c r="N11" s="43">
        <v>0</v>
      </c>
      <c r="O11" s="44">
        <v>0</v>
      </c>
      <c r="P11" s="74">
        <v>0</v>
      </c>
    </row>
    <row r="12" spans="1:16" ht="15" customHeight="1" x14ac:dyDescent="0.25">
      <c r="A12" s="102"/>
      <c r="B12" s="105"/>
      <c r="C12" s="84" t="s">
        <v>50</v>
      </c>
      <c r="D12" s="44">
        <v>17873</v>
      </c>
      <c r="E12" s="53">
        <v>0.101498</v>
      </c>
      <c r="F12" s="44">
        <v>146667.39661600001</v>
      </c>
      <c r="G12" s="66">
        <v>0.63408500000000001</v>
      </c>
      <c r="H12" s="43">
        <v>6776</v>
      </c>
      <c r="I12" s="44">
        <v>179794.05838500001</v>
      </c>
      <c r="J12" s="74">
        <v>0.75162300000000004</v>
      </c>
      <c r="K12" s="44">
        <v>11097</v>
      </c>
      <c r="L12" s="44">
        <v>126439.74408400001</v>
      </c>
      <c r="M12" s="66">
        <v>0.56231399999999998</v>
      </c>
      <c r="N12" s="43">
        <v>0</v>
      </c>
      <c r="O12" s="44">
        <v>0</v>
      </c>
      <c r="P12" s="74">
        <v>0</v>
      </c>
    </row>
    <row r="13" spans="1:16" ht="15" customHeight="1" x14ac:dyDescent="0.25">
      <c r="A13" s="102"/>
      <c r="B13" s="105"/>
      <c r="C13" s="84" t="s">
        <v>51</v>
      </c>
      <c r="D13" s="44">
        <v>12890</v>
      </c>
      <c r="E13" s="53">
        <v>8.4849999999999995E-2</v>
      </c>
      <c r="F13" s="44">
        <v>158431.48404899999</v>
      </c>
      <c r="G13" s="66">
        <v>0.81962800000000002</v>
      </c>
      <c r="H13" s="43">
        <v>4655</v>
      </c>
      <c r="I13" s="44">
        <v>180886.654007</v>
      </c>
      <c r="J13" s="74">
        <v>0.81654099999999996</v>
      </c>
      <c r="K13" s="44">
        <v>8235</v>
      </c>
      <c r="L13" s="44">
        <v>145738.24590000001</v>
      </c>
      <c r="M13" s="66">
        <v>0.82137199999999999</v>
      </c>
      <c r="N13" s="43">
        <v>0</v>
      </c>
      <c r="O13" s="44">
        <v>0</v>
      </c>
      <c r="P13" s="74">
        <v>0</v>
      </c>
    </row>
    <row r="14" spans="1:16" s="3" customFormat="1" ht="15" customHeight="1" x14ac:dyDescent="0.25">
      <c r="A14" s="102"/>
      <c r="B14" s="105"/>
      <c r="C14" s="84" t="s">
        <v>52</v>
      </c>
      <c r="D14" s="35">
        <v>10011</v>
      </c>
      <c r="E14" s="55">
        <v>7.9558000000000004E-2</v>
      </c>
      <c r="F14" s="35">
        <v>160811.99167799999</v>
      </c>
      <c r="G14" s="68">
        <v>0.84756799999999999</v>
      </c>
      <c r="H14" s="43">
        <v>3481</v>
      </c>
      <c r="I14" s="44">
        <v>174377.717011</v>
      </c>
      <c r="J14" s="74">
        <v>0.74892300000000001</v>
      </c>
      <c r="K14" s="35">
        <v>6530</v>
      </c>
      <c r="L14" s="35">
        <v>153580.400578</v>
      </c>
      <c r="M14" s="68">
        <v>0.90015299999999998</v>
      </c>
      <c r="N14" s="43">
        <v>0</v>
      </c>
      <c r="O14" s="44">
        <v>0</v>
      </c>
      <c r="P14" s="74">
        <v>0</v>
      </c>
    </row>
    <row r="15" spans="1:16" ht="15" customHeight="1" x14ac:dyDescent="0.25">
      <c r="A15" s="102"/>
      <c r="B15" s="105"/>
      <c r="C15" s="84" t="s">
        <v>53</v>
      </c>
      <c r="D15" s="44">
        <v>7344</v>
      </c>
      <c r="E15" s="53">
        <v>7.0858000000000004E-2</v>
      </c>
      <c r="F15" s="44">
        <v>160995.446788</v>
      </c>
      <c r="G15" s="66">
        <v>0.79357299999999997</v>
      </c>
      <c r="H15" s="43">
        <v>2606</v>
      </c>
      <c r="I15" s="44">
        <v>164777.88078100001</v>
      </c>
      <c r="J15" s="74">
        <v>0.60053699999999999</v>
      </c>
      <c r="K15" s="44">
        <v>4738</v>
      </c>
      <c r="L15" s="44">
        <v>158915.02825999999</v>
      </c>
      <c r="M15" s="66">
        <v>0.89974699999999996</v>
      </c>
      <c r="N15" s="43">
        <v>0</v>
      </c>
      <c r="O15" s="44">
        <v>0</v>
      </c>
      <c r="P15" s="74">
        <v>0</v>
      </c>
    </row>
    <row r="16" spans="1:16" ht="15" customHeight="1" x14ac:dyDescent="0.25">
      <c r="A16" s="102"/>
      <c r="B16" s="105"/>
      <c r="C16" s="84" t="s">
        <v>54</v>
      </c>
      <c r="D16" s="44">
        <v>5904</v>
      </c>
      <c r="E16" s="53">
        <v>6.9406999999999996E-2</v>
      </c>
      <c r="F16" s="44">
        <v>166020.57838299999</v>
      </c>
      <c r="G16" s="66">
        <v>0.67259500000000005</v>
      </c>
      <c r="H16" s="43">
        <v>2092</v>
      </c>
      <c r="I16" s="44">
        <v>163110.02230000001</v>
      </c>
      <c r="J16" s="74">
        <v>0.384799</v>
      </c>
      <c r="K16" s="44">
        <v>3812</v>
      </c>
      <c r="L16" s="44">
        <v>167617.872015</v>
      </c>
      <c r="M16" s="66">
        <v>0.83053500000000002</v>
      </c>
      <c r="N16" s="43">
        <v>0</v>
      </c>
      <c r="O16" s="44">
        <v>0</v>
      </c>
      <c r="P16" s="74">
        <v>0</v>
      </c>
    </row>
    <row r="17" spans="1:16" ht="15" customHeight="1" x14ac:dyDescent="0.25">
      <c r="A17" s="102"/>
      <c r="B17" s="105"/>
      <c r="C17" s="84" t="s">
        <v>55</v>
      </c>
      <c r="D17" s="44">
        <v>4360</v>
      </c>
      <c r="E17" s="53">
        <v>6.5669000000000005E-2</v>
      </c>
      <c r="F17" s="44">
        <v>169641.75739499999</v>
      </c>
      <c r="G17" s="66">
        <v>0.53784399999999999</v>
      </c>
      <c r="H17" s="43">
        <v>1619</v>
      </c>
      <c r="I17" s="44">
        <v>160803.20341799999</v>
      </c>
      <c r="J17" s="74">
        <v>0.21803600000000001</v>
      </c>
      <c r="K17" s="44">
        <v>2741</v>
      </c>
      <c r="L17" s="44">
        <v>174862.34071700001</v>
      </c>
      <c r="M17" s="66">
        <v>0.726742</v>
      </c>
      <c r="N17" s="43">
        <v>0</v>
      </c>
      <c r="O17" s="44">
        <v>0</v>
      </c>
      <c r="P17" s="74">
        <v>0</v>
      </c>
    </row>
    <row r="18" spans="1:16" s="3" customFormat="1" ht="15" customHeight="1" x14ac:dyDescent="0.25">
      <c r="A18" s="102"/>
      <c r="B18" s="105"/>
      <c r="C18" s="84" t="s">
        <v>56</v>
      </c>
      <c r="D18" s="35">
        <v>6506</v>
      </c>
      <c r="E18" s="55">
        <v>5.4431E-2</v>
      </c>
      <c r="F18" s="35">
        <v>218710.20237300001</v>
      </c>
      <c r="G18" s="68">
        <v>0.38011099999999998</v>
      </c>
      <c r="H18" s="43">
        <v>2604</v>
      </c>
      <c r="I18" s="44">
        <v>182297.33991899999</v>
      </c>
      <c r="J18" s="74">
        <v>8.1029000000000004E-2</v>
      </c>
      <c r="K18" s="35">
        <v>3902</v>
      </c>
      <c r="L18" s="35">
        <v>243010.328932</v>
      </c>
      <c r="M18" s="68">
        <v>0.57970299999999997</v>
      </c>
      <c r="N18" s="43">
        <v>0</v>
      </c>
      <c r="O18" s="44">
        <v>0</v>
      </c>
      <c r="P18" s="74">
        <v>0</v>
      </c>
    </row>
    <row r="19" spans="1:16" s="3" customFormat="1" ht="15" customHeight="1" x14ac:dyDescent="0.25">
      <c r="A19" s="103"/>
      <c r="B19" s="106"/>
      <c r="C19" s="85" t="s">
        <v>9</v>
      </c>
      <c r="D19" s="46">
        <v>110023</v>
      </c>
      <c r="E19" s="54">
        <v>9.6384999999999998E-2</v>
      </c>
      <c r="F19" s="46">
        <v>140473.964213</v>
      </c>
      <c r="G19" s="67">
        <v>0.52603500000000003</v>
      </c>
      <c r="H19" s="87">
        <v>40598</v>
      </c>
      <c r="I19" s="46">
        <v>157363.50305599999</v>
      </c>
      <c r="J19" s="75">
        <v>0.52172499999999999</v>
      </c>
      <c r="K19" s="46">
        <v>69425</v>
      </c>
      <c r="L19" s="46">
        <v>130597.385201</v>
      </c>
      <c r="M19" s="67">
        <v>0.52855600000000003</v>
      </c>
      <c r="N19" s="87">
        <v>0</v>
      </c>
      <c r="O19" s="46">
        <v>0</v>
      </c>
      <c r="P19" s="75">
        <v>0</v>
      </c>
    </row>
    <row r="20" spans="1:16" ht="15" customHeight="1" x14ac:dyDescent="0.25">
      <c r="A20" s="101">
        <v>2</v>
      </c>
      <c r="B20" s="104" t="s">
        <v>57</v>
      </c>
      <c r="C20" s="84" t="s">
        <v>46</v>
      </c>
      <c r="D20" s="44">
        <v>580</v>
      </c>
      <c r="E20" s="53">
        <v>0.42553200000000002</v>
      </c>
      <c r="F20" s="44">
        <v>92921.234482999993</v>
      </c>
      <c r="G20" s="66">
        <v>0.13103400000000001</v>
      </c>
      <c r="H20" s="43">
        <v>261</v>
      </c>
      <c r="I20" s="44">
        <v>92383.540229999999</v>
      </c>
      <c r="J20" s="74">
        <v>0.137931</v>
      </c>
      <c r="K20" s="44">
        <v>319</v>
      </c>
      <c r="L20" s="44">
        <v>93361.166144000003</v>
      </c>
      <c r="M20" s="66">
        <v>0.125392</v>
      </c>
      <c r="N20" s="43">
        <v>0</v>
      </c>
      <c r="O20" s="44">
        <v>0</v>
      </c>
      <c r="P20" s="74">
        <v>0</v>
      </c>
    </row>
    <row r="21" spans="1:16" ht="15" customHeight="1" x14ac:dyDescent="0.25">
      <c r="A21" s="102"/>
      <c r="B21" s="105"/>
      <c r="C21" s="84" t="s">
        <v>47</v>
      </c>
      <c r="D21" s="44">
        <v>5978</v>
      </c>
      <c r="E21" s="53">
        <v>0.38222499999999998</v>
      </c>
      <c r="F21" s="44">
        <v>121171.250251</v>
      </c>
      <c r="G21" s="66">
        <v>8.2469000000000001E-2</v>
      </c>
      <c r="H21" s="43">
        <v>2905</v>
      </c>
      <c r="I21" s="44">
        <v>123835.819966</v>
      </c>
      <c r="J21" s="74">
        <v>8.8468000000000005E-2</v>
      </c>
      <c r="K21" s="44">
        <v>3073</v>
      </c>
      <c r="L21" s="44">
        <v>118652.351774</v>
      </c>
      <c r="M21" s="66">
        <v>7.6798000000000005E-2</v>
      </c>
      <c r="N21" s="43">
        <v>0</v>
      </c>
      <c r="O21" s="44">
        <v>0</v>
      </c>
      <c r="P21" s="74">
        <v>0</v>
      </c>
    </row>
    <row r="22" spans="1:16" ht="15" customHeight="1" x14ac:dyDescent="0.25">
      <c r="A22" s="102"/>
      <c r="B22" s="105"/>
      <c r="C22" s="84" t="s">
        <v>48</v>
      </c>
      <c r="D22" s="44">
        <v>21268</v>
      </c>
      <c r="E22" s="53">
        <v>0.198828</v>
      </c>
      <c r="F22" s="44">
        <v>131639.39622900001</v>
      </c>
      <c r="G22" s="66">
        <v>9.2814999999999995E-2</v>
      </c>
      <c r="H22" s="43">
        <v>10773</v>
      </c>
      <c r="I22" s="44">
        <v>133761.53977500001</v>
      </c>
      <c r="J22" s="74">
        <v>0.10285</v>
      </c>
      <c r="K22" s="44">
        <v>10495</v>
      </c>
      <c r="L22" s="44">
        <v>129461.039638</v>
      </c>
      <c r="M22" s="66">
        <v>8.2515000000000005E-2</v>
      </c>
      <c r="N22" s="43">
        <v>0</v>
      </c>
      <c r="O22" s="44">
        <v>0</v>
      </c>
      <c r="P22" s="74">
        <v>0</v>
      </c>
    </row>
    <row r="23" spans="1:16" ht="15" customHeight="1" x14ac:dyDescent="0.25">
      <c r="A23" s="102"/>
      <c r="B23" s="105"/>
      <c r="C23" s="84" t="s">
        <v>49</v>
      </c>
      <c r="D23" s="44">
        <v>13908</v>
      </c>
      <c r="E23" s="53">
        <v>7.3565000000000005E-2</v>
      </c>
      <c r="F23" s="44">
        <v>145986.13481399999</v>
      </c>
      <c r="G23" s="66">
        <v>0.23914299999999999</v>
      </c>
      <c r="H23" s="43">
        <v>7164</v>
      </c>
      <c r="I23" s="44">
        <v>148922.459799</v>
      </c>
      <c r="J23" s="74">
        <v>0.254467</v>
      </c>
      <c r="K23" s="44">
        <v>6744</v>
      </c>
      <c r="L23" s="44">
        <v>142866.94261599999</v>
      </c>
      <c r="M23" s="66">
        <v>0.22286500000000001</v>
      </c>
      <c r="N23" s="43">
        <v>0</v>
      </c>
      <c r="O23" s="44">
        <v>0</v>
      </c>
      <c r="P23" s="74">
        <v>0</v>
      </c>
    </row>
    <row r="24" spans="1:16" ht="15" customHeight="1" x14ac:dyDescent="0.25">
      <c r="A24" s="102"/>
      <c r="B24" s="105"/>
      <c r="C24" s="84" t="s">
        <v>50</v>
      </c>
      <c r="D24" s="44">
        <v>7580</v>
      </c>
      <c r="E24" s="53">
        <v>4.3046000000000001E-2</v>
      </c>
      <c r="F24" s="44">
        <v>176016.15857500001</v>
      </c>
      <c r="G24" s="66">
        <v>0.40079199999999998</v>
      </c>
      <c r="H24" s="43">
        <v>3835</v>
      </c>
      <c r="I24" s="44">
        <v>178383.00391100001</v>
      </c>
      <c r="J24" s="74">
        <v>0.39869599999999999</v>
      </c>
      <c r="K24" s="44">
        <v>3745</v>
      </c>
      <c r="L24" s="44">
        <v>173592.43311099999</v>
      </c>
      <c r="M24" s="66">
        <v>0.40293699999999999</v>
      </c>
      <c r="N24" s="43">
        <v>0</v>
      </c>
      <c r="O24" s="44">
        <v>0</v>
      </c>
      <c r="P24" s="74">
        <v>0</v>
      </c>
    </row>
    <row r="25" spans="1:16" ht="15" customHeight="1" x14ac:dyDescent="0.25">
      <c r="A25" s="102"/>
      <c r="B25" s="105"/>
      <c r="C25" s="84" t="s">
        <v>51</v>
      </c>
      <c r="D25" s="44">
        <v>4973</v>
      </c>
      <c r="E25" s="53">
        <v>3.2735E-2</v>
      </c>
      <c r="F25" s="44">
        <v>188415.29821000001</v>
      </c>
      <c r="G25" s="66">
        <v>0.49185600000000002</v>
      </c>
      <c r="H25" s="43">
        <v>2465</v>
      </c>
      <c r="I25" s="44">
        <v>186356.08356999999</v>
      </c>
      <c r="J25" s="74">
        <v>0.43651099999999998</v>
      </c>
      <c r="K25" s="44">
        <v>2508</v>
      </c>
      <c r="L25" s="44">
        <v>190439.207337</v>
      </c>
      <c r="M25" s="66">
        <v>0.54625199999999996</v>
      </c>
      <c r="N25" s="43">
        <v>0</v>
      </c>
      <c r="O25" s="44">
        <v>0</v>
      </c>
      <c r="P25" s="74">
        <v>0</v>
      </c>
    </row>
    <row r="26" spans="1:16" s="3" customFormat="1" ht="15" customHeight="1" x14ac:dyDescent="0.25">
      <c r="A26" s="102"/>
      <c r="B26" s="105"/>
      <c r="C26" s="84" t="s">
        <v>52</v>
      </c>
      <c r="D26" s="35">
        <v>3300</v>
      </c>
      <c r="E26" s="55">
        <v>2.6224999999999998E-2</v>
      </c>
      <c r="F26" s="35">
        <v>197088.08606100001</v>
      </c>
      <c r="G26" s="68">
        <v>0.49818200000000001</v>
      </c>
      <c r="H26" s="43">
        <v>1608</v>
      </c>
      <c r="I26" s="44">
        <v>196115.72512399999</v>
      </c>
      <c r="J26" s="74">
        <v>0.44154199999999999</v>
      </c>
      <c r="K26" s="35">
        <v>1692</v>
      </c>
      <c r="L26" s="35">
        <v>198012.173759</v>
      </c>
      <c r="M26" s="68">
        <v>0.55200899999999997</v>
      </c>
      <c r="N26" s="43">
        <v>0</v>
      </c>
      <c r="O26" s="44">
        <v>0</v>
      </c>
      <c r="P26" s="74">
        <v>0</v>
      </c>
    </row>
    <row r="27" spans="1:16" ht="15" customHeight="1" x14ac:dyDescent="0.25">
      <c r="A27" s="102"/>
      <c r="B27" s="105"/>
      <c r="C27" s="84" t="s">
        <v>53</v>
      </c>
      <c r="D27" s="44">
        <v>2209</v>
      </c>
      <c r="E27" s="53">
        <v>2.1312999999999999E-2</v>
      </c>
      <c r="F27" s="44">
        <v>194027.910367</v>
      </c>
      <c r="G27" s="66">
        <v>0.44363999999999998</v>
      </c>
      <c r="H27" s="43">
        <v>1098</v>
      </c>
      <c r="I27" s="44">
        <v>185714.35154800001</v>
      </c>
      <c r="J27" s="74">
        <v>0.34426200000000001</v>
      </c>
      <c r="K27" s="44">
        <v>1111</v>
      </c>
      <c r="L27" s="44">
        <v>202244.19081900001</v>
      </c>
      <c r="M27" s="66">
        <v>0.54185399999999995</v>
      </c>
      <c r="N27" s="43">
        <v>0</v>
      </c>
      <c r="O27" s="44">
        <v>0</v>
      </c>
      <c r="P27" s="74">
        <v>0</v>
      </c>
    </row>
    <row r="28" spans="1:16" ht="15" customHeight="1" x14ac:dyDescent="0.25">
      <c r="A28" s="102"/>
      <c r="B28" s="105"/>
      <c r="C28" s="84" t="s">
        <v>54</v>
      </c>
      <c r="D28" s="44">
        <v>1223</v>
      </c>
      <c r="E28" s="53">
        <v>1.4376999999999999E-2</v>
      </c>
      <c r="F28" s="44">
        <v>216229.27064599999</v>
      </c>
      <c r="G28" s="66">
        <v>0.36304199999999998</v>
      </c>
      <c r="H28" s="43">
        <v>605</v>
      </c>
      <c r="I28" s="44">
        <v>199133.40991700001</v>
      </c>
      <c r="J28" s="74">
        <v>0.22314000000000001</v>
      </c>
      <c r="K28" s="44">
        <v>618</v>
      </c>
      <c r="L28" s="44">
        <v>232965.50970900001</v>
      </c>
      <c r="M28" s="66">
        <v>0.5</v>
      </c>
      <c r="N28" s="43">
        <v>0</v>
      </c>
      <c r="O28" s="44">
        <v>0</v>
      </c>
      <c r="P28" s="74">
        <v>0</v>
      </c>
    </row>
    <row r="29" spans="1:16" ht="15" customHeight="1" x14ac:dyDescent="0.25">
      <c r="A29" s="102"/>
      <c r="B29" s="105"/>
      <c r="C29" s="84" t="s">
        <v>55</v>
      </c>
      <c r="D29" s="44">
        <v>756</v>
      </c>
      <c r="E29" s="53">
        <v>1.1387E-2</v>
      </c>
      <c r="F29" s="44">
        <v>211710.603175</v>
      </c>
      <c r="G29" s="66">
        <v>0.27381</v>
      </c>
      <c r="H29" s="43">
        <v>415</v>
      </c>
      <c r="I29" s="44">
        <v>196665.22891599999</v>
      </c>
      <c r="J29" s="74">
        <v>0.18554200000000001</v>
      </c>
      <c r="K29" s="44">
        <v>341</v>
      </c>
      <c r="L29" s="44">
        <v>230020.95601200001</v>
      </c>
      <c r="M29" s="66">
        <v>0.38123200000000002</v>
      </c>
      <c r="N29" s="43">
        <v>0</v>
      </c>
      <c r="O29" s="44">
        <v>0</v>
      </c>
      <c r="P29" s="74">
        <v>0</v>
      </c>
    </row>
    <row r="30" spans="1:16" s="3" customFormat="1" ht="15" customHeight="1" x14ac:dyDescent="0.25">
      <c r="A30" s="102"/>
      <c r="B30" s="105"/>
      <c r="C30" s="84" t="s">
        <v>56</v>
      </c>
      <c r="D30" s="35">
        <v>975</v>
      </c>
      <c r="E30" s="55">
        <v>8.1569999999999993E-3</v>
      </c>
      <c r="F30" s="35">
        <v>176097.620513</v>
      </c>
      <c r="G30" s="68">
        <v>0.137436</v>
      </c>
      <c r="H30" s="43">
        <v>806</v>
      </c>
      <c r="I30" s="44">
        <v>159233.565757</v>
      </c>
      <c r="J30" s="74">
        <v>0.105459</v>
      </c>
      <c r="K30" s="35">
        <v>169</v>
      </c>
      <c r="L30" s="35">
        <v>256526.18934899999</v>
      </c>
      <c r="M30" s="68">
        <v>0.289941</v>
      </c>
      <c r="N30" s="43">
        <v>0</v>
      </c>
      <c r="O30" s="44">
        <v>0</v>
      </c>
      <c r="P30" s="74">
        <v>0</v>
      </c>
    </row>
    <row r="31" spans="1:16" s="3" customFormat="1" ht="15" customHeight="1" x14ac:dyDescent="0.25">
      <c r="A31" s="103"/>
      <c r="B31" s="106"/>
      <c r="C31" s="85" t="s">
        <v>9</v>
      </c>
      <c r="D31" s="46">
        <v>62750</v>
      </c>
      <c r="E31" s="54">
        <v>5.4972E-2</v>
      </c>
      <c r="F31" s="46">
        <v>152266.53042200001</v>
      </c>
      <c r="G31" s="67">
        <v>0.23525099999999999</v>
      </c>
      <c r="H31" s="87">
        <v>31935</v>
      </c>
      <c r="I31" s="46">
        <v>152964.389479</v>
      </c>
      <c r="J31" s="75">
        <v>0.22589600000000001</v>
      </c>
      <c r="K31" s="46">
        <v>30815</v>
      </c>
      <c r="L31" s="46">
        <v>151543.30702599999</v>
      </c>
      <c r="M31" s="67">
        <v>0.244946</v>
      </c>
      <c r="N31" s="87">
        <v>0</v>
      </c>
      <c r="O31" s="46">
        <v>0</v>
      </c>
      <c r="P31" s="75">
        <v>0</v>
      </c>
    </row>
    <row r="32" spans="1:16" ht="15" customHeight="1" x14ac:dyDescent="0.25">
      <c r="A32" s="101">
        <v>3</v>
      </c>
      <c r="B32" s="104" t="s">
        <v>58</v>
      </c>
      <c r="C32" s="84" t="s">
        <v>46</v>
      </c>
      <c r="D32" s="44">
        <v>243</v>
      </c>
      <c r="E32" s="44">
        <v>0</v>
      </c>
      <c r="F32" s="44">
        <v>12332.674951999999</v>
      </c>
      <c r="G32" s="66">
        <v>-5.5909E-2</v>
      </c>
      <c r="H32" s="43">
        <v>118</v>
      </c>
      <c r="I32" s="44">
        <v>3938.77117</v>
      </c>
      <c r="J32" s="74">
        <v>-9.9831000000000003E-2</v>
      </c>
      <c r="K32" s="44">
        <v>125</v>
      </c>
      <c r="L32" s="44">
        <v>18563.523947000001</v>
      </c>
      <c r="M32" s="66">
        <v>-2.4093E-2</v>
      </c>
      <c r="N32" s="43">
        <v>0</v>
      </c>
      <c r="O32" s="44">
        <v>0</v>
      </c>
      <c r="P32" s="74">
        <v>0</v>
      </c>
    </row>
    <row r="33" spans="1:16" ht="15" customHeight="1" x14ac:dyDescent="0.25">
      <c r="A33" s="102"/>
      <c r="B33" s="105"/>
      <c r="C33" s="84" t="s">
        <v>47</v>
      </c>
      <c r="D33" s="44">
        <v>891</v>
      </c>
      <c r="E33" s="44">
        <v>0</v>
      </c>
      <c r="F33" s="44">
        <v>36311.773384</v>
      </c>
      <c r="G33" s="66">
        <v>-4.2359000000000001E-2</v>
      </c>
      <c r="H33" s="43">
        <v>1400</v>
      </c>
      <c r="I33" s="44">
        <v>17056.530351000001</v>
      </c>
      <c r="J33" s="74">
        <v>-0.16203000000000001</v>
      </c>
      <c r="K33" s="44">
        <v>-509</v>
      </c>
      <c r="L33" s="44">
        <v>43002.623143999997</v>
      </c>
      <c r="M33" s="66">
        <v>4.7710000000000001E-3</v>
      </c>
      <c r="N33" s="43">
        <v>0</v>
      </c>
      <c r="O33" s="44">
        <v>0</v>
      </c>
      <c r="P33" s="74">
        <v>0</v>
      </c>
    </row>
    <row r="34" spans="1:16" ht="15" customHeight="1" x14ac:dyDescent="0.25">
      <c r="A34" s="102"/>
      <c r="B34" s="105"/>
      <c r="C34" s="84" t="s">
        <v>48</v>
      </c>
      <c r="D34" s="44">
        <v>3950</v>
      </c>
      <c r="E34" s="44">
        <v>0</v>
      </c>
      <c r="F34" s="44">
        <v>31862.486432000002</v>
      </c>
      <c r="G34" s="66">
        <v>-0.111885</v>
      </c>
      <c r="H34" s="43">
        <v>4180</v>
      </c>
      <c r="I34" s="44">
        <v>13425.037058</v>
      </c>
      <c r="J34" s="74">
        <v>-0.18761</v>
      </c>
      <c r="K34" s="44">
        <v>-230</v>
      </c>
      <c r="L34" s="44">
        <v>42322.768172999997</v>
      </c>
      <c r="M34" s="66">
        <v>-6.9466E-2</v>
      </c>
      <c r="N34" s="43">
        <v>0</v>
      </c>
      <c r="O34" s="44">
        <v>0</v>
      </c>
      <c r="P34" s="74">
        <v>0</v>
      </c>
    </row>
    <row r="35" spans="1:16" ht="15" customHeight="1" x14ac:dyDescent="0.25">
      <c r="A35" s="102"/>
      <c r="B35" s="105"/>
      <c r="C35" s="84" t="s">
        <v>49</v>
      </c>
      <c r="D35" s="44">
        <v>-8485</v>
      </c>
      <c r="E35" s="44">
        <v>0</v>
      </c>
      <c r="F35" s="44">
        <v>26751.008448</v>
      </c>
      <c r="G35" s="66">
        <v>-0.14637900000000001</v>
      </c>
      <c r="H35" s="43">
        <v>-1360</v>
      </c>
      <c r="I35" s="44">
        <v>2405.1238720000001</v>
      </c>
      <c r="J35" s="74">
        <v>-0.264069</v>
      </c>
      <c r="K35" s="44">
        <v>-7125</v>
      </c>
      <c r="L35" s="44">
        <v>40399.683744000002</v>
      </c>
      <c r="M35" s="66">
        <v>-8.0906000000000006E-2</v>
      </c>
      <c r="N35" s="43">
        <v>0</v>
      </c>
      <c r="O35" s="44">
        <v>0</v>
      </c>
      <c r="P35" s="74">
        <v>0</v>
      </c>
    </row>
    <row r="36" spans="1:16" ht="15" customHeight="1" x14ac:dyDescent="0.25">
      <c r="A36" s="102"/>
      <c r="B36" s="105"/>
      <c r="C36" s="84" t="s">
        <v>50</v>
      </c>
      <c r="D36" s="44">
        <v>-10293</v>
      </c>
      <c r="E36" s="44">
        <v>0</v>
      </c>
      <c r="F36" s="44">
        <v>29348.761958999999</v>
      </c>
      <c r="G36" s="66">
        <v>-0.233293</v>
      </c>
      <c r="H36" s="43">
        <v>-2941</v>
      </c>
      <c r="I36" s="44">
        <v>-1411.0544729999999</v>
      </c>
      <c r="J36" s="74">
        <v>-0.35292699999999999</v>
      </c>
      <c r="K36" s="44">
        <v>-7352</v>
      </c>
      <c r="L36" s="44">
        <v>47152.689026</v>
      </c>
      <c r="M36" s="66">
        <v>-0.15937699999999999</v>
      </c>
      <c r="N36" s="43">
        <v>0</v>
      </c>
      <c r="O36" s="44">
        <v>0</v>
      </c>
      <c r="P36" s="74">
        <v>0</v>
      </c>
    </row>
    <row r="37" spans="1:16" ht="15" customHeight="1" x14ac:dyDescent="0.25">
      <c r="A37" s="102"/>
      <c r="B37" s="105"/>
      <c r="C37" s="84" t="s">
        <v>51</v>
      </c>
      <c r="D37" s="44">
        <v>-7917</v>
      </c>
      <c r="E37" s="44">
        <v>0</v>
      </c>
      <c r="F37" s="44">
        <v>29983.814160999998</v>
      </c>
      <c r="G37" s="66">
        <v>-0.32777200000000001</v>
      </c>
      <c r="H37" s="43">
        <v>-2190</v>
      </c>
      <c r="I37" s="44">
        <v>5469.4295629999997</v>
      </c>
      <c r="J37" s="74">
        <v>-0.38002999999999998</v>
      </c>
      <c r="K37" s="44">
        <v>-5727</v>
      </c>
      <c r="L37" s="44">
        <v>44700.961435999998</v>
      </c>
      <c r="M37" s="66">
        <v>-0.27511999999999998</v>
      </c>
      <c r="N37" s="43">
        <v>0</v>
      </c>
      <c r="O37" s="44">
        <v>0</v>
      </c>
      <c r="P37" s="74">
        <v>0</v>
      </c>
    </row>
    <row r="38" spans="1:16" s="3" customFormat="1" ht="15" customHeight="1" x14ac:dyDescent="0.25">
      <c r="A38" s="102"/>
      <c r="B38" s="105"/>
      <c r="C38" s="84" t="s">
        <v>52</v>
      </c>
      <c r="D38" s="35">
        <v>-6711</v>
      </c>
      <c r="E38" s="35">
        <v>0</v>
      </c>
      <c r="F38" s="35">
        <v>36276.094382000003</v>
      </c>
      <c r="G38" s="68">
        <v>-0.34938599999999997</v>
      </c>
      <c r="H38" s="43">
        <v>-1873</v>
      </c>
      <c r="I38" s="44">
        <v>21738.008113</v>
      </c>
      <c r="J38" s="74">
        <v>-0.30737999999999999</v>
      </c>
      <c r="K38" s="35">
        <v>-4838</v>
      </c>
      <c r="L38" s="35">
        <v>44431.773180999997</v>
      </c>
      <c r="M38" s="68">
        <v>-0.34814400000000001</v>
      </c>
      <c r="N38" s="43">
        <v>0</v>
      </c>
      <c r="O38" s="44">
        <v>0</v>
      </c>
      <c r="P38" s="74">
        <v>0</v>
      </c>
    </row>
    <row r="39" spans="1:16" ht="15" customHeight="1" x14ac:dyDescent="0.25">
      <c r="A39" s="102"/>
      <c r="B39" s="105"/>
      <c r="C39" s="84" t="s">
        <v>53</v>
      </c>
      <c r="D39" s="44">
        <v>-5135</v>
      </c>
      <c r="E39" s="44">
        <v>0</v>
      </c>
      <c r="F39" s="44">
        <v>33032.463578000003</v>
      </c>
      <c r="G39" s="66">
        <v>-0.34993299999999999</v>
      </c>
      <c r="H39" s="43">
        <v>-1508</v>
      </c>
      <c r="I39" s="44">
        <v>20936.470766999999</v>
      </c>
      <c r="J39" s="74">
        <v>-0.25627499999999998</v>
      </c>
      <c r="K39" s="44">
        <v>-3627</v>
      </c>
      <c r="L39" s="44">
        <v>43329.162558999997</v>
      </c>
      <c r="M39" s="66">
        <v>-0.35789300000000002</v>
      </c>
      <c r="N39" s="43">
        <v>0</v>
      </c>
      <c r="O39" s="44">
        <v>0</v>
      </c>
      <c r="P39" s="74">
        <v>0</v>
      </c>
    </row>
    <row r="40" spans="1:16" ht="15" customHeight="1" x14ac:dyDescent="0.25">
      <c r="A40" s="102"/>
      <c r="B40" s="105"/>
      <c r="C40" s="84" t="s">
        <v>54</v>
      </c>
      <c r="D40" s="44">
        <v>-4681</v>
      </c>
      <c r="E40" s="44">
        <v>0</v>
      </c>
      <c r="F40" s="44">
        <v>50208.692262999997</v>
      </c>
      <c r="G40" s="66">
        <v>-0.30955300000000002</v>
      </c>
      <c r="H40" s="43">
        <v>-1487</v>
      </c>
      <c r="I40" s="44">
        <v>36023.387617</v>
      </c>
      <c r="J40" s="74">
        <v>-0.161659</v>
      </c>
      <c r="K40" s="44">
        <v>-3194</v>
      </c>
      <c r="L40" s="44">
        <v>65347.637693999997</v>
      </c>
      <c r="M40" s="66">
        <v>-0.33053500000000002</v>
      </c>
      <c r="N40" s="43">
        <v>0</v>
      </c>
      <c r="O40" s="44">
        <v>0</v>
      </c>
      <c r="P40" s="74">
        <v>0</v>
      </c>
    </row>
    <row r="41" spans="1:16" ht="15" customHeight="1" x14ac:dyDescent="0.25">
      <c r="A41" s="102"/>
      <c r="B41" s="105"/>
      <c r="C41" s="84" t="s">
        <v>55</v>
      </c>
      <c r="D41" s="44">
        <v>-3604</v>
      </c>
      <c r="E41" s="44">
        <v>0</v>
      </c>
      <c r="F41" s="44">
        <v>42068.845780000003</v>
      </c>
      <c r="G41" s="66">
        <v>-0.26403500000000002</v>
      </c>
      <c r="H41" s="43">
        <v>-1204</v>
      </c>
      <c r="I41" s="44">
        <v>35862.025497000002</v>
      </c>
      <c r="J41" s="74">
        <v>-3.2494000000000002E-2</v>
      </c>
      <c r="K41" s="44">
        <v>-2400</v>
      </c>
      <c r="L41" s="44">
        <v>55158.615294000003</v>
      </c>
      <c r="M41" s="66">
        <v>-0.34550999999999998</v>
      </c>
      <c r="N41" s="43">
        <v>0</v>
      </c>
      <c r="O41" s="44">
        <v>0</v>
      </c>
      <c r="P41" s="74">
        <v>0</v>
      </c>
    </row>
    <row r="42" spans="1:16" s="3" customFormat="1" ht="15" customHeight="1" x14ac:dyDescent="0.25">
      <c r="A42" s="102"/>
      <c r="B42" s="105"/>
      <c r="C42" s="84" t="s">
        <v>56</v>
      </c>
      <c r="D42" s="35">
        <v>-5531</v>
      </c>
      <c r="E42" s="35">
        <v>0</v>
      </c>
      <c r="F42" s="35">
        <v>-42612.581860999999</v>
      </c>
      <c r="G42" s="68">
        <v>-0.242675</v>
      </c>
      <c r="H42" s="43">
        <v>-1798</v>
      </c>
      <c r="I42" s="44">
        <v>-23063.774162000002</v>
      </c>
      <c r="J42" s="74">
        <v>2.443E-2</v>
      </c>
      <c r="K42" s="35">
        <v>-3733</v>
      </c>
      <c r="L42" s="35">
        <v>13515.860417</v>
      </c>
      <c r="M42" s="68">
        <v>-0.28976200000000002</v>
      </c>
      <c r="N42" s="43">
        <v>0</v>
      </c>
      <c r="O42" s="44">
        <v>0</v>
      </c>
      <c r="P42" s="74">
        <v>0</v>
      </c>
    </row>
    <row r="43" spans="1:16" s="3" customFormat="1" ht="15" customHeight="1" x14ac:dyDescent="0.25">
      <c r="A43" s="103"/>
      <c r="B43" s="106"/>
      <c r="C43" s="85" t="s">
        <v>9</v>
      </c>
      <c r="D43" s="46">
        <v>-47273</v>
      </c>
      <c r="E43" s="46">
        <v>0</v>
      </c>
      <c r="F43" s="46">
        <v>11792.566209000001</v>
      </c>
      <c r="G43" s="67">
        <v>-0.29078399999999999</v>
      </c>
      <c r="H43" s="87">
        <v>-8663</v>
      </c>
      <c r="I43" s="46">
        <v>-4399.1135780000004</v>
      </c>
      <c r="J43" s="75">
        <v>-0.29582900000000001</v>
      </c>
      <c r="K43" s="46">
        <v>-38610</v>
      </c>
      <c r="L43" s="46">
        <v>20945.921825000001</v>
      </c>
      <c r="M43" s="67">
        <v>-0.28360999999999997</v>
      </c>
      <c r="N43" s="87">
        <v>0</v>
      </c>
      <c r="O43" s="46">
        <v>0</v>
      </c>
      <c r="P43" s="75">
        <v>0</v>
      </c>
    </row>
    <row r="44" spans="1:16" ht="15" customHeight="1" x14ac:dyDescent="0.25">
      <c r="A44" s="101">
        <v>4</v>
      </c>
      <c r="B44" s="104" t="s">
        <v>59</v>
      </c>
      <c r="C44" s="84" t="s">
        <v>46</v>
      </c>
      <c r="D44" s="44">
        <v>11</v>
      </c>
      <c r="E44" s="53">
        <v>8.0700000000000008E-3</v>
      </c>
      <c r="F44" s="44">
        <v>124460.545455</v>
      </c>
      <c r="G44" s="66">
        <v>0.272727</v>
      </c>
      <c r="H44" s="43">
        <v>4</v>
      </c>
      <c r="I44" s="44">
        <v>148107</v>
      </c>
      <c r="J44" s="74">
        <v>0.5</v>
      </c>
      <c r="K44" s="44">
        <v>7</v>
      </c>
      <c r="L44" s="44">
        <v>110948.285714</v>
      </c>
      <c r="M44" s="66">
        <v>0.14285700000000001</v>
      </c>
      <c r="N44" s="43">
        <v>0</v>
      </c>
      <c r="O44" s="44">
        <v>0</v>
      </c>
      <c r="P44" s="74">
        <v>0</v>
      </c>
    </row>
    <row r="45" spans="1:16" ht="15" customHeight="1" x14ac:dyDescent="0.25">
      <c r="A45" s="102"/>
      <c r="B45" s="105"/>
      <c r="C45" s="84" t="s">
        <v>47</v>
      </c>
      <c r="D45" s="44">
        <v>583</v>
      </c>
      <c r="E45" s="53">
        <v>3.7275999999999997E-2</v>
      </c>
      <c r="F45" s="44">
        <v>130558.753002</v>
      </c>
      <c r="G45" s="66">
        <v>0.22470000000000001</v>
      </c>
      <c r="H45" s="43">
        <v>231</v>
      </c>
      <c r="I45" s="44">
        <v>131283.480519</v>
      </c>
      <c r="J45" s="74">
        <v>0.207792</v>
      </c>
      <c r="K45" s="44">
        <v>352</v>
      </c>
      <c r="L45" s="44">
        <v>130083.150568</v>
      </c>
      <c r="M45" s="66">
        <v>0.235795</v>
      </c>
      <c r="N45" s="43">
        <v>0</v>
      </c>
      <c r="O45" s="44">
        <v>0</v>
      </c>
      <c r="P45" s="74">
        <v>0</v>
      </c>
    </row>
    <row r="46" spans="1:16" ht="15" customHeight="1" x14ac:dyDescent="0.25">
      <c r="A46" s="102"/>
      <c r="B46" s="105"/>
      <c r="C46" s="84" t="s">
        <v>48</v>
      </c>
      <c r="D46" s="44">
        <v>5919</v>
      </c>
      <c r="E46" s="53">
        <v>5.5335000000000002E-2</v>
      </c>
      <c r="F46" s="44">
        <v>148522.42625399999</v>
      </c>
      <c r="G46" s="66">
        <v>0.25342100000000001</v>
      </c>
      <c r="H46" s="43">
        <v>3088</v>
      </c>
      <c r="I46" s="44">
        <v>149970.51003899999</v>
      </c>
      <c r="J46" s="74">
        <v>0.23899000000000001</v>
      </c>
      <c r="K46" s="44">
        <v>2831</v>
      </c>
      <c r="L46" s="44">
        <v>146942.88449299999</v>
      </c>
      <c r="M46" s="66">
        <v>0.26916299999999999</v>
      </c>
      <c r="N46" s="43">
        <v>0</v>
      </c>
      <c r="O46" s="44">
        <v>0</v>
      </c>
      <c r="P46" s="74">
        <v>0</v>
      </c>
    </row>
    <row r="47" spans="1:16" ht="15" customHeight="1" x14ac:dyDescent="0.25">
      <c r="A47" s="102"/>
      <c r="B47" s="105"/>
      <c r="C47" s="84" t="s">
        <v>49</v>
      </c>
      <c r="D47" s="44">
        <v>13455</v>
      </c>
      <c r="E47" s="53">
        <v>7.1168999999999996E-2</v>
      </c>
      <c r="F47" s="44">
        <v>175809.979116</v>
      </c>
      <c r="G47" s="66">
        <v>0.48405799999999999</v>
      </c>
      <c r="H47" s="43">
        <v>7183</v>
      </c>
      <c r="I47" s="44">
        <v>177569.38089900001</v>
      </c>
      <c r="J47" s="74">
        <v>0.44730599999999998</v>
      </c>
      <c r="K47" s="44">
        <v>6272</v>
      </c>
      <c r="L47" s="44">
        <v>173795.02646699999</v>
      </c>
      <c r="M47" s="66">
        <v>0.52614799999999995</v>
      </c>
      <c r="N47" s="43">
        <v>0</v>
      </c>
      <c r="O47" s="44">
        <v>0</v>
      </c>
      <c r="P47" s="74">
        <v>0</v>
      </c>
    </row>
    <row r="48" spans="1:16" ht="15" customHeight="1" x14ac:dyDescent="0.25">
      <c r="A48" s="102"/>
      <c r="B48" s="105"/>
      <c r="C48" s="84" t="s">
        <v>50</v>
      </c>
      <c r="D48" s="44">
        <v>10580</v>
      </c>
      <c r="E48" s="53">
        <v>6.0082000000000003E-2</v>
      </c>
      <c r="F48" s="44">
        <v>221127.15330800001</v>
      </c>
      <c r="G48" s="66">
        <v>0.78648399999999996</v>
      </c>
      <c r="H48" s="43">
        <v>5427</v>
      </c>
      <c r="I48" s="44">
        <v>219923.72323599999</v>
      </c>
      <c r="J48" s="74">
        <v>0.69983399999999996</v>
      </c>
      <c r="K48" s="44">
        <v>5153</v>
      </c>
      <c r="L48" s="44">
        <v>222394.57325799999</v>
      </c>
      <c r="M48" s="66">
        <v>0.87774099999999999</v>
      </c>
      <c r="N48" s="43">
        <v>0</v>
      </c>
      <c r="O48" s="44">
        <v>0</v>
      </c>
      <c r="P48" s="74">
        <v>0</v>
      </c>
    </row>
    <row r="49" spans="1:16" ht="15" customHeight="1" x14ac:dyDescent="0.25">
      <c r="A49" s="102"/>
      <c r="B49" s="105"/>
      <c r="C49" s="84" t="s">
        <v>51</v>
      </c>
      <c r="D49" s="44">
        <v>7784</v>
      </c>
      <c r="E49" s="53">
        <v>5.1239E-2</v>
      </c>
      <c r="F49" s="44">
        <v>241988.98522599999</v>
      </c>
      <c r="G49" s="66">
        <v>0.97982999999999998</v>
      </c>
      <c r="H49" s="43">
        <v>3867</v>
      </c>
      <c r="I49" s="44">
        <v>234429.697698</v>
      </c>
      <c r="J49" s="74">
        <v>0.85854699999999995</v>
      </c>
      <c r="K49" s="44">
        <v>3917</v>
      </c>
      <c r="L49" s="44">
        <v>249451.779423</v>
      </c>
      <c r="M49" s="66">
        <v>1.099566</v>
      </c>
      <c r="N49" s="43">
        <v>0</v>
      </c>
      <c r="O49" s="44">
        <v>0</v>
      </c>
      <c r="P49" s="74">
        <v>0</v>
      </c>
    </row>
    <row r="50" spans="1:16" s="3" customFormat="1" ht="15" customHeight="1" x14ac:dyDescent="0.25">
      <c r="A50" s="102"/>
      <c r="B50" s="105"/>
      <c r="C50" s="84" t="s">
        <v>52</v>
      </c>
      <c r="D50" s="35">
        <v>4714</v>
      </c>
      <c r="E50" s="55">
        <v>3.7463000000000003E-2</v>
      </c>
      <c r="F50" s="35">
        <v>250003.964786</v>
      </c>
      <c r="G50" s="68">
        <v>1.0337289999999999</v>
      </c>
      <c r="H50" s="43">
        <v>2195</v>
      </c>
      <c r="I50" s="44">
        <v>237695.70569500001</v>
      </c>
      <c r="J50" s="74">
        <v>0.84874700000000003</v>
      </c>
      <c r="K50" s="35">
        <v>2519</v>
      </c>
      <c r="L50" s="35">
        <v>260729.10519999999</v>
      </c>
      <c r="M50" s="68">
        <v>1.1949190000000001</v>
      </c>
      <c r="N50" s="43">
        <v>0</v>
      </c>
      <c r="O50" s="44">
        <v>0</v>
      </c>
      <c r="P50" s="74">
        <v>0</v>
      </c>
    </row>
    <row r="51" spans="1:16" ht="15" customHeight="1" x14ac:dyDescent="0.25">
      <c r="A51" s="102"/>
      <c r="B51" s="105"/>
      <c r="C51" s="84" t="s">
        <v>53</v>
      </c>
      <c r="D51" s="44">
        <v>3021</v>
      </c>
      <c r="E51" s="53">
        <v>2.9148E-2</v>
      </c>
      <c r="F51" s="44">
        <v>245193.93942400001</v>
      </c>
      <c r="G51" s="66">
        <v>0.92618299999999998</v>
      </c>
      <c r="H51" s="43">
        <v>1395</v>
      </c>
      <c r="I51" s="44">
        <v>224171.971326</v>
      </c>
      <c r="J51" s="74">
        <v>0.64802899999999997</v>
      </c>
      <c r="K51" s="44">
        <v>1626</v>
      </c>
      <c r="L51" s="44">
        <v>263229.39175900002</v>
      </c>
      <c r="M51" s="66">
        <v>1.164822</v>
      </c>
      <c r="N51" s="43">
        <v>0</v>
      </c>
      <c r="O51" s="44">
        <v>0</v>
      </c>
      <c r="P51" s="74">
        <v>0</v>
      </c>
    </row>
    <row r="52" spans="1:16" ht="15" customHeight="1" x14ac:dyDescent="0.25">
      <c r="A52" s="102"/>
      <c r="B52" s="105"/>
      <c r="C52" s="84" t="s">
        <v>54</v>
      </c>
      <c r="D52" s="44">
        <v>1473</v>
      </c>
      <c r="E52" s="53">
        <v>1.7316000000000002E-2</v>
      </c>
      <c r="F52" s="44">
        <v>259778.624576</v>
      </c>
      <c r="G52" s="66">
        <v>0.73794999999999999</v>
      </c>
      <c r="H52" s="43">
        <v>682</v>
      </c>
      <c r="I52" s="44">
        <v>242246.56305</v>
      </c>
      <c r="J52" s="74">
        <v>0.51173000000000002</v>
      </c>
      <c r="K52" s="44">
        <v>791</v>
      </c>
      <c r="L52" s="44">
        <v>274894.76358999999</v>
      </c>
      <c r="M52" s="66">
        <v>0.93299600000000005</v>
      </c>
      <c r="N52" s="43">
        <v>0</v>
      </c>
      <c r="O52" s="44">
        <v>0</v>
      </c>
      <c r="P52" s="74">
        <v>0</v>
      </c>
    </row>
    <row r="53" spans="1:16" ht="15" customHeight="1" x14ac:dyDescent="0.25">
      <c r="A53" s="102"/>
      <c r="B53" s="105"/>
      <c r="C53" s="84" t="s">
        <v>55</v>
      </c>
      <c r="D53" s="44">
        <v>743</v>
      </c>
      <c r="E53" s="53">
        <v>1.1191E-2</v>
      </c>
      <c r="F53" s="44">
        <v>268662.59488599998</v>
      </c>
      <c r="G53" s="66">
        <v>0.53432000000000002</v>
      </c>
      <c r="H53" s="43">
        <v>322</v>
      </c>
      <c r="I53" s="44">
        <v>238441.130435</v>
      </c>
      <c r="J53" s="74">
        <v>0.26086999999999999</v>
      </c>
      <c r="K53" s="44">
        <v>421</v>
      </c>
      <c r="L53" s="44">
        <v>291777.34916899999</v>
      </c>
      <c r="M53" s="66">
        <v>0.74346800000000002</v>
      </c>
      <c r="N53" s="43">
        <v>0</v>
      </c>
      <c r="O53" s="44">
        <v>0</v>
      </c>
      <c r="P53" s="74">
        <v>0</v>
      </c>
    </row>
    <row r="54" spans="1:16" s="3" customFormat="1" ht="15" customHeight="1" x14ac:dyDescent="0.25">
      <c r="A54" s="102"/>
      <c r="B54" s="105"/>
      <c r="C54" s="84" t="s">
        <v>56</v>
      </c>
      <c r="D54" s="35">
        <v>319</v>
      </c>
      <c r="E54" s="55">
        <v>2.6689999999999999E-3</v>
      </c>
      <c r="F54" s="35">
        <v>317379.39811900002</v>
      </c>
      <c r="G54" s="68">
        <v>0.43887100000000001</v>
      </c>
      <c r="H54" s="43">
        <v>141</v>
      </c>
      <c r="I54" s="44">
        <v>269241.22694999998</v>
      </c>
      <c r="J54" s="74">
        <v>0.13475200000000001</v>
      </c>
      <c r="K54" s="35">
        <v>178</v>
      </c>
      <c r="L54" s="35">
        <v>355511.32022499997</v>
      </c>
      <c r="M54" s="68">
        <v>0.67977500000000002</v>
      </c>
      <c r="N54" s="43">
        <v>0</v>
      </c>
      <c r="O54" s="44">
        <v>0</v>
      </c>
      <c r="P54" s="74">
        <v>0</v>
      </c>
    </row>
    <row r="55" spans="1:16" s="3" customFormat="1" ht="15" customHeight="1" x14ac:dyDescent="0.25">
      <c r="A55" s="103"/>
      <c r="B55" s="106"/>
      <c r="C55" s="85" t="s">
        <v>9</v>
      </c>
      <c r="D55" s="46">
        <v>48602</v>
      </c>
      <c r="E55" s="54">
        <v>4.2576999999999997E-2</v>
      </c>
      <c r="F55" s="46">
        <v>208798.89105400001</v>
      </c>
      <c r="G55" s="67">
        <v>0.68700899999999998</v>
      </c>
      <c r="H55" s="87">
        <v>24535</v>
      </c>
      <c r="I55" s="46">
        <v>203137.949215</v>
      </c>
      <c r="J55" s="75">
        <v>0.58438999999999997</v>
      </c>
      <c r="K55" s="46">
        <v>24067</v>
      </c>
      <c r="L55" s="46">
        <v>214569.91394900001</v>
      </c>
      <c r="M55" s="67">
        <v>0.79162299999999997</v>
      </c>
      <c r="N55" s="87">
        <v>0</v>
      </c>
      <c r="O55" s="46">
        <v>0</v>
      </c>
      <c r="P55" s="75">
        <v>0</v>
      </c>
    </row>
    <row r="56" spans="1:16" ht="15" customHeight="1" x14ac:dyDescent="0.25">
      <c r="A56" s="101">
        <v>5</v>
      </c>
      <c r="B56" s="104" t="s">
        <v>60</v>
      </c>
      <c r="C56" s="84" t="s">
        <v>46</v>
      </c>
      <c r="D56" s="44">
        <v>1363</v>
      </c>
      <c r="E56" s="53">
        <v>1</v>
      </c>
      <c r="F56" s="44">
        <v>67196.998533000005</v>
      </c>
      <c r="G56" s="66">
        <v>9.3176999999999996E-2</v>
      </c>
      <c r="H56" s="43">
        <v>627</v>
      </c>
      <c r="I56" s="44">
        <v>67058.778309000001</v>
      </c>
      <c r="J56" s="74">
        <v>0.10685799999999999</v>
      </c>
      <c r="K56" s="44">
        <v>736</v>
      </c>
      <c r="L56" s="44">
        <v>67314.748640999998</v>
      </c>
      <c r="M56" s="66">
        <v>8.1521999999999997E-2</v>
      </c>
      <c r="N56" s="43">
        <v>0</v>
      </c>
      <c r="O56" s="44">
        <v>0</v>
      </c>
      <c r="P56" s="74">
        <v>0</v>
      </c>
    </row>
    <row r="57" spans="1:16" ht="15" customHeight="1" x14ac:dyDescent="0.25">
      <c r="A57" s="102"/>
      <c r="B57" s="105"/>
      <c r="C57" s="84" t="s">
        <v>47</v>
      </c>
      <c r="D57" s="44">
        <v>15640</v>
      </c>
      <c r="E57" s="53">
        <v>1</v>
      </c>
      <c r="F57" s="44">
        <v>113476.25230199999</v>
      </c>
      <c r="G57" s="66">
        <v>0.103197</v>
      </c>
      <c r="H57" s="43">
        <v>6043</v>
      </c>
      <c r="I57" s="44">
        <v>124323.344696</v>
      </c>
      <c r="J57" s="74">
        <v>0.136687</v>
      </c>
      <c r="K57" s="44">
        <v>9597</v>
      </c>
      <c r="L57" s="44">
        <v>106646.099198</v>
      </c>
      <c r="M57" s="66">
        <v>8.2109000000000001E-2</v>
      </c>
      <c r="N57" s="43">
        <v>0</v>
      </c>
      <c r="O57" s="44">
        <v>0</v>
      </c>
      <c r="P57" s="74">
        <v>0</v>
      </c>
    </row>
    <row r="58" spans="1:16" ht="15" customHeight="1" x14ac:dyDescent="0.25">
      <c r="A58" s="102"/>
      <c r="B58" s="105"/>
      <c r="C58" s="84" t="s">
        <v>48</v>
      </c>
      <c r="D58" s="44">
        <v>106967</v>
      </c>
      <c r="E58" s="53">
        <v>1</v>
      </c>
      <c r="F58" s="44">
        <v>128109.457029</v>
      </c>
      <c r="G58" s="66">
        <v>0.12645999999999999</v>
      </c>
      <c r="H58" s="43">
        <v>47889</v>
      </c>
      <c r="I58" s="44">
        <v>139334.678319</v>
      </c>
      <c r="J58" s="74">
        <v>0.15149599999999999</v>
      </c>
      <c r="K58" s="44">
        <v>59078</v>
      </c>
      <c r="L58" s="44">
        <v>119010.221741</v>
      </c>
      <c r="M58" s="66">
        <v>0.106165</v>
      </c>
      <c r="N58" s="43">
        <v>0</v>
      </c>
      <c r="O58" s="44">
        <v>0</v>
      </c>
      <c r="P58" s="74">
        <v>0</v>
      </c>
    </row>
    <row r="59" spans="1:16" ht="15" customHeight="1" x14ac:dyDescent="0.25">
      <c r="A59" s="102"/>
      <c r="B59" s="105"/>
      <c r="C59" s="84" t="s">
        <v>49</v>
      </c>
      <c r="D59" s="44">
        <v>189057</v>
      </c>
      <c r="E59" s="53">
        <v>1</v>
      </c>
      <c r="F59" s="44">
        <v>152186.283417</v>
      </c>
      <c r="G59" s="66">
        <v>0.30781700000000001</v>
      </c>
      <c r="H59" s="43">
        <v>83336</v>
      </c>
      <c r="I59" s="44">
        <v>172717.90797500001</v>
      </c>
      <c r="J59" s="74">
        <v>0.36771599999999999</v>
      </c>
      <c r="K59" s="44">
        <v>105721</v>
      </c>
      <c r="L59" s="44">
        <v>136001.95424799999</v>
      </c>
      <c r="M59" s="66">
        <v>0.26060100000000003</v>
      </c>
      <c r="N59" s="43">
        <v>0</v>
      </c>
      <c r="O59" s="44">
        <v>0</v>
      </c>
      <c r="P59" s="74">
        <v>0</v>
      </c>
    </row>
    <row r="60" spans="1:16" ht="15" customHeight="1" x14ac:dyDescent="0.25">
      <c r="A60" s="102"/>
      <c r="B60" s="105"/>
      <c r="C60" s="84" t="s">
        <v>50</v>
      </c>
      <c r="D60" s="44">
        <v>176092</v>
      </c>
      <c r="E60" s="53">
        <v>1</v>
      </c>
      <c r="F60" s="44">
        <v>190200.61960199999</v>
      </c>
      <c r="G60" s="66">
        <v>0.60278699999999996</v>
      </c>
      <c r="H60" s="43">
        <v>74762</v>
      </c>
      <c r="I60" s="44">
        <v>216023.56297299999</v>
      </c>
      <c r="J60" s="74">
        <v>0.63696799999999998</v>
      </c>
      <c r="K60" s="44">
        <v>101330</v>
      </c>
      <c r="L60" s="44">
        <v>171148.26696899999</v>
      </c>
      <c r="M60" s="66">
        <v>0.57756799999999997</v>
      </c>
      <c r="N60" s="43">
        <v>0</v>
      </c>
      <c r="O60" s="44">
        <v>0</v>
      </c>
      <c r="P60" s="74">
        <v>0</v>
      </c>
    </row>
    <row r="61" spans="1:16" ht="15" customHeight="1" x14ac:dyDescent="0.25">
      <c r="A61" s="102"/>
      <c r="B61" s="105"/>
      <c r="C61" s="84" t="s">
        <v>51</v>
      </c>
      <c r="D61" s="44">
        <v>151916</v>
      </c>
      <c r="E61" s="53">
        <v>1</v>
      </c>
      <c r="F61" s="44">
        <v>217100.99039600001</v>
      </c>
      <c r="G61" s="66">
        <v>0.88577899999999998</v>
      </c>
      <c r="H61" s="43">
        <v>63335</v>
      </c>
      <c r="I61" s="44">
        <v>232489.099976</v>
      </c>
      <c r="J61" s="74">
        <v>0.78034300000000001</v>
      </c>
      <c r="K61" s="44">
        <v>88581</v>
      </c>
      <c r="L61" s="44">
        <v>206098.56413899999</v>
      </c>
      <c r="M61" s="66">
        <v>0.96116500000000005</v>
      </c>
      <c r="N61" s="43">
        <v>0</v>
      </c>
      <c r="O61" s="44">
        <v>0</v>
      </c>
      <c r="P61" s="74">
        <v>0</v>
      </c>
    </row>
    <row r="62" spans="1:16" s="3" customFormat="1" ht="15" customHeight="1" x14ac:dyDescent="0.25">
      <c r="A62" s="102"/>
      <c r="B62" s="105"/>
      <c r="C62" s="84" t="s">
        <v>52</v>
      </c>
      <c r="D62" s="35">
        <v>125832</v>
      </c>
      <c r="E62" s="55">
        <v>1</v>
      </c>
      <c r="F62" s="35">
        <v>232556.69263000001</v>
      </c>
      <c r="G62" s="68">
        <v>1.051728</v>
      </c>
      <c r="H62" s="43">
        <v>51758</v>
      </c>
      <c r="I62" s="44">
        <v>234401.942579</v>
      </c>
      <c r="J62" s="74">
        <v>0.81515899999999997</v>
      </c>
      <c r="K62" s="35">
        <v>74074</v>
      </c>
      <c r="L62" s="35">
        <v>231267.35430800001</v>
      </c>
      <c r="M62" s="68">
        <v>1.2170259999999999</v>
      </c>
      <c r="N62" s="43">
        <v>0</v>
      </c>
      <c r="O62" s="44">
        <v>0</v>
      </c>
      <c r="P62" s="74">
        <v>0</v>
      </c>
    </row>
    <row r="63" spans="1:16" ht="15" customHeight="1" x14ac:dyDescent="0.25">
      <c r="A63" s="102"/>
      <c r="B63" s="105"/>
      <c r="C63" s="84" t="s">
        <v>53</v>
      </c>
      <c r="D63" s="44">
        <v>103644</v>
      </c>
      <c r="E63" s="53">
        <v>1</v>
      </c>
      <c r="F63" s="44">
        <v>237383.99288899999</v>
      </c>
      <c r="G63" s="66">
        <v>1.068919</v>
      </c>
      <c r="H63" s="43">
        <v>42255</v>
      </c>
      <c r="I63" s="44">
        <v>226861.04169899999</v>
      </c>
      <c r="J63" s="74">
        <v>0.72500299999999995</v>
      </c>
      <c r="K63" s="44">
        <v>61389</v>
      </c>
      <c r="L63" s="44">
        <v>244627.10326</v>
      </c>
      <c r="M63" s="66">
        <v>1.3056410000000001</v>
      </c>
      <c r="N63" s="43">
        <v>0</v>
      </c>
      <c r="O63" s="44">
        <v>0</v>
      </c>
      <c r="P63" s="74">
        <v>0</v>
      </c>
    </row>
    <row r="64" spans="1:16" ht="15" customHeight="1" x14ac:dyDescent="0.25">
      <c r="A64" s="102"/>
      <c r="B64" s="105"/>
      <c r="C64" s="84" t="s">
        <v>54</v>
      </c>
      <c r="D64" s="44">
        <v>85064</v>
      </c>
      <c r="E64" s="53">
        <v>1</v>
      </c>
      <c r="F64" s="44">
        <v>236267.78661899999</v>
      </c>
      <c r="G64" s="66">
        <v>0.92753699999999994</v>
      </c>
      <c r="H64" s="43">
        <v>33598</v>
      </c>
      <c r="I64" s="44">
        <v>215077.307191</v>
      </c>
      <c r="J64" s="74">
        <v>0.52131099999999997</v>
      </c>
      <c r="K64" s="44">
        <v>51466</v>
      </c>
      <c r="L64" s="44">
        <v>250101.34135199999</v>
      </c>
      <c r="M64" s="66">
        <v>1.1927289999999999</v>
      </c>
      <c r="N64" s="43">
        <v>0</v>
      </c>
      <c r="O64" s="44">
        <v>0</v>
      </c>
      <c r="P64" s="74">
        <v>0</v>
      </c>
    </row>
    <row r="65" spans="1:16" ht="15" customHeight="1" x14ac:dyDescent="0.25">
      <c r="A65" s="102"/>
      <c r="B65" s="105"/>
      <c r="C65" s="84" t="s">
        <v>55</v>
      </c>
      <c r="D65" s="44">
        <v>66394</v>
      </c>
      <c r="E65" s="53">
        <v>1</v>
      </c>
      <c r="F65" s="44">
        <v>234355.19566500001</v>
      </c>
      <c r="G65" s="66">
        <v>0.71446200000000004</v>
      </c>
      <c r="H65" s="43">
        <v>26253</v>
      </c>
      <c r="I65" s="44">
        <v>205328.01961700001</v>
      </c>
      <c r="J65" s="74">
        <v>0.312726</v>
      </c>
      <c r="K65" s="44">
        <v>40141</v>
      </c>
      <c r="L65" s="44">
        <v>253339.53718099999</v>
      </c>
      <c r="M65" s="66">
        <v>0.97720499999999999</v>
      </c>
      <c r="N65" s="43">
        <v>0</v>
      </c>
      <c r="O65" s="44">
        <v>0</v>
      </c>
      <c r="P65" s="74">
        <v>0</v>
      </c>
    </row>
    <row r="66" spans="1:16" s="3" customFormat="1" ht="15" customHeight="1" x14ac:dyDescent="0.25">
      <c r="A66" s="102"/>
      <c r="B66" s="105"/>
      <c r="C66" s="84" t="s">
        <v>56</v>
      </c>
      <c r="D66" s="35">
        <v>119528</v>
      </c>
      <c r="E66" s="55">
        <v>1</v>
      </c>
      <c r="F66" s="35">
        <v>250759.846831</v>
      </c>
      <c r="G66" s="68">
        <v>0.40987899999999999</v>
      </c>
      <c r="H66" s="43">
        <v>52733</v>
      </c>
      <c r="I66" s="44">
        <v>207514.07031700001</v>
      </c>
      <c r="J66" s="74">
        <v>0.100013</v>
      </c>
      <c r="K66" s="35">
        <v>66795</v>
      </c>
      <c r="L66" s="35">
        <v>284901.31749400002</v>
      </c>
      <c r="M66" s="68">
        <v>0.65451000000000004</v>
      </c>
      <c r="N66" s="43">
        <v>0</v>
      </c>
      <c r="O66" s="44">
        <v>0</v>
      </c>
      <c r="P66" s="74">
        <v>0</v>
      </c>
    </row>
    <row r="67" spans="1:16" s="3" customFormat="1" ht="15" customHeight="1" x14ac:dyDescent="0.25">
      <c r="A67" s="103"/>
      <c r="B67" s="106"/>
      <c r="C67" s="85" t="s">
        <v>9</v>
      </c>
      <c r="D67" s="46">
        <v>1141497</v>
      </c>
      <c r="E67" s="54">
        <v>1</v>
      </c>
      <c r="F67" s="46">
        <v>201763.676359</v>
      </c>
      <c r="G67" s="67">
        <v>0.641814</v>
      </c>
      <c r="H67" s="87">
        <v>482589</v>
      </c>
      <c r="I67" s="46">
        <v>203096.78209399999</v>
      </c>
      <c r="J67" s="75">
        <v>0.49661499999999997</v>
      </c>
      <c r="K67" s="46">
        <v>658908</v>
      </c>
      <c r="L67" s="46">
        <v>200787.30004599999</v>
      </c>
      <c r="M67" s="67">
        <v>0.74815900000000002</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34"/>
  <sheetViews>
    <sheetView workbookViewId="0"/>
  </sheetViews>
  <sheetFormatPr baseColWidth="10" defaultColWidth="15.7109375" defaultRowHeight="11.4" x14ac:dyDescent="0.25"/>
  <cols>
    <col min="1" max="1" width="6.7109375" style="6" customWidth="1"/>
    <col min="2" max="2" width="35.85546875" style="6" customWidth="1"/>
    <col min="3" max="3" width="50.85546875" style="6" customWidth="1"/>
    <col min="4" max="254" width="15.7109375" style="6"/>
    <col min="255" max="255" width="6.7109375" style="6" customWidth="1"/>
    <col min="256" max="256" width="33.42578125" style="6" bestFit="1" customWidth="1"/>
    <col min="257" max="257" width="1.7109375" style="6" customWidth="1"/>
    <col min="258" max="258" width="60" style="6" bestFit="1" customWidth="1"/>
    <col min="259" max="510" width="15.7109375" style="6"/>
    <col min="511" max="511" width="6.7109375" style="6" customWidth="1"/>
    <col min="512" max="512" width="33.42578125" style="6" bestFit="1" customWidth="1"/>
    <col min="513" max="513" width="1.7109375" style="6" customWidth="1"/>
    <col min="514" max="514" width="60" style="6" bestFit="1" customWidth="1"/>
    <col min="515" max="766" width="15.7109375" style="6"/>
    <col min="767" max="767" width="6.7109375" style="6" customWidth="1"/>
    <col min="768" max="768" width="33.42578125" style="6" bestFit="1" customWidth="1"/>
    <col min="769" max="769" width="1.7109375" style="6" customWidth="1"/>
    <col min="770" max="770" width="60" style="6" bestFit="1" customWidth="1"/>
    <col min="771" max="1022" width="15.7109375" style="6"/>
    <col min="1023" max="1023" width="6.7109375" style="6" customWidth="1"/>
    <col min="1024" max="1024" width="33.42578125" style="6" bestFit="1" customWidth="1"/>
    <col min="1025" max="1025" width="1.7109375" style="6" customWidth="1"/>
    <col min="1026" max="1026" width="60" style="6" bestFit="1" customWidth="1"/>
    <col min="1027" max="1278" width="15.7109375" style="6"/>
    <col min="1279" max="1279" width="6.7109375" style="6" customWidth="1"/>
    <col min="1280" max="1280" width="33.42578125" style="6" bestFit="1" customWidth="1"/>
    <col min="1281" max="1281" width="1.7109375" style="6" customWidth="1"/>
    <col min="1282" max="1282" width="60" style="6" bestFit="1" customWidth="1"/>
    <col min="1283" max="1534" width="15.7109375" style="6"/>
    <col min="1535" max="1535" width="6.7109375" style="6" customWidth="1"/>
    <col min="1536" max="1536" width="33.42578125" style="6" bestFit="1" customWidth="1"/>
    <col min="1537" max="1537" width="1.7109375" style="6" customWidth="1"/>
    <col min="1538" max="1538" width="60" style="6" bestFit="1" customWidth="1"/>
    <col min="1539" max="1790" width="15.7109375" style="6"/>
    <col min="1791" max="1791" width="6.7109375" style="6" customWidth="1"/>
    <col min="1792" max="1792" width="33.42578125" style="6" bestFit="1" customWidth="1"/>
    <col min="1793" max="1793" width="1.7109375" style="6" customWidth="1"/>
    <col min="1794" max="1794" width="60" style="6" bestFit="1" customWidth="1"/>
    <col min="1795" max="2046" width="15.7109375" style="6"/>
    <col min="2047" max="2047" width="6.7109375" style="6" customWidth="1"/>
    <col min="2048" max="2048" width="33.42578125" style="6" bestFit="1" customWidth="1"/>
    <col min="2049" max="2049" width="1.7109375" style="6" customWidth="1"/>
    <col min="2050" max="2050" width="60" style="6" bestFit="1" customWidth="1"/>
    <col min="2051" max="2302" width="15.7109375" style="6"/>
    <col min="2303" max="2303" width="6.7109375" style="6" customWidth="1"/>
    <col min="2304" max="2304" width="33.42578125" style="6" bestFit="1" customWidth="1"/>
    <col min="2305" max="2305" width="1.7109375" style="6" customWidth="1"/>
    <col min="2306" max="2306" width="60" style="6" bestFit="1" customWidth="1"/>
    <col min="2307" max="2558" width="15.7109375" style="6"/>
    <col min="2559" max="2559" width="6.7109375" style="6" customWidth="1"/>
    <col min="2560" max="2560" width="33.42578125" style="6" bestFit="1" customWidth="1"/>
    <col min="2561" max="2561" width="1.7109375" style="6" customWidth="1"/>
    <col min="2562" max="2562" width="60" style="6" bestFit="1" customWidth="1"/>
    <col min="2563" max="2814" width="15.7109375" style="6"/>
    <col min="2815" max="2815" width="6.7109375" style="6" customWidth="1"/>
    <col min="2816" max="2816" width="33.42578125" style="6" bestFit="1" customWidth="1"/>
    <col min="2817" max="2817" width="1.7109375" style="6" customWidth="1"/>
    <col min="2818" max="2818" width="60" style="6" bestFit="1" customWidth="1"/>
    <col min="2819" max="3070" width="15.7109375" style="6"/>
    <col min="3071" max="3071" width="6.7109375" style="6" customWidth="1"/>
    <col min="3072" max="3072" width="33.42578125" style="6" bestFit="1" customWidth="1"/>
    <col min="3073" max="3073" width="1.7109375" style="6" customWidth="1"/>
    <col min="3074" max="3074" width="60" style="6" bestFit="1" customWidth="1"/>
    <col min="3075" max="3326" width="15.7109375" style="6"/>
    <col min="3327" max="3327" width="6.7109375" style="6" customWidth="1"/>
    <col min="3328" max="3328" width="33.42578125" style="6" bestFit="1" customWidth="1"/>
    <col min="3329" max="3329" width="1.7109375" style="6" customWidth="1"/>
    <col min="3330" max="3330" width="60" style="6" bestFit="1" customWidth="1"/>
    <col min="3331" max="3582" width="15.7109375" style="6"/>
    <col min="3583" max="3583" width="6.7109375" style="6" customWidth="1"/>
    <col min="3584" max="3584" width="33.42578125" style="6" bestFit="1" customWidth="1"/>
    <col min="3585" max="3585" width="1.7109375" style="6" customWidth="1"/>
    <col min="3586" max="3586" width="60" style="6" bestFit="1" customWidth="1"/>
    <col min="3587" max="3838" width="15.7109375" style="6"/>
    <col min="3839" max="3839" width="6.7109375" style="6" customWidth="1"/>
    <col min="3840" max="3840" width="33.42578125" style="6" bestFit="1" customWidth="1"/>
    <col min="3841" max="3841" width="1.7109375" style="6" customWidth="1"/>
    <col min="3842" max="3842" width="60" style="6" bestFit="1" customWidth="1"/>
    <col min="3843" max="4094" width="15.7109375" style="6"/>
    <col min="4095" max="4095" width="6.7109375" style="6" customWidth="1"/>
    <col min="4096" max="4096" width="33.42578125" style="6" bestFit="1" customWidth="1"/>
    <col min="4097" max="4097" width="1.7109375" style="6" customWidth="1"/>
    <col min="4098" max="4098" width="60" style="6" bestFit="1" customWidth="1"/>
    <col min="4099" max="4350" width="15.7109375" style="6"/>
    <col min="4351" max="4351" width="6.7109375" style="6" customWidth="1"/>
    <col min="4352" max="4352" width="33.42578125" style="6" bestFit="1" customWidth="1"/>
    <col min="4353" max="4353" width="1.7109375" style="6" customWidth="1"/>
    <col min="4354" max="4354" width="60" style="6" bestFit="1" customWidth="1"/>
    <col min="4355" max="4606" width="15.7109375" style="6"/>
    <col min="4607" max="4607" width="6.7109375" style="6" customWidth="1"/>
    <col min="4608" max="4608" width="33.42578125" style="6" bestFit="1" customWidth="1"/>
    <col min="4609" max="4609" width="1.7109375" style="6" customWidth="1"/>
    <col min="4610" max="4610" width="60" style="6" bestFit="1" customWidth="1"/>
    <col min="4611" max="4862" width="15.7109375" style="6"/>
    <col min="4863" max="4863" width="6.7109375" style="6" customWidth="1"/>
    <col min="4864" max="4864" width="33.42578125" style="6" bestFit="1" customWidth="1"/>
    <col min="4865" max="4865" width="1.7109375" style="6" customWidth="1"/>
    <col min="4866" max="4866" width="60" style="6" bestFit="1" customWidth="1"/>
    <col min="4867" max="5118" width="15.7109375" style="6"/>
    <col min="5119" max="5119" width="6.7109375" style="6" customWidth="1"/>
    <col min="5120" max="5120" width="33.42578125" style="6" bestFit="1" customWidth="1"/>
    <col min="5121" max="5121" width="1.7109375" style="6" customWidth="1"/>
    <col min="5122" max="5122" width="60" style="6" bestFit="1" customWidth="1"/>
    <col min="5123" max="5374" width="15.7109375" style="6"/>
    <col min="5375" max="5375" width="6.7109375" style="6" customWidth="1"/>
    <col min="5376" max="5376" width="33.42578125" style="6" bestFit="1" customWidth="1"/>
    <col min="5377" max="5377" width="1.7109375" style="6" customWidth="1"/>
    <col min="5378" max="5378" width="60" style="6" bestFit="1" customWidth="1"/>
    <col min="5379" max="5630" width="15.7109375" style="6"/>
    <col min="5631" max="5631" width="6.7109375" style="6" customWidth="1"/>
    <col min="5632" max="5632" width="33.42578125" style="6" bestFit="1" customWidth="1"/>
    <col min="5633" max="5633" width="1.7109375" style="6" customWidth="1"/>
    <col min="5634" max="5634" width="60" style="6" bestFit="1" customWidth="1"/>
    <col min="5635" max="5886" width="15.7109375" style="6"/>
    <col min="5887" max="5887" width="6.7109375" style="6" customWidth="1"/>
    <col min="5888" max="5888" width="33.42578125" style="6" bestFit="1" customWidth="1"/>
    <col min="5889" max="5889" width="1.7109375" style="6" customWidth="1"/>
    <col min="5890" max="5890" width="60" style="6" bestFit="1" customWidth="1"/>
    <col min="5891" max="6142" width="15.7109375" style="6"/>
    <col min="6143" max="6143" width="6.7109375" style="6" customWidth="1"/>
    <col min="6144" max="6144" width="33.42578125" style="6" bestFit="1" customWidth="1"/>
    <col min="6145" max="6145" width="1.7109375" style="6" customWidth="1"/>
    <col min="6146" max="6146" width="60" style="6" bestFit="1" customWidth="1"/>
    <col min="6147" max="6398" width="15.7109375" style="6"/>
    <col min="6399" max="6399" width="6.7109375" style="6" customWidth="1"/>
    <col min="6400" max="6400" width="33.42578125" style="6" bestFit="1" customWidth="1"/>
    <col min="6401" max="6401" width="1.7109375" style="6" customWidth="1"/>
    <col min="6402" max="6402" width="60" style="6" bestFit="1" customWidth="1"/>
    <col min="6403" max="6654" width="15.7109375" style="6"/>
    <col min="6655" max="6655" width="6.7109375" style="6" customWidth="1"/>
    <col min="6656" max="6656" width="33.42578125" style="6" bestFit="1" customWidth="1"/>
    <col min="6657" max="6657" width="1.7109375" style="6" customWidth="1"/>
    <col min="6658" max="6658" width="60" style="6" bestFit="1" customWidth="1"/>
    <col min="6659" max="6910" width="15.7109375" style="6"/>
    <col min="6911" max="6911" width="6.7109375" style="6" customWidth="1"/>
    <col min="6912" max="6912" width="33.42578125" style="6" bestFit="1" customWidth="1"/>
    <col min="6913" max="6913" width="1.7109375" style="6" customWidth="1"/>
    <col min="6914" max="6914" width="60" style="6" bestFit="1" customWidth="1"/>
    <col min="6915" max="7166" width="15.7109375" style="6"/>
    <col min="7167" max="7167" width="6.7109375" style="6" customWidth="1"/>
    <col min="7168" max="7168" width="33.42578125" style="6" bestFit="1" customWidth="1"/>
    <col min="7169" max="7169" width="1.7109375" style="6" customWidth="1"/>
    <col min="7170" max="7170" width="60" style="6" bestFit="1" customWidth="1"/>
    <col min="7171" max="7422" width="15.7109375" style="6"/>
    <col min="7423" max="7423" width="6.7109375" style="6" customWidth="1"/>
    <col min="7424" max="7424" width="33.42578125" style="6" bestFit="1" customWidth="1"/>
    <col min="7425" max="7425" width="1.7109375" style="6" customWidth="1"/>
    <col min="7426" max="7426" width="60" style="6" bestFit="1" customWidth="1"/>
    <col min="7427" max="7678" width="15.7109375" style="6"/>
    <col min="7679" max="7679" width="6.7109375" style="6" customWidth="1"/>
    <col min="7680" max="7680" width="33.42578125" style="6" bestFit="1" customWidth="1"/>
    <col min="7681" max="7681" width="1.7109375" style="6" customWidth="1"/>
    <col min="7682" max="7682" width="60" style="6" bestFit="1" customWidth="1"/>
    <col min="7683" max="7934" width="15.7109375" style="6"/>
    <col min="7935" max="7935" width="6.7109375" style="6" customWidth="1"/>
    <col min="7936" max="7936" width="33.42578125" style="6" bestFit="1" customWidth="1"/>
    <col min="7937" max="7937" width="1.7109375" style="6" customWidth="1"/>
    <col min="7938" max="7938" width="60" style="6" bestFit="1" customWidth="1"/>
    <col min="7939" max="8190" width="15.7109375" style="6"/>
    <col min="8191" max="8191" width="6.7109375" style="6" customWidth="1"/>
    <col min="8192" max="8192" width="33.42578125" style="6" bestFit="1" customWidth="1"/>
    <col min="8193" max="8193" width="1.7109375" style="6" customWidth="1"/>
    <col min="8194" max="8194" width="60" style="6" bestFit="1" customWidth="1"/>
    <col min="8195" max="8446" width="15.7109375" style="6"/>
    <col min="8447" max="8447" width="6.7109375" style="6" customWidth="1"/>
    <col min="8448" max="8448" width="33.42578125" style="6" bestFit="1" customWidth="1"/>
    <col min="8449" max="8449" width="1.7109375" style="6" customWidth="1"/>
    <col min="8450" max="8450" width="60" style="6" bestFit="1" customWidth="1"/>
    <col min="8451" max="8702" width="15.7109375" style="6"/>
    <col min="8703" max="8703" width="6.7109375" style="6" customWidth="1"/>
    <col min="8704" max="8704" width="33.42578125" style="6" bestFit="1" customWidth="1"/>
    <col min="8705" max="8705" width="1.7109375" style="6" customWidth="1"/>
    <col min="8706" max="8706" width="60" style="6" bestFit="1" customWidth="1"/>
    <col min="8707" max="8958" width="15.7109375" style="6"/>
    <col min="8959" max="8959" width="6.7109375" style="6" customWidth="1"/>
    <col min="8960" max="8960" width="33.42578125" style="6" bestFit="1" customWidth="1"/>
    <col min="8961" max="8961" width="1.7109375" style="6" customWidth="1"/>
    <col min="8962" max="8962" width="60" style="6" bestFit="1" customWidth="1"/>
    <col min="8963" max="9214" width="15.7109375" style="6"/>
    <col min="9215" max="9215" width="6.7109375" style="6" customWidth="1"/>
    <col min="9216" max="9216" width="33.42578125" style="6" bestFit="1" customWidth="1"/>
    <col min="9217" max="9217" width="1.7109375" style="6" customWidth="1"/>
    <col min="9218" max="9218" width="60" style="6" bestFit="1" customWidth="1"/>
    <col min="9219" max="9470" width="15.7109375" style="6"/>
    <col min="9471" max="9471" width="6.7109375" style="6" customWidth="1"/>
    <col min="9472" max="9472" width="33.42578125" style="6" bestFit="1" customWidth="1"/>
    <col min="9473" max="9473" width="1.7109375" style="6" customWidth="1"/>
    <col min="9474" max="9474" width="60" style="6" bestFit="1" customWidth="1"/>
    <col min="9475" max="9726" width="15.7109375" style="6"/>
    <col min="9727" max="9727" width="6.7109375" style="6" customWidth="1"/>
    <col min="9728" max="9728" width="33.42578125" style="6" bestFit="1" customWidth="1"/>
    <col min="9729" max="9729" width="1.7109375" style="6" customWidth="1"/>
    <col min="9730" max="9730" width="60" style="6" bestFit="1" customWidth="1"/>
    <col min="9731" max="9982" width="15.7109375" style="6"/>
    <col min="9983" max="9983" width="6.7109375" style="6" customWidth="1"/>
    <col min="9984" max="9984" width="33.42578125" style="6" bestFit="1" customWidth="1"/>
    <col min="9985" max="9985" width="1.7109375" style="6" customWidth="1"/>
    <col min="9986" max="9986" width="60" style="6" bestFit="1" customWidth="1"/>
    <col min="9987" max="10238" width="15.7109375" style="6"/>
    <col min="10239" max="10239" width="6.7109375" style="6" customWidth="1"/>
    <col min="10240" max="10240" width="33.42578125" style="6" bestFit="1" customWidth="1"/>
    <col min="10241" max="10241" width="1.7109375" style="6" customWidth="1"/>
    <col min="10242" max="10242" width="60" style="6" bestFit="1" customWidth="1"/>
    <col min="10243" max="10494" width="15.7109375" style="6"/>
    <col min="10495" max="10495" width="6.7109375" style="6" customWidth="1"/>
    <col min="10496" max="10496" width="33.42578125" style="6" bestFit="1" customWidth="1"/>
    <col min="10497" max="10497" width="1.7109375" style="6" customWidth="1"/>
    <col min="10498" max="10498" width="60" style="6" bestFit="1" customWidth="1"/>
    <col min="10499" max="10750" width="15.7109375" style="6"/>
    <col min="10751" max="10751" width="6.7109375" style="6" customWidth="1"/>
    <col min="10752" max="10752" width="33.42578125" style="6" bestFit="1" customWidth="1"/>
    <col min="10753" max="10753" width="1.7109375" style="6" customWidth="1"/>
    <col min="10754" max="10754" width="60" style="6" bestFit="1" customWidth="1"/>
    <col min="10755" max="11006" width="15.7109375" style="6"/>
    <col min="11007" max="11007" width="6.7109375" style="6" customWidth="1"/>
    <col min="11008" max="11008" width="33.42578125" style="6" bestFit="1" customWidth="1"/>
    <col min="11009" max="11009" width="1.7109375" style="6" customWidth="1"/>
    <col min="11010" max="11010" width="60" style="6" bestFit="1" customWidth="1"/>
    <col min="11011" max="11262" width="15.7109375" style="6"/>
    <col min="11263" max="11263" width="6.7109375" style="6" customWidth="1"/>
    <col min="11264" max="11264" width="33.42578125" style="6" bestFit="1" customWidth="1"/>
    <col min="11265" max="11265" width="1.7109375" style="6" customWidth="1"/>
    <col min="11266" max="11266" width="60" style="6" bestFit="1" customWidth="1"/>
    <col min="11267" max="11518" width="15.7109375" style="6"/>
    <col min="11519" max="11519" width="6.7109375" style="6" customWidth="1"/>
    <col min="11520" max="11520" width="33.42578125" style="6" bestFit="1" customWidth="1"/>
    <col min="11521" max="11521" width="1.7109375" style="6" customWidth="1"/>
    <col min="11522" max="11522" width="60" style="6" bestFit="1" customWidth="1"/>
    <col min="11523" max="11774" width="15.7109375" style="6"/>
    <col min="11775" max="11775" width="6.7109375" style="6" customWidth="1"/>
    <col min="11776" max="11776" width="33.42578125" style="6" bestFit="1" customWidth="1"/>
    <col min="11777" max="11777" width="1.7109375" style="6" customWidth="1"/>
    <col min="11778" max="11778" width="60" style="6" bestFit="1" customWidth="1"/>
    <col min="11779" max="12030" width="15.7109375" style="6"/>
    <col min="12031" max="12031" width="6.7109375" style="6" customWidth="1"/>
    <col min="12032" max="12032" width="33.42578125" style="6" bestFit="1" customWidth="1"/>
    <col min="12033" max="12033" width="1.7109375" style="6" customWidth="1"/>
    <col min="12034" max="12034" width="60" style="6" bestFit="1" customWidth="1"/>
    <col min="12035" max="12286" width="15.7109375" style="6"/>
    <col min="12287" max="12287" width="6.7109375" style="6" customWidth="1"/>
    <col min="12288" max="12288" width="33.42578125" style="6" bestFit="1" customWidth="1"/>
    <col min="12289" max="12289" width="1.7109375" style="6" customWidth="1"/>
    <col min="12290" max="12290" width="60" style="6" bestFit="1" customWidth="1"/>
    <col min="12291" max="12542" width="15.7109375" style="6"/>
    <col min="12543" max="12543" width="6.7109375" style="6" customWidth="1"/>
    <col min="12544" max="12544" width="33.42578125" style="6" bestFit="1" customWidth="1"/>
    <col min="12545" max="12545" width="1.7109375" style="6" customWidth="1"/>
    <col min="12546" max="12546" width="60" style="6" bestFit="1" customWidth="1"/>
    <col min="12547" max="12798" width="15.7109375" style="6"/>
    <col min="12799" max="12799" width="6.7109375" style="6" customWidth="1"/>
    <col min="12800" max="12800" width="33.42578125" style="6" bestFit="1" customWidth="1"/>
    <col min="12801" max="12801" width="1.7109375" style="6" customWidth="1"/>
    <col min="12802" max="12802" width="60" style="6" bestFit="1" customWidth="1"/>
    <col min="12803" max="13054" width="15.7109375" style="6"/>
    <col min="13055" max="13055" width="6.7109375" style="6" customWidth="1"/>
    <col min="13056" max="13056" width="33.42578125" style="6" bestFit="1" customWidth="1"/>
    <col min="13057" max="13057" width="1.7109375" style="6" customWidth="1"/>
    <col min="13058" max="13058" width="60" style="6" bestFit="1" customWidth="1"/>
    <col min="13059" max="13310" width="15.7109375" style="6"/>
    <col min="13311" max="13311" width="6.7109375" style="6" customWidth="1"/>
    <col min="13312" max="13312" width="33.42578125" style="6" bestFit="1" customWidth="1"/>
    <col min="13313" max="13313" width="1.7109375" style="6" customWidth="1"/>
    <col min="13314" max="13314" width="60" style="6" bestFit="1" customWidth="1"/>
    <col min="13315" max="13566" width="15.7109375" style="6"/>
    <col min="13567" max="13567" width="6.7109375" style="6" customWidth="1"/>
    <col min="13568" max="13568" width="33.42578125" style="6" bestFit="1" customWidth="1"/>
    <col min="13569" max="13569" width="1.7109375" style="6" customWidth="1"/>
    <col min="13570" max="13570" width="60" style="6" bestFit="1" customWidth="1"/>
    <col min="13571" max="13822" width="15.7109375" style="6"/>
    <col min="13823" max="13823" width="6.7109375" style="6" customWidth="1"/>
    <col min="13824" max="13824" width="33.42578125" style="6" bestFit="1" customWidth="1"/>
    <col min="13825" max="13825" width="1.7109375" style="6" customWidth="1"/>
    <col min="13826" max="13826" width="60" style="6" bestFit="1" customWidth="1"/>
    <col min="13827" max="14078" width="15.7109375" style="6"/>
    <col min="14079" max="14079" width="6.7109375" style="6" customWidth="1"/>
    <col min="14080" max="14080" width="33.42578125" style="6" bestFit="1" customWidth="1"/>
    <col min="14081" max="14081" width="1.7109375" style="6" customWidth="1"/>
    <col min="14082" max="14082" width="60" style="6" bestFit="1" customWidth="1"/>
    <col min="14083" max="14334" width="15.7109375" style="6"/>
    <col min="14335" max="14335" width="6.7109375" style="6" customWidth="1"/>
    <col min="14336" max="14336" width="33.42578125" style="6" bestFit="1" customWidth="1"/>
    <col min="14337" max="14337" width="1.7109375" style="6" customWidth="1"/>
    <col min="14338" max="14338" width="60" style="6" bestFit="1" customWidth="1"/>
    <col min="14339" max="14590" width="15.7109375" style="6"/>
    <col min="14591" max="14591" width="6.7109375" style="6" customWidth="1"/>
    <col min="14592" max="14592" width="33.42578125" style="6" bestFit="1" customWidth="1"/>
    <col min="14593" max="14593" width="1.7109375" style="6" customWidth="1"/>
    <col min="14594" max="14594" width="60" style="6" bestFit="1" customWidth="1"/>
    <col min="14595" max="14846" width="15.7109375" style="6"/>
    <col min="14847" max="14847" width="6.7109375" style="6" customWidth="1"/>
    <col min="14848" max="14848" width="33.42578125" style="6" bestFit="1" customWidth="1"/>
    <col min="14849" max="14849" width="1.7109375" style="6" customWidth="1"/>
    <col min="14850" max="14850" width="60" style="6" bestFit="1" customWidth="1"/>
    <col min="14851" max="15102" width="15.7109375" style="6"/>
    <col min="15103" max="15103" width="6.7109375" style="6" customWidth="1"/>
    <col min="15104" max="15104" width="33.42578125" style="6" bestFit="1" customWidth="1"/>
    <col min="15105" max="15105" width="1.7109375" style="6" customWidth="1"/>
    <col min="15106" max="15106" width="60" style="6" bestFit="1" customWidth="1"/>
    <col min="15107" max="15358" width="15.7109375" style="6"/>
    <col min="15359" max="15359" width="6.7109375" style="6" customWidth="1"/>
    <col min="15360" max="15360" width="33.42578125" style="6" bestFit="1" customWidth="1"/>
    <col min="15361" max="15361" width="1.7109375" style="6" customWidth="1"/>
    <col min="15362" max="15362" width="60" style="6" bestFit="1" customWidth="1"/>
    <col min="15363" max="15614" width="15.7109375" style="6"/>
    <col min="15615" max="15615" width="6.7109375" style="6" customWidth="1"/>
    <col min="15616" max="15616" width="33.42578125" style="6" bestFit="1" customWidth="1"/>
    <col min="15617" max="15617" width="1.7109375" style="6" customWidth="1"/>
    <col min="15618" max="15618" width="60" style="6" bestFit="1" customWidth="1"/>
    <col min="15619" max="15870" width="15.7109375" style="6"/>
    <col min="15871" max="15871" width="6.7109375" style="6" customWidth="1"/>
    <col min="15872" max="15872" width="33.42578125" style="6" bestFit="1" customWidth="1"/>
    <col min="15873" max="15873" width="1.7109375" style="6" customWidth="1"/>
    <col min="15874" max="15874" width="60" style="6" bestFit="1" customWidth="1"/>
    <col min="15875" max="16126" width="15.7109375" style="6"/>
    <col min="16127" max="16127" width="6.7109375" style="6" customWidth="1"/>
    <col min="16128" max="16128" width="33.42578125" style="6" bestFit="1" customWidth="1"/>
    <col min="16129" max="16129" width="1.7109375" style="6" customWidth="1"/>
    <col min="16130" max="16130" width="60" style="6" bestFit="1" customWidth="1"/>
    <col min="16131" max="16384" width="15.7109375" style="6"/>
  </cols>
  <sheetData>
    <row r="4" spans="1:9" s="4" customFormat="1" ht="27.6" customHeight="1" x14ac:dyDescent="0.25">
      <c r="C4" s="90" t="s">
        <v>82</v>
      </c>
      <c r="D4" s="90"/>
      <c r="E4" s="90"/>
      <c r="F4" s="90"/>
      <c r="G4" s="90"/>
      <c r="H4" s="90"/>
      <c r="I4" s="90"/>
    </row>
    <row r="5" spans="1:9" s="5" customFormat="1" ht="16.2" customHeight="1" x14ac:dyDescent="0.25">
      <c r="C5" s="90"/>
      <c r="D5" s="90"/>
      <c r="E5" s="90"/>
      <c r="F5" s="90"/>
      <c r="G5" s="90"/>
      <c r="H5" s="90"/>
      <c r="I5" s="90"/>
    </row>
    <row r="6" spans="1:9" ht="16.2" x14ac:dyDescent="0.25">
      <c r="C6" s="100" t="str">
        <f>CONCATENATE(Indice!D6," ",Indice!E6)</f>
        <v>DICIEMBRE 2021 Y DICIEMBRE 2022</v>
      </c>
      <c r="D6" s="100"/>
      <c r="E6" s="100"/>
      <c r="F6" s="100"/>
      <c r="G6" s="100"/>
      <c r="H6" s="100"/>
      <c r="I6" s="100"/>
    </row>
    <row r="7" spans="1:9" ht="19.8" x14ac:dyDescent="0.25">
      <c r="A7" s="89"/>
      <c r="B7" s="89"/>
      <c r="C7" s="89"/>
      <c r="D7" s="89"/>
      <c r="E7" s="89"/>
    </row>
    <row r="8" spans="1:9" s="5" customFormat="1" ht="17.399999999999999" x14ac:dyDescent="0.25">
      <c r="B8" s="16" t="s">
        <v>4</v>
      </c>
      <c r="C8" s="12"/>
    </row>
    <row r="9" spans="1:9" x14ac:dyDescent="0.25">
      <c r="B9" s="7"/>
      <c r="C9" s="7"/>
    </row>
    <row r="10" spans="1:9" s="14" customFormat="1" ht="20.399999999999999" customHeight="1" thickBot="1" x14ac:dyDescent="0.3">
      <c r="B10" s="25" t="s">
        <v>5</v>
      </c>
      <c r="C10" s="92" t="s">
        <v>6</v>
      </c>
      <c r="D10" s="93"/>
      <c r="E10" s="93"/>
      <c r="F10" s="93"/>
      <c r="G10" s="93"/>
      <c r="H10" s="93"/>
    </row>
    <row r="11" spans="1:9" s="14" customFormat="1" ht="7.2" customHeight="1" thickTop="1" x14ac:dyDescent="0.25">
      <c r="B11" s="18"/>
      <c r="C11" s="29"/>
      <c r="D11" s="18"/>
      <c r="E11" s="18"/>
      <c r="F11" s="30"/>
      <c r="G11" s="30"/>
      <c r="H11" s="30"/>
    </row>
    <row r="12" spans="1:9" s="14" customFormat="1" ht="88.2" customHeight="1" x14ac:dyDescent="0.25">
      <c r="B12" s="31">
        <v>1</v>
      </c>
      <c r="C12" s="96" t="s">
        <v>79</v>
      </c>
      <c r="D12" s="97"/>
      <c r="E12" s="97"/>
      <c r="F12" s="97"/>
      <c r="G12" s="97"/>
      <c r="H12" s="97"/>
    </row>
    <row r="13" spans="1:9" s="14" customFormat="1" ht="88.2" customHeight="1" x14ac:dyDescent="0.25">
      <c r="B13" s="32">
        <v>2</v>
      </c>
      <c r="C13" s="94" t="s">
        <v>80</v>
      </c>
      <c r="D13" s="95"/>
      <c r="E13" s="95"/>
      <c r="F13" s="95"/>
      <c r="G13" s="95"/>
      <c r="H13" s="95"/>
    </row>
    <row r="14" spans="1:9" s="14" customFormat="1" ht="46.2" customHeight="1" x14ac:dyDescent="0.25">
      <c r="B14" s="32">
        <v>3</v>
      </c>
      <c r="C14" s="94" t="s">
        <v>32</v>
      </c>
      <c r="D14" s="95"/>
      <c r="E14" s="95"/>
      <c r="F14" s="95"/>
      <c r="G14" s="95"/>
      <c r="H14" s="95"/>
    </row>
    <row r="15" spans="1:9" s="14" customFormat="1" ht="75.599999999999994" customHeight="1" x14ac:dyDescent="0.25">
      <c r="B15" s="32">
        <v>4</v>
      </c>
      <c r="C15" s="94" t="s">
        <v>81</v>
      </c>
      <c r="D15" s="95"/>
      <c r="E15" s="95"/>
      <c r="F15" s="95"/>
      <c r="G15" s="95"/>
      <c r="H15" s="95"/>
    </row>
    <row r="16" spans="1:9" s="14" customFormat="1" ht="46.95" customHeight="1" x14ac:dyDescent="0.25">
      <c r="B16" s="32">
        <v>5</v>
      </c>
      <c r="C16" s="94" t="s">
        <v>102</v>
      </c>
      <c r="D16" s="95"/>
      <c r="E16" s="95"/>
      <c r="F16" s="95"/>
      <c r="G16" s="95"/>
      <c r="H16" s="95"/>
    </row>
    <row r="17" spans="2:9" s="14" customFormat="1" ht="46.2" customHeight="1" x14ac:dyDescent="0.25">
      <c r="B17" s="32">
        <v>6</v>
      </c>
      <c r="C17" s="98" t="s">
        <v>10</v>
      </c>
      <c r="D17" s="99"/>
      <c r="E17" s="99"/>
      <c r="F17" s="99"/>
      <c r="G17" s="99"/>
      <c r="H17" s="99"/>
    </row>
    <row r="18" spans="2:9" s="14" customFormat="1" ht="46.2" customHeight="1" x14ac:dyDescent="0.25">
      <c r="B18" s="32">
        <v>7</v>
      </c>
      <c r="C18" s="94" t="s">
        <v>7</v>
      </c>
      <c r="D18" s="95"/>
      <c r="E18" s="95"/>
      <c r="F18" s="95"/>
      <c r="G18" s="95"/>
      <c r="H18" s="95"/>
    </row>
    <row r="19" spans="2:9" s="14" customFormat="1" ht="46.2" customHeight="1" x14ac:dyDescent="0.25">
      <c r="B19" s="32">
        <v>8</v>
      </c>
      <c r="C19" s="94" t="s">
        <v>8</v>
      </c>
      <c r="D19" s="95"/>
      <c r="E19" s="95"/>
      <c r="F19" s="95"/>
      <c r="G19" s="95"/>
      <c r="H19" s="95"/>
    </row>
    <row r="20" spans="2:9" ht="10.199999999999999" customHeight="1" x14ac:dyDescent="0.25">
      <c r="B20" s="13"/>
      <c r="C20" s="17"/>
      <c r="D20" s="17"/>
      <c r="E20" s="17"/>
      <c r="F20" s="17"/>
      <c r="G20" s="17"/>
      <c r="H20" s="17"/>
      <c r="I20" s="33"/>
    </row>
    <row r="22" spans="2:9" s="22" customFormat="1" ht="15" customHeight="1" x14ac:dyDescent="0.25">
      <c r="B22" s="8"/>
      <c r="C22" s="8"/>
      <c r="D22" s="8"/>
      <c r="E22" s="8"/>
      <c r="F22" s="8"/>
      <c r="G22" s="8"/>
    </row>
    <row r="23" spans="2:9" ht="15" customHeight="1" x14ac:dyDescent="0.25">
      <c r="B23" s="8"/>
      <c r="C23" s="8"/>
      <c r="D23" s="8"/>
      <c r="E23" s="8"/>
      <c r="F23" s="8"/>
      <c r="G23" s="8"/>
    </row>
    <row r="24" spans="2:9" ht="15" customHeight="1" x14ac:dyDescent="0.25">
      <c r="B24" s="8"/>
      <c r="C24" s="8"/>
      <c r="D24" s="8"/>
      <c r="E24" s="8"/>
      <c r="F24" s="8"/>
      <c r="G24" s="8"/>
    </row>
    <row r="31" spans="2:9" x14ac:dyDescent="0.25">
      <c r="F31" s="9"/>
      <c r="G31" s="9"/>
    </row>
    <row r="32" spans="2:9" x14ac:dyDescent="0.25">
      <c r="C32" s="10"/>
      <c r="D32" s="10"/>
      <c r="E32" s="10"/>
      <c r="F32" s="10"/>
      <c r="G32" s="9"/>
    </row>
    <row r="33" spans="3:13" x14ac:dyDescent="0.25">
      <c r="C33" s="10"/>
      <c r="D33" s="10"/>
      <c r="E33" s="10"/>
      <c r="F33" s="10"/>
      <c r="G33" s="9"/>
    </row>
    <row r="34" spans="3:13" x14ac:dyDescent="0.25">
      <c r="C34" s="11"/>
      <c r="D34" s="11"/>
      <c r="E34" s="11"/>
      <c r="F34" s="11"/>
      <c r="G34" s="11"/>
      <c r="H34" s="11"/>
      <c r="I34" s="11"/>
      <c r="J34" s="11"/>
      <c r="K34" s="11"/>
      <c r="L34" s="11"/>
      <c r="M34" s="11"/>
    </row>
  </sheetData>
  <mergeCells count="12">
    <mergeCell ref="C4:I5"/>
    <mergeCell ref="C6:I6"/>
    <mergeCell ref="C15:H15"/>
    <mergeCell ref="C16:H16"/>
    <mergeCell ref="C18:H18"/>
    <mergeCell ref="C19:H19"/>
    <mergeCell ref="A7:E7"/>
    <mergeCell ref="C10:H10"/>
    <mergeCell ref="C12:H12"/>
    <mergeCell ref="C13:H13"/>
    <mergeCell ref="C14:H14"/>
    <mergeCell ref="C17:H17"/>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77</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5">
      <c r="A9" s="102"/>
      <c r="B9" s="105"/>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5">
      <c r="A10" s="102"/>
      <c r="B10" s="105"/>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5">
      <c r="A11" s="102"/>
      <c r="B11" s="105"/>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5">
      <c r="A12" s="102"/>
      <c r="B12" s="105"/>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5">
      <c r="A13" s="102"/>
      <c r="B13" s="105"/>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5">
      <c r="A14" s="102"/>
      <c r="B14" s="105"/>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5">
      <c r="A15" s="102"/>
      <c r="B15" s="105"/>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5">
      <c r="A16" s="102"/>
      <c r="B16" s="105"/>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5">
      <c r="A17" s="102"/>
      <c r="B17" s="105"/>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5">
      <c r="A18" s="102"/>
      <c r="B18" s="105"/>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5">
      <c r="A19" s="103"/>
      <c r="B19" s="106"/>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5">
      <c r="A20" s="101">
        <v>2</v>
      </c>
      <c r="B20" s="104"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5">
      <c r="A21" s="102"/>
      <c r="B21" s="105"/>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5">
      <c r="A22" s="102"/>
      <c r="B22" s="105"/>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5">
      <c r="A23" s="102"/>
      <c r="B23" s="105"/>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5">
      <c r="A24" s="102"/>
      <c r="B24" s="105"/>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5">
      <c r="A25" s="102"/>
      <c r="B25" s="105"/>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5">
      <c r="A26" s="102"/>
      <c r="B26" s="105"/>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5">
      <c r="A27" s="102"/>
      <c r="B27" s="105"/>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5">
      <c r="A28" s="102"/>
      <c r="B28" s="105"/>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5">
      <c r="A29" s="102"/>
      <c r="B29" s="105"/>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5">
      <c r="A30" s="102"/>
      <c r="B30" s="105"/>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5">
      <c r="A31" s="103"/>
      <c r="B31" s="106"/>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5">
      <c r="A32" s="101">
        <v>3</v>
      </c>
      <c r="B32" s="104"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5">
      <c r="A33" s="102"/>
      <c r="B33" s="105"/>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5">
      <c r="A34" s="102"/>
      <c r="B34" s="105"/>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5">
      <c r="A35" s="102"/>
      <c r="B35" s="105"/>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5">
      <c r="A36" s="102"/>
      <c r="B36" s="105"/>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5">
      <c r="A37" s="102"/>
      <c r="B37" s="105"/>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5">
      <c r="A38" s="102"/>
      <c r="B38" s="105"/>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5">
      <c r="A39" s="102"/>
      <c r="B39" s="105"/>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5">
      <c r="A40" s="102"/>
      <c r="B40" s="105"/>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5">
      <c r="A41" s="102"/>
      <c r="B41" s="105"/>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5">
      <c r="A42" s="102"/>
      <c r="B42" s="105"/>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5">
      <c r="A43" s="103"/>
      <c r="B43" s="106"/>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5">
      <c r="A46" s="102"/>
      <c r="B46" s="105"/>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5">
      <c r="A47" s="102"/>
      <c r="B47" s="105"/>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5">
      <c r="A48" s="102"/>
      <c r="B48" s="105"/>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5">
      <c r="A49" s="102"/>
      <c r="B49" s="105"/>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5">
      <c r="A50" s="102"/>
      <c r="B50" s="105"/>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5">
      <c r="A51" s="102"/>
      <c r="B51" s="105"/>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5">
      <c r="A52" s="102"/>
      <c r="B52" s="105"/>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5">
      <c r="A53" s="102"/>
      <c r="B53" s="105"/>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5">
      <c r="A54" s="102"/>
      <c r="B54" s="105"/>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5">
      <c r="A55" s="103"/>
      <c r="B55" s="106"/>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5">
      <c r="A56" s="101">
        <v>5</v>
      </c>
      <c r="B56" s="104"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5">
      <c r="A57" s="102"/>
      <c r="B57" s="105"/>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5">
      <c r="A58" s="102"/>
      <c r="B58" s="105"/>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5">
      <c r="A59" s="102"/>
      <c r="B59" s="105"/>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5">
      <c r="A60" s="102"/>
      <c r="B60" s="105"/>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5">
      <c r="A61" s="102"/>
      <c r="B61" s="105"/>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5">
      <c r="A62" s="102"/>
      <c r="B62" s="105"/>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5">
      <c r="A63" s="102"/>
      <c r="B63" s="105"/>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5">
      <c r="A64" s="102"/>
      <c r="B64" s="105"/>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5">
      <c r="A65" s="102"/>
      <c r="B65" s="105"/>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5">
      <c r="A66" s="102"/>
      <c r="B66" s="105"/>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5">
      <c r="A67" s="103"/>
      <c r="B67" s="106"/>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78</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f>+XV!D8+I!D8+II!D8+III!D8+IV!D8+V!D8+VI!D8+VII!D8+XVI!D8+VIII!D8+IX!D8+XIV!D8+X!D8+XI!D8+XII!D8+RM!D8+SI!D8</f>
        <v>579</v>
      </c>
      <c r="E8" s="53"/>
      <c r="F8" s="44"/>
      <c r="G8" s="66"/>
      <c r="H8" s="43">
        <f>+XV!H8+I!H8+II!H8+III!H8+IV!H8+V!H8+VI!H8+VII!H8+XVI!H8+VIII!H8+IX!H8+XIV!H8+X!H8+XI!H8+XII!H8+RM!H8+SI!H8</f>
        <v>247</v>
      </c>
      <c r="I8" s="44"/>
      <c r="J8" s="74"/>
      <c r="K8" s="44">
        <f>+XV!K8+I!K8+II!K8+III!K8+IV!K8+V!K8+VI!K8+VII!K8+XVI!K8+VIII!K8+IX!K8+XIV!K8+X!K8+XI!K8+XII!K8+RM!K8+SI!K8</f>
        <v>332</v>
      </c>
      <c r="L8" s="44"/>
      <c r="M8" s="66"/>
      <c r="N8" s="44">
        <f>+XV!N8+I!N8+II!N8+III!N8+IV!N8+V!N8+VI!N8+VII!N8+XVI!N8+VIII!N8+IX!N8+XIV!N8+X!N8+XI!N8+XII!N8+RM!N8+SI!N8</f>
        <v>0</v>
      </c>
      <c r="O8" s="44"/>
      <c r="P8" s="74"/>
    </row>
    <row r="9" spans="1:16" ht="15" customHeight="1" x14ac:dyDescent="0.25">
      <c r="A9" s="102"/>
      <c r="B9" s="105"/>
      <c r="C9" s="84" t="s">
        <v>47</v>
      </c>
      <c r="D9" s="44">
        <f>+XV!D9+I!D9+II!D9+III!D9+IV!D9+V!D9+VI!D9+VII!D9+XVI!D9+VIII!D9+IX!D9+XIV!D9+X!D9+XI!D9+XII!D9+RM!D9+SI!D9</f>
        <v>7426</v>
      </c>
      <c r="E9" s="53"/>
      <c r="F9" s="44"/>
      <c r="G9" s="66"/>
      <c r="H9" s="43">
        <f>+XV!H9+I!H9+II!H9+III!H9+IV!H9+V!H9+VI!H9+VII!H9+XVI!H9+VIII!H9+IX!H9+XIV!H9+X!H9+XI!H9+XII!H9+RM!H9+SI!H9</f>
        <v>2116</v>
      </c>
      <c r="I9" s="44"/>
      <c r="J9" s="74"/>
      <c r="K9" s="44">
        <f>+XV!K9+I!K9+II!K9+III!K9+IV!K9+V!K9+VI!K9+VII!K9+XVI!K9+VIII!K9+IX!K9+XIV!K9+X!K9+XI!K9+XII!K9+RM!K9+SI!K9</f>
        <v>5310</v>
      </c>
      <c r="L9" s="44"/>
      <c r="M9" s="66"/>
      <c r="N9" s="44">
        <f>+XV!N9+I!N9+II!N9+III!N9+IV!N9+V!N9+VI!N9+VII!N9+XVI!N9+VIII!N9+IX!N9+XIV!N9+X!N9+XI!N9+XII!N9+RM!N9+SI!N9</f>
        <v>0</v>
      </c>
      <c r="O9" s="44"/>
      <c r="P9" s="74"/>
    </row>
    <row r="10" spans="1:16" ht="15" customHeight="1" x14ac:dyDescent="0.25">
      <c r="A10" s="102"/>
      <c r="B10" s="105"/>
      <c r="C10" s="84" t="s">
        <v>48</v>
      </c>
      <c r="D10" s="44">
        <f>+XV!D10+I!D10+II!D10+III!D10+IV!D10+V!D10+VI!D10+VII!D10+XVI!D10+VIII!D10+IX!D10+XIV!D10+X!D10+XI!D10+XII!D10+RM!D10+SI!D10</f>
        <v>27667</v>
      </c>
      <c r="E10" s="53"/>
      <c r="F10" s="44"/>
      <c r="G10" s="66"/>
      <c r="H10" s="43">
        <f>+XV!H10+I!H10+II!H10+III!H10+IV!H10+V!H10+VI!H10+VII!H10+XVI!H10+VIII!H10+IX!H10+XIV!H10+X!H10+XI!H10+XII!H10+RM!H10+SI!H10</f>
        <v>10361</v>
      </c>
      <c r="I10" s="44"/>
      <c r="J10" s="74"/>
      <c r="K10" s="44">
        <f>+XV!K10+I!K10+II!K10+III!K10+IV!K10+V!K10+VI!K10+VII!K10+XVI!K10+VIII!K10+IX!K10+XIV!K10+X!K10+XI!K10+XII!K10+RM!K10+SI!K10</f>
        <v>17306</v>
      </c>
      <c r="L10" s="44"/>
      <c r="M10" s="66"/>
      <c r="N10" s="44">
        <f>+XV!N10+I!N10+II!N10+III!N10+IV!N10+V!N10+VI!N10+VII!N10+XVI!N10+VIII!N10+IX!N10+XIV!N10+X!N10+XI!N10+XII!N10+RM!N10+SI!N10</f>
        <v>0</v>
      </c>
      <c r="O10" s="44"/>
      <c r="P10" s="74"/>
    </row>
    <row r="11" spans="1:16" ht="15" customHeight="1" x14ac:dyDescent="0.25">
      <c r="A11" s="102"/>
      <c r="B11" s="105"/>
      <c r="C11" s="84" t="s">
        <v>49</v>
      </c>
      <c r="D11" s="44">
        <f>+XV!D11+I!D11+II!D11+III!D11+IV!D11+V!D11+VI!D11+VII!D11+XVI!D11+VIII!D11+IX!D11+XIV!D11+X!D11+XI!D11+XII!D11+RM!D11+SI!D11</f>
        <v>37852</v>
      </c>
      <c r="E11" s="53"/>
      <c r="F11" s="44"/>
      <c r="G11" s="66"/>
      <c r="H11" s="43">
        <f>+XV!H11+I!H11+II!H11+III!H11+IV!H11+V!H11+VI!H11+VII!H11+XVI!H11+VIII!H11+IX!H11+XIV!H11+X!H11+XI!H11+XII!H11+RM!H11+SI!H11</f>
        <v>14256</v>
      </c>
      <c r="I11" s="44"/>
      <c r="J11" s="74"/>
      <c r="K11" s="44">
        <f>+XV!K11+I!K11+II!K11+III!K11+IV!K11+V!K11+VI!K11+VII!K11+XVI!K11+VIII!K11+IX!K11+XIV!K11+X!K11+XI!K11+XII!K11+RM!K11+SI!K11</f>
        <v>23596</v>
      </c>
      <c r="L11" s="44"/>
      <c r="M11" s="66"/>
      <c r="N11" s="44">
        <f>+XV!N11+I!N11+II!N11+III!N11+IV!N11+V!N11+VI!N11+VII!N11+XVI!N11+VIII!N11+IX!N11+XIV!N11+X!N11+XI!N11+XII!N11+RM!N11+SI!N11</f>
        <v>0</v>
      </c>
      <c r="O11" s="44"/>
      <c r="P11" s="74"/>
    </row>
    <row r="12" spans="1:16" ht="15" customHeight="1" x14ac:dyDescent="0.25">
      <c r="A12" s="102"/>
      <c r="B12" s="105"/>
      <c r="C12" s="84" t="s">
        <v>50</v>
      </c>
      <c r="D12" s="44">
        <f>+XV!D12+I!D12+II!D12+III!D12+IV!D12+V!D12+VI!D12+VII!D12+XVI!D12+VIII!D12+IX!D12+XIV!D12+X!D12+XI!D12+XII!D12+RM!D12+SI!D12</f>
        <v>30910</v>
      </c>
      <c r="E12" s="53"/>
      <c r="F12" s="44"/>
      <c r="G12" s="66"/>
      <c r="H12" s="43">
        <f>+XV!H12+I!H12+II!H12+III!H12+IV!H12+V!H12+VI!H12+VII!H12+XVI!H12+VIII!H12+IX!H12+XIV!H12+X!H12+XI!H12+XII!H12+RM!H12+SI!H12</f>
        <v>11375</v>
      </c>
      <c r="I12" s="44"/>
      <c r="J12" s="74"/>
      <c r="K12" s="44">
        <f>+XV!K12+I!K12+II!K12+III!K12+IV!K12+V!K12+VI!K12+VII!K12+XVI!K12+VIII!K12+IX!K12+XIV!K12+X!K12+XI!K12+XII!K12+RM!K12+SI!K12</f>
        <v>19535</v>
      </c>
      <c r="L12" s="44"/>
      <c r="M12" s="66"/>
      <c r="N12" s="44">
        <f>+XV!N12+I!N12+II!N12+III!N12+IV!N12+V!N12+VI!N12+VII!N12+XVI!N12+VIII!N12+IX!N12+XIV!N12+X!N12+XI!N12+XII!N12+RM!N12+SI!N12</f>
        <v>0</v>
      </c>
      <c r="O12" s="44"/>
      <c r="P12" s="74"/>
    </row>
    <row r="13" spans="1:16" ht="15" customHeight="1" x14ac:dyDescent="0.25">
      <c r="A13" s="102"/>
      <c r="B13" s="105"/>
      <c r="C13" s="84" t="s">
        <v>51</v>
      </c>
      <c r="D13" s="44">
        <f>+XV!D13+I!D13+II!D13+III!D13+IV!D13+V!D13+VI!D13+VII!D13+XVI!D13+VIII!D13+IX!D13+XIV!D13+X!D13+XI!D13+XII!D13+RM!D13+SI!D13</f>
        <v>23015</v>
      </c>
      <c r="E13" s="53"/>
      <c r="F13" s="44"/>
      <c r="G13" s="66"/>
      <c r="H13" s="43">
        <f>+XV!H13+I!H13+II!H13+III!H13+IV!H13+V!H13+VI!H13+VII!H13+XVI!H13+VIII!H13+IX!H13+XIV!H13+X!H13+XI!H13+XII!H13+RM!H13+SI!H13</f>
        <v>8056</v>
      </c>
      <c r="I13" s="44"/>
      <c r="J13" s="74"/>
      <c r="K13" s="44">
        <f>+XV!K13+I!K13+II!K13+III!K13+IV!K13+V!K13+VI!K13+VII!K13+XVI!K13+VIII!K13+IX!K13+XIV!K13+X!K13+XI!K13+XII!K13+RM!K13+SI!K13</f>
        <v>14959</v>
      </c>
      <c r="L13" s="44"/>
      <c r="M13" s="66"/>
      <c r="N13" s="44">
        <f>+XV!N13+I!N13+II!N13+III!N13+IV!N13+V!N13+VI!N13+VII!N13+XVI!N13+VIII!N13+IX!N13+XIV!N13+X!N13+XI!N13+XII!N13+RM!N13+SI!N13</f>
        <v>0</v>
      </c>
      <c r="O13" s="44"/>
      <c r="P13" s="74"/>
    </row>
    <row r="14" spans="1:16" s="3" customFormat="1" ht="15" customHeight="1" x14ac:dyDescent="0.25">
      <c r="A14" s="102"/>
      <c r="B14" s="105"/>
      <c r="C14" s="84" t="s">
        <v>52</v>
      </c>
      <c r="D14" s="35">
        <f>+XV!D14+I!D14+II!D14+III!D14+IV!D14+V!D14+VI!D14+VII!D14+XVI!D14+VIII!D14+IX!D14+XIV!D14+X!D14+XI!D14+XII!D14+RM!D14+SI!D14</f>
        <v>18313</v>
      </c>
      <c r="E14" s="55"/>
      <c r="F14" s="35"/>
      <c r="G14" s="68"/>
      <c r="H14" s="43">
        <f>+XV!H14+I!H14+II!H14+III!H14+IV!H14+V!H14+VI!H14+VII!H14+XVI!H14+VIII!H14+IX!H14+XIV!H14+X!H14+XI!H14+XII!H14+RM!H14+SI!H14</f>
        <v>6138</v>
      </c>
      <c r="I14" s="44"/>
      <c r="J14" s="74"/>
      <c r="K14" s="35">
        <f>+XV!K14+I!K14+II!K14+III!K14+IV!K14+V!K14+VI!K14+VII!K14+XVI!K14+VIII!K14+IX!K14+XIV!K14+X!K14+XI!K14+XII!K14+RM!K14+SI!K14</f>
        <v>12175</v>
      </c>
      <c r="L14" s="35"/>
      <c r="M14" s="68"/>
      <c r="N14" s="35">
        <f>+XV!N14+I!N14+II!N14+III!N14+IV!N14+V!N14+VI!N14+VII!N14+XVI!N14+VIII!N14+IX!N14+XIV!N14+X!N14+XI!N14+XII!N14+RM!N14+SI!N14</f>
        <v>0</v>
      </c>
      <c r="O14" s="44"/>
      <c r="P14" s="74"/>
    </row>
    <row r="15" spans="1:16" ht="15" customHeight="1" x14ac:dyDescent="0.25">
      <c r="A15" s="102"/>
      <c r="B15" s="105"/>
      <c r="C15" s="84" t="s">
        <v>53</v>
      </c>
      <c r="D15" s="44">
        <f>+XV!D15+I!D15+II!D15+III!D15+IV!D15+V!D15+VI!D15+VII!D15+XVI!D15+VIII!D15+IX!D15+XIV!D15+X!D15+XI!D15+XII!D15+RM!D15+SI!D15</f>
        <v>13300</v>
      </c>
      <c r="E15" s="53"/>
      <c r="F15" s="44"/>
      <c r="G15" s="66"/>
      <c r="H15" s="43">
        <f>+XV!H15+I!H15+II!H15+III!H15+IV!H15+V!H15+VI!H15+VII!H15+XVI!H15+VIII!H15+IX!H15+XIV!H15+X!H15+XI!H15+XII!H15+RM!H15+SI!H15</f>
        <v>4471</v>
      </c>
      <c r="I15" s="44"/>
      <c r="J15" s="74"/>
      <c r="K15" s="44">
        <f>+XV!K15+I!K15+II!K15+III!K15+IV!K15+V!K15+VI!K15+VII!K15+XVI!K15+VIII!K15+IX!K15+XIV!K15+X!K15+XI!K15+XII!K15+RM!K15+SI!K15</f>
        <v>8829</v>
      </c>
      <c r="L15" s="44"/>
      <c r="M15" s="66"/>
      <c r="N15" s="44">
        <f>+XV!N15+I!N15+II!N15+III!N15+IV!N15+V!N15+VI!N15+VII!N15+XVI!N15+VIII!N15+IX!N15+XIV!N15+X!N15+XI!N15+XII!N15+RM!N15+SI!N15</f>
        <v>0</v>
      </c>
      <c r="O15" s="44"/>
      <c r="P15" s="74"/>
    </row>
    <row r="16" spans="1:16" ht="15" customHeight="1" x14ac:dyDescent="0.25">
      <c r="A16" s="102"/>
      <c r="B16" s="105"/>
      <c r="C16" s="84" t="s">
        <v>54</v>
      </c>
      <c r="D16" s="44">
        <f>+XV!D16+I!D16+II!D16+III!D16+IV!D16+V!D16+VI!D16+VII!D16+XVI!D16+VIII!D16+IX!D16+XIV!D16+X!D16+XI!D16+XII!D16+RM!D16+SI!D16</f>
        <v>10481</v>
      </c>
      <c r="E16" s="53"/>
      <c r="F16" s="44"/>
      <c r="G16" s="66"/>
      <c r="H16" s="43">
        <f>+XV!H16+I!H16+II!H16+III!H16+IV!H16+V!H16+VI!H16+VII!H16+XVI!H16+VIII!H16+IX!H16+XIV!H16+X!H16+XI!H16+XII!H16+RM!H16+SI!H16</f>
        <v>3605</v>
      </c>
      <c r="I16" s="44"/>
      <c r="J16" s="74"/>
      <c r="K16" s="44">
        <f>+XV!K16+I!K16+II!K16+III!K16+IV!K16+V!K16+VI!K16+VII!K16+XVI!K16+VIII!K16+IX!K16+XIV!K16+X!K16+XI!K16+XII!K16+RM!K16+SI!K16</f>
        <v>6876</v>
      </c>
      <c r="L16" s="44"/>
      <c r="M16" s="66"/>
      <c r="N16" s="44">
        <f>+XV!N16+I!N16+II!N16+III!N16+IV!N16+V!N16+VI!N16+VII!N16+XVI!N16+VIII!N16+IX!N16+XIV!N16+X!N16+XI!N16+XII!N16+RM!N16+SI!N16</f>
        <v>0</v>
      </c>
      <c r="O16" s="44"/>
      <c r="P16" s="74"/>
    </row>
    <row r="17" spans="1:16" ht="15" customHeight="1" x14ac:dyDescent="0.25">
      <c r="A17" s="102"/>
      <c r="B17" s="105"/>
      <c r="C17" s="84" t="s">
        <v>55</v>
      </c>
      <c r="D17" s="44">
        <f>+XV!D17+I!D17+II!D17+III!D17+IV!D17+V!D17+VI!D17+VII!D17+XVI!D17+VIII!D17+IX!D17+XIV!D17+X!D17+XI!D17+XII!D17+RM!D17+SI!D17</f>
        <v>8449</v>
      </c>
      <c r="E17" s="53"/>
      <c r="F17" s="44"/>
      <c r="G17" s="66"/>
      <c r="H17" s="43">
        <f>+XV!H17+I!H17+II!H17+III!H17+IV!H17+V!H17+VI!H17+VII!H17+XVI!H17+VIII!H17+IX!H17+XIV!H17+X!H17+XI!H17+XII!H17+RM!H17+SI!H17</f>
        <v>3342</v>
      </c>
      <c r="I17" s="44"/>
      <c r="J17" s="74"/>
      <c r="K17" s="44">
        <f>+XV!K17+I!K17+II!K17+III!K17+IV!K17+V!K17+VI!K17+VII!K17+XVI!K17+VIII!K17+IX!K17+XIV!K17+X!K17+XI!K17+XII!K17+RM!K17+SI!K17</f>
        <v>5107</v>
      </c>
      <c r="L17" s="44"/>
      <c r="M17" s="66"/>
      <c r="N17" s="44">
        <f>+XV!N17+I!N17+II!N17+III!N17+IV!N17+V!N17+VI!N17+VII!N17+XVI!N17+VIII!N17+IX!N17+XIV!N17+X!N17+XI!N17+XII!N17+RM!N17+SI!N17</f>
        <v>0</v>
      </c>
      <c r="O17" s="44"/>
      <c r="P17" s="74"/>
    </row>
    <row r="18" spans="1:16" s="3" customFormat="1" ht="15" customHeight="1" x14ac:dyDescent="0.25">
      <c r="A18" s="102"/>
      <c r="B18" s="105"/>
      <c r="C18" s="84" t="s">
        <v>56</v>
      </c>
      <c r="D18" s="35">
        <f>+XV!D18+I!D18+II!D18+III!D18+IV!D18+V!D18+VI!D18+VII!D18+XVI!D18+VIII!D18+IX!D18+XIV!D18+X!D18+XI!D18+XII!D18+RM!D18+SI!D18</f>
        <v>12473</v>
      </c>
      <c r="E18" s="55"/>
      <c r="F18" s="35"/>
      <c r="G18" s="68"/>
      <c r="H18" s="43">
        <f>+XV!H18+I!H18+II!H18+III!H18+IV!H18+V!H18+VI!H18+VII!H18+XVI!H18+VIII!H18+IX!H18+XIV!H18+X!H18+XI!H18+XII!H18+RM!H18+SI!H18</f>
        <v>4635</v>
      </c>
      <c r="I18" s="44"/>
      <c r="J18" s="74"/>
      <c r="K18" s="35">
        <f>+XV!K18+I!K18+II!K18+III!K18+IV!K18+V!K18+VI!K18+VII!K18+XVI!K18+VIII!K18+IX!K18+XIV!K18+X!K18+XI!K18+XII!K18+RM!K18+SI!K18</f>
        <v>7838</v>
      </c>
      <c r="L18" s="35"/>
      <c r="M18" s="68"/>
      <c r="N18" s="35">
        <f>+XV!N18+I!N18+II!N18+III!N18+IV!N18+V!N18+VI!N18+VII!N18+XVI!N18+VIII!N18+IX!N18+XIV!N18+X!N18+XI!N18+XII!N18+RM!N18+SI!N18</f>
        <v>0</v>
      </c>
      <c r="O18" s="44"/>
      <c r="P18" s="74"/>
    </row>
    <row r="19" spans="1:16" s="3" customFormat="1" ht="15" customHeight="1" x14ac:dyDescent="0.25">
      <c r="A19" s="103"/>
      <c r="B19" s="106"/>
      <c r="C19" s="85" t="s">
        <v>9</v>
      </c>
      <c r="D19" s="46">
        <f>+XV!D19+I!D19+II!D19+III!D19+IV!D19+V!D19+VI!D19+VII!D19+XVI!D19+VIII!D19+IX!D19+XIV!D19+X!D19+XI!D19+XII!D19+RM!D19+SI!D19</f>
        <v>190465</v>
      </c>
      <c r="E19" s="54"/>
      <c r="F19" s="46"/>
      <c r="G19" s="67"/>
      <c r="H19" s="87">
        <f>+XV!H19+I!H19+II!H19+III!H19+IV!H19+V!H19+VI!H19+VII!H19+XVI!H19+VIII!H19+IX!H19+XIV!H19+X!H19+XI!H19+XII!H19+RM!H19+SI!H19</f>
        <v>68602</v>
      </c>
      <c r="I19" s="46"/>
      <c r="J19" s="75"/>
      <c r="K19" s="46">
        <f>+XV!K19+I!K19+II!K19+III!K19+IV!K19+V!K19+VI!K19+VII!K19+XVI!K19+VIII!K19+IX!K19+XIV!K19+X!K19+XI!K19+XII!K19+RM!K19+SI!K19</f>
        <v>121863</v>
      </c>
      <c r="L19" s="46"/>
      <c r="M19" s="67"/>
      <c r="N19" s="46">
        <f>+XV!N19+I!N19+II!N19+III!N19+IV!N19+V!N19+VI!N19+VII!N19+XVI!N19+VIII!N19+IX!N19+XIV!N19+X!N19+XI!N19+XII!N19+RM!N19+SI!N19</f>
        <v>0</v>
      </c>
      <c r="O19" s="46"/>
      <c r="P19" s="75"/>
    </row>
    <row r="20" spans="1:16" ht="15" customHeight="1" x14ac:dyDescent="0.25">
      <c r="A20" s="101">
        <v>2</v>
      </c>
      <c r="B20" s="104" t="s">
        <v>57</v>
      </c>
      <c r="C20" s="84" t="s">
        <v>46</v>
      </c>
      <c r="D20" s="44">
        <f>+XV!D20+I!D20+II!D20+III!D20+IV!D20+V!D20+VI!D20+VII!D20+XVI!D20+VIII!D20+IX!D20+XIV!D20+X!D20+XI!D20+XII!D20+RM!D20+SI!D20</f>
        <v>925</v>
      </c>
      <c r="E20" s="53"/>
      <c r="F20" s="44"/>
      <c r="G20" s="66"/>
      <c r="H20" s="43">
        <f>+XV!H20+I!H20+II!H20+III!H20+IV!H20+V!H20+VI!H20+VII!H20+XVI!H20+VIII!H20+IX!H20+XIV!H20+X!H20+XI!H20+XII!H20+RM!H20+SI!H20</f>
        <v>387</v>
      </c>
      <c r="I20" s="44"/>
      <c r="J20" s="74"/>
      <c r="K20" s="44">
        <f>+XV!K20+I!K20+II!K20+III!K20+IV!K20+V!K20+VI!K20+VII!K20+XVI!K20+VIII!K20+IX!K20+XIV!K20+X!K20+XI!K20+XII!K20+RM!K20+SI!K20</f>
        <v>538</v>
      </c>
      <c r="L20" s="44"/>
      <c r="M20" s="66"/>
      <c r="N20" s="44">
        <f>+XV!N20+I!N20+II!N20+III!N20+IV!N20+V!N20+VI!N20+VII!N20+XVI!N20+VIII!N20+IX!N20+XIV!N20+X!N20+XI!N20+XII!N20+RM!N20+SI!N20</f>
        <v>0</v>
      </c>
      <c r="O20" s="44"/>
      <c r="P20" s="74"/>
    </row>
    <row r="21" spans="1:16" ht="15" customHeight="1" x14ac:dyDescent="0.25">
      <c r="A21" s="102"/>
      <c r="B21" s="105"/>
      <c r="C21" s="84" t="s">
        <v>47</v>
      </c>
      <c r="D21" s="44">
        <f>+XV!D21+I!D21+II!D21+III!D21+IV!D21+V!D21+VI!D21+VII!D21+XVI!D21+VIII!D21+IX!D21+XIV!D21+X!D21+XI!D21+XII!D21+RM!D21+SI!D21</f>
        <v>9003</v>
      </c>
      <c r="E21" s="53"/>
      <c r="F21" s="44"/>
      <c r="G21" s="66"/>
      <c r="H21" s="43">
        <f>+XV!H21+I!H21+II!H21+III!H21+IV!H21+V!H21+VI!H21+VII!H21+XVI!H21+VIII!H21+IX!H21+XIV!H21+X!H21+XI!H21+XII!H21+RM!H21+SI!H21</f>
        <v>3928</v>
      </c>
      <c r="I21" s="44"/>
      <c r="J21" s="74"/>
      <c r="K21" s="44">
        <f>+XV!K21+I!K21+II!K21+III!K21+IV!K21+V!K21+VI!K21+VII!K21+XVI!K21+VIII!K21+IX!K21+XIV!K21+X!K21+XI!K21+XII!K21+RM!K21+SI!K21</f>
        <v>5075</v>
      </c>
      <c r="L21" s="44"/>
      <c r="M21" s="66"/>
      <c r="N21" s="44">
        <f>+XV!N21+I!N21+II!N21+III!N21+IV!N21+V!N21+VI!N21+VII!N21+XVI!N21+VIII!N21+IX!N21+XIV!N21+X!N21+XI!N21+XII!N21+RM!N21+SI!N21</f>
        <v>0</v>
      </c>
      <c r="O21" s="44"/>
      <c r="P21" s="74"/>
    </row>
    <row r="22" spans="1:16" ht="15" customHeight="1" x14ac:dyDescent="0.25">
      <c r="A22" s="102"/>
      <c r="B22" s="105"/>
      <c r="C22" s="84" t="s">
        <v>48</v>
      </c>
      <c r="D22" s="44">
        <f>+XV!D22+I!D22+II!D22+III!D22+IV!D22+V!D22+VI!D22+VII!D22+XVI!D22+VIII!D22+IX!D22+XIV!D22+X!D22+XI!D22+XII!D22+RM!D22+SI!D22</f>
        <v>33435</v>
      </c>
      <c r="E22" s="53"/>
      <c r="F22" s="44"/>
      <c r="G22" s="66"/>
      <c r="H22" s="43">
        <f>+XV!H22+I!H22+II!H22+III!H22+IV!H22+V!H22+VI!H22+VII!H22+XVI!H22+VIII!H22+IX!H22+XIV!H22+X!H22+XI!H22+XII!H22+RM!H22+SI!H22</f>
        <v>16016</v>
      </c>
      <c r="I22" s="44"/>
      <c r="J22" s="74"/>
      <c r="K22" s="44">
        <f>+XV!K22+I!K22+II!K22+III!K22+IV!K22+V!K22+VI!K22+VII!K22+XVI!K22+VIII!K22+IX!K22+XIV!K22+X!K22+XI!K22+XII!K22+RM!K22+SI!K22</f>
        <v>17419</v>
      </c>
      <c r="L22" s="44"/>
      <c r="M22" s="66"/>
      <c r="N22" s="44">
        <f>+XV!N22+I!N22+II!N22+III!N22+IV!N22+V!N22+VI!N22+VII!N22+XVI!N22+VIII!N22+IX!N22+XIV!N22+X!N22+XI!N22+XII!N22+RM!N22+SI!N22</f>
        <v>0</v>
      </c>
      <c r="O22" s="44"/>
      <c r="P22" s="74"/>
    </row>
    <row r="23" spans="1:16" ht="15" customHeight="1" x14ac:dyDescent="0.25">
      <c r="A23" s="102"/>
      <c r="B23" s="105"/>
      <c r="C23" s="84" t="s">
        <v>49</v>
      </c>
      <c r="D23" s="44">
        <f>+XV!D23+I!D23+II!D23+III!D23+IV!D23+V!D23+VI!D23+VII!D23+XVI!D23+VIII!D23+IX!D23+XIV!D23+X!D23+XI!D23+XII!D23+RM!D23+SI!D23</f>
        <v>23385</v>
      </c>
      <c r="E23" s="53"/>
      <c r="F23" s="44"/>
      <c r="G23" s="66"/>
      <c r="H23" s="43">
        <f>+XV!H23+I!H23+II!H23+III!H23+IV!H23+V!H23+VI!H23+VII!H23+XVI!H23+VIII!H23+IX!H23+XIV!H23+X!H23+XI!H23+XII!H23+RM!H23+SI!H23</f>
        <v>11099</v>
      </c>
      <c r="I23" s="44"/>
      <c r="J23" s="74"/>
      <c r="K23" s="44">
        <f>+XV!K23+I!K23+II!K23+III!K23+IV!K23+V!K23+VI!K23+VII!K23+XVI!K23+VIII!K23+IX!K23+XIV!K23+X!K23+XI!K23+XII!K23+RM!K23+SI!K23</f>
        <v>12286</v>
      </c>
      <c r="L23" s="44"/>
      <c r="M23" s="66"/>
      <c r="N23" s="44">
        <f>+XV!N23+I!N23+II!N23+III!N23+IV!N23+V!N23+VI!N23+VII!N23+XVI!N23+VIII!N23+IX!N23+XIV!N23+X!N23+XI!N23+XII!N23+RM!N23+SI!N23</f>
        <v>0</v>
      </c>
      <c r="O23" s="44"/>
      <c r="P23" s="74"/>
    </row>
    <row r="24" spans="1:16" ht="15" customHeight="1" x14ac:dyDescent="0.25">
      <c r="A24" s="102"/>
      <c r="B24" s="105"/>
      <c r="C24" s="84" t="s">
        <v>50</v>
      </c>
      <c r="D24" s="44">
        <f>+XV!D24+I!D24+II!D24+III!D24+IV!D24+V!D24+VI!D24+VII!D24+XVI!D24+VIII!D24+IX!D24+XIV!D24+X!D24+XI!D24+XII!D24+RM!D24+SI!D24</f>
        <v>13100</v>
      </c>
      <c r="E24" s="53"/>
      <c r="F24" s="44"/>
      <c r="G24" s="66"/>
      <c r="H24" s="43">
        <f>+XV!H24+I!H24+II!H24+III!H24+IV!H24+V!H24+VI!H24+VII!H24+XVI!H24+VIII!H24+IX!H24+XIV!H24+X!H24+XI!H24+XII!H24+RM!H24+SI!H24</f>
        <v>6119</v>
      </c>
      <c r="I24" s="44"/>
      <c r="J24" s="74"/>
      <c r="K24" s="44">
        <f>+XV!K24+I!K24+II!K24+III!K24+IV!K24+V!K24+VI!K24+VII!K24+XVI!K24+VIII!K24+IX!K24+XIV!K24+X!K24+XI!K24+XII!K24+RM!K24+SI!K24</f>
        <v>6981</v>
      </c>
      <c r="L24" s="44"/>
      <c r="M24" s="66"/>
      <c r="N24" s="44">
        <f>+XV!N24+I!N24+II!N24+III!N24+IV!N24+V!N24+VI!N24+VII!N24+XVI!N24+VIII!N24+IX!N24+XIV!N24+X!N24+XI!N24+XII!N24+RM!N24+SI!N24</f>
        <v>0</v>
      </c>
      <c r="O24" s="44"/>
      <c r="P24" s="74"/>
    </row>
    <row r="25" spans="1:16" ht="15" customHeight="1" x14ac:dyDescent="0.25">
      <c r="A25" s="102"/>
      <c r="B25" s="105"/>
      <c r="C25" s="84" t="s">
        <v>51</v>
      </c>
      <c r="D25" s="44">
        <f>+XV!D25+I!D25+II!D25+III!D25+IV!D25+V!D25+VI!D25+VII!D25+XVI!D25+VIII!D25+IX!D25+XIV!D25+X!D25+XI!D25+XII!D25+RM!D25+SI!D25</f>
        <v>8893</v>
      </c>
      <c r="E25" s="53"/>
      <c r="F25" s="44"/>
      <c r="G25" s="66"/>
      <c r="H25" s="43">
        <f>+XV!H25+I!H25+II!H25+III!H25+IV!H25+V!H25+VI!H25+VII!H25+XVI!H25+VIII!H25+IX!H25+XIV!H25+X!H25+XI!H25+XII!H25+RM!H25+SI!H25</f>
        <v>3961</v>
      </c>
      <c r="I25" s="44"/>
      <c r="J25" s="74"/>
      <c r="K25" s="44">
        <f>+XV!K25+I!K25+II!K25+III!K25+IV!K25+V!K25+VI!K25+VII!K25+XVI!K25+VIII!K25+IX!K25+XIV!K25+X!K25+XI!K25+XII!K25+RM!K25+SI!K25</f>
        <v>4932</v>
      </c>
      <c r="L25" s="44"/>
      <c r="M25" s="66"/>
      <c r="N25" s="44">
        <f>+XV!N25+I!N25+II!N25+III!N25+IV!N25+V!N25+VI!N25+VII!N25+XVI!N25+VIII!N25+IX!N25+XIV!N25+X!N25+XI!N25+XII!N25+RM!N25+SI!N25</f>
        <v>0</v>
      </c>
      <c r="O25" s="44"/>
      <c r="P25" s="74"/>
    </row>
    <row r="26" spans="1:16" s="3" customFormat="1" ht="15" customHeight="1" x14ac:dyDescent="0.25">
      <c r="A26" s="102"/>
      <c r="B26" s="105"/>
      <c r="C26" s="84" t="s">
        <v>52</v>
      </c>
      <c r="D26" s="35">
        <f>+XV!D26+I!D26+II!D26+III!D26+IV!D26+V!D26+VI!D26+VII!D26+XVI!D26+VIII!D26+IX!D26+XIV!D26+X!D26+XI!D26+XII!D26+RM!D26+SI!D26</f>
        <v>5966</v>
      </c>
      <c r="E26" s="55"/>
      <c r="F26" s="35"/>
      <c r="G26" s="68"/>
      <c r="H26" s="43">
        <f>+XV!H26+I!H26+II!H26+III!H26+IV!H26+V!H26+VI!H26+VII!H26+XVI!H26+VIII!H26+IX!H26+XIV!H26+X!H26+XI!H26+XII!H26+RM!H26+SI!H26</f>
        <v>2629</v>
      </c>
      <c r="I26" s="44"/>
      <c r="J26" s="74"/>
      <c r="K26" s="35">
        <f>+XV!K26+I!K26+II!K26+III!K26+IV!K26+V!K26+VI!K26+VII!K26+XVI!K26+VIII!K26+IX!K26+XIV!K26+X!K26+XI!K26+XII!K26+RM!K26+SI!K26</f>
        <v>3337</v>
      </c>
      <c r="L26" s="35"/>
      <c r="M26" s="68"/>
      <c r="N26" s="35">
        <f>+XV!N26+I!N26+II!N26+III!N26+IV!N26+V!N26+VI!N26+VII!N26+XVI!N26+VIII!N26+IX!N26+XIV!N26+X!N26+XI!N26+XII!N26+RM!N26+SI!N26</f>
        <v>0</v>
      </c>
      <c r="O26" s="44"/>
      <c r="P26" s="74"/>
    </row>
    <row r="27" spans="1:16" ht="15" customHeight="1" x14ac:dyDescent="0.25">
      <c r="A27" s="102"/>
      <c r="B27" s="105"/>
      <c r="C27" s="84" t="s">
        <v>53</v>
      </c>
      <c r="D27" s="44">
        <f>+XV!D27+I!D27+II!D27+III!D27+IV!D27+V!D27+VI!D27+VII!D27+XVI!D27+VIII!D27+IX!D27+XIV!D27+X!D27+XI!D27+XII!D27+RM!D27+SI!D27</f>
        <v>3949</v>
      </c>
      <c r="E27" s="53"/>
      <c r="F27" s="44"/>
      <c r="G27" s="66"/>
      <c r="H27" s="43">
        <f>+XV!H27+I!H27+II!H27+III!H27+IV!H27+V!H27+VI!H27+VII!H27+XVI!H27+VIII!H27+IX!H27+XIV!H27+X!H27+XI!H27+XII!H27+RM!H27+SI!H27</f>
        <v>1730</v>
      </c>
      <c r="I27" s="44"/>
      <c r="J27" s="74"/>
      <c r="K27" s="44">
        <f>+XV!K27+I!K27+II!K27+III!K27+IV!K27+V!K27+VI!K27+VII!K27+XVI!K27+VIII!K27+IX!K27+XIV!K27+X!K27+XI!K27+XII!K27+RM!K27+SI!K27</f>
        <v>2219</v>
      </c>
      <c r="L27" s="44"/>
      <c r="M27" s="66"/>
      <c r="N27" s="44">
        <f>+XV!N27+I!N27+II!N27+III!N27+IV!N27+V!N27+VI!N27+VII!N27+XVI!N27+VIII!N27+IX!N27+XIV!N27+X!N27+XI!N27+XII!N27+RM!N27+SI!N27</f>
        <v>0</v>
      </c>
      <c r="O27" s="44"/>
      <c r="P27" s="74"/>
    </row>
    <row r="28" spans="1:16" ht="15" customHeight="1" x14ac:dyDescent="0.25">
      <c r="A28" s="102"/>
      <c r="B28" s="105"/>
      <c r="C28" s="84" t="s">
        <v>54</v>
      </c>
      <c r="D28" s="44">
        <f>+XV!D28+I!D28+II!D28+III!D28+IV!D28+V!D28+VI!D28+VII!D28+XVI!D28+VIII!D28+IX!D28+XIV!D28+X!D28+XI!D28+XII!D28+RM!D28+SI!D28</f>
        <v>2044</v>
      </c>
      <c r="E28" s="53"/>
      <c r="F28" s="44"/>
      <c r="G28" s="66"/>
      <c r="H28" s="43">
        <f>+XV!H28+I!H28+II!H28+III!H28+IV!H28+V!H28+VI!H28+VII!H28+XVI!H28+VIII!H28+IX!H28+XIV!H28+X!H28+XI!H28+XII!H28+RM!H28+SI!H28</f>
        <v>911</v>
      </c>
      <c r="I28" s="44"/>
      <c r="J28" s="74"/>
      <c r="K28" s="44">
        <f>+XV!K28+I!K28+II!K28+III!K28+IV!K28+V!K28+VI!K28+VII!K28+XVI!K28+VIII!K28+IX!K28+XIV!K28+X!K28+XI!K28+XII!K28+RM!K28+SI!K28</f>
        <v>1133</v>
      </c>
      <c r="L28" s="44"/>
      <c r="M28" s="66"/>
      <c r="N28" s="44">
        <f>+XV!N28+I!N28+II!N28+III!N28+IV!N28+V!N28+VI!N28+VII!N28+XVI!N28+VIII!N28+IX!N28+XIV!N28+X!N28+XI!N28+XII!N28+RM!N28+SI!N28</f>
        <v>0</v>
      </c>
      <c r="O28" s="44"/>
      <c r="P28" s="74"/>
    </row>
    <row r="29" spans="1:16" ht="15" customHeight="1" x14ac:dyDescent="0.25">
      <c r="A29" s="102"/>
      <c r="B29" s="105"/>
      <c r="C29" s="84" t="s">
        <v>55</v>
      </c>
      <c r="D29" s="44">
        <f>+XV!D29+I!D29+II!D29+III!D29+IV!D29+V!D29+VI!D29+VII!D29+XVI!D29+VIII!D29+IX!D29+XIV!D29+X!D29+XI!D29+XII!D29+RM!D29+SI!D29</f>
        <v>1187</v>
      </c>
      <c r="E29" s="53"/>
      <c r="F29" s="44"/>
      <c r="G29" s="66"/>
      <c r="H29" s="43">
        <f>+XV!H29+I!H29+II!H29+III!H29+IV!H29+V!H29+VI!H29+VII!H29+XVI!H29+VIII!H29+IX!H29+XIV!H29+X!H29+XI!H29+XII!H29+RM!H29+SI!H29</f>
        <v>609</v>
      </c>
      <c r="I29" s="44"/>
      <c r="J29" s="74"/>
      <c r="K29" s="44">
        <f>+XV!K29+I!K29+II!K29+III!K29+IV!K29+V!K29+VI!K29+VII!K29+XVI!K29+VIII!K29+IX!K29+XIV!K29+X!K29+XI!K29+XII!K29+RM!K29+SI!K29</f>
        <v>578</v>
      </c>
      <c r="L29" s="44"/>
      <c r="M29" s="66"/>
      <c r="N29" s="44">
        <f>+XV!N29+I!N29+II!N29+III!N29+IV!N29+V!N29+VI!N29+VII!N29+XVI!N29+VIII!N29+IX!N29+XIV!N29+X!N29+XI!N29+XII!N29+RM!N29+SI!N29</f>
        <v>0</v>
      </c>
      <c r="O29" s="44"/>
      <c r="P29" s="74"/>
    </row>
    <row r="30" spans="1:16" s="3" customFormat="1" ht="15" customHeight="1" x14ac:dyDescent="0.25">
      <c r="A30" s="102"/>
      <c r="B30" s="105"/>
      <c r="C30" s="84" t="s">
        <v>56</v>
      </c>
      <c r="D30" s="35">
        <f>+XV!D30+I!D30+II!D30+III!D30+IV!D30+V!D30+VI!D30+VII!D30+XVI!D30+VIII!D30+IX!D30+XIV!D30+X!D30+XI!D30+XII!D30+RM!D30+SI!D30</f>
        <v>1511</v>
      </c>
      <c r="E30" s="55"/>
      <c r="F30" s="35"/>
      <c r="G30" s="68"/>
      <c r="H30" s="43">
        <f>+XV!H30+I!H30+II!H30+III!H30+IV!H30+V!H30+VI!H30+VII!H30+XVI!H30+VIII!H30+IX!H30+XIV!H30+X!H30+XI!H30+XII!H30+RM!H30+SI!H30</f>
        <v>1261</v>
      </c>
      <c r="I30" s="44"/>
      <c r="J30" s="74"/>
      <c r="K30" s="35">
        <f>+XV!K30+I!K30+II!K30+III!K30+IV!K30+V!K30+VI!K30+VII!K30+XVI!K30+VIII!K30+IX!K30+XIV!K30+X!K30+XI!K30+XII!K30+RM!K30+SI!K30</f>
        <v>250</v>
      </c>
      <c r="L30" s="35"/>
      <c r="M30" s="68"/>
      <c r="N30" s="35">
        <f>+XV!N30+I!N30+II!N30+III!N30+IV!N30+V!N30+VI!N30+VII!N30+XVI!N30+VIII!N30+IX!N30+XIV!N30+X!N30+XI!N30+XII!N30+RM!N30+SI!N30</f>
        <v>0</v>
      </c>
      <c r="O30" s="44"/>
      <c r="P30" s="74"/>
    </row>
    <row r="31" spans="1:16" s="3" customFormat="1" ht="15" customHeight="1" x14ac:dyDescent="0.25">
      <c r="A31" s="103"/>
      <c r="B31" s="106"/>
      <c r="C31" s="85" t="s">
        <v>9</v>
      </c>
      <c r="D31" s="46">
        <f>+XV!D31+I!D31+II!D31+III!D31+IV!D31+V!D31+VI!D31+VII!D31+XVI!D31+VIII!D31+IX!D31+XIV!D31+X!D31+XI!D31+XII!D31+RM!D31+SI!D31</f>
        <v>103398</v>
      </c>
      <c r="E31" s="54"/>
      <c r="F31" s="46"/>
      <c r="G31" s="67"/>
      <c r="H31" s="87">
        <f>+XV!H31+I!H31+II!H31+III!H31+IV!H31+V!H31+VI!H31+VII!H31+XVI!H31+VIII!H31+IX!H31+XIV!H31+X!H31+XI!H31+XII!H31+RM!H31+SI!H31</f>
        <v>48650</v>
      </c>
      <c r="I31" s="46"/>
      <c r="J31" s="75"/>
      <c r="K31" s="46">
        <f>+XV!K31+I!K31+II!K31+III!K31+IV!K31+V!K31+VI!K31+VII!K31+XVI!K31+VIII!K31+IX!K31+XIV!K31+X!K31+XI!K31+XII!K31+RM!K31+SI!K31</f>
        <v>54748</v>
      </c>
      <c r="L31" s="46"/>
      <c r="M31" s="67"/>
      <c r="N31" s="46">
        <f>+XV!N31+I!N31+II!N31+III!N31+IV!N31+V!N31+VI!N31+VII!N31+XVI!N31+VIII!N31+IX!N31+XIV!N31+X!N31+XI!N31+XII!N31+RM!N31+SI!N31</f>
        <v>0</v>
      </c>
      <c r="O31" s="46"/>
      <c r="P31" s="75"/>
    </row>
    <row r="32" spans="1:16" ht="15" customHeight="1" x14ac:dyDescent="0.25">
      <c r="A32" s="101">
        <v>3</v>
      </c>
      <c r="B32" s="104" t="s">
        <v>58</v>
      </c>
      <c r="C32" s="84" t="s">
        <v>46</v>
      </c>
      <c r="D32" s="44">
        <f>+XV!D32+I!D32+II!D32+III!D32+IV!D32+V!D32+VI!D32+VII!D32+XVI!D32+VIII!D32+IX!D32+XIV!D32+X!D32+XI!D32+XII!D32+RM!D32+SI!D32</f>
        <v>346</v>
      </c>
      <c r="E32" s="44"/>
      <c r="F32" s="44"/>
      <c r="G32" s="66"/>
      <c r="H32" s="43">
        <f>+XV!H32+I!H32+II!H32+III!H32+IV!H32+V!H32+VI!H32+VII!H32+XVI!H32+VIII!H32+IX!H32+XIV!H32+X!H32+XI!H32+XII!H32+RM!H32+SI!H32</f>
        <v>140</v>
      </c>
      <c r="I32" s="44"/>
      <c r="J32" s="74"/>
      <c r="K32" s="44">
        <f>+XV!K32+I!K32+II!K32+III!K32+IV!K32+V!K32+VI!K32+VII!K32+XVI!K32+VIII!K32+IX!K32+XIV!K32+X!K32+XI!K32+XII!K32+RM!K32+SI!K32</f>
        <v>206</v>
      </c>
      <c r="L32" s="44"/>
      <c r="M32" s="66"/>
      <c r="N32" s="44">
        <f>+XV!N32+I!N32+II!N32+III!N32+IV!N32+V!N32+VI!N32+VII!N32+XVI!N32+VIII!N32+IX!N32+XIV!N32+X!N32+XI!N32+XII!N32+RM!N32+SI!N32</f>
        <v>0</v>
      </c>
      <c r="O32" s="44"/>
      <c r="P32" s="74"/>
    </row>
    <row r="33" spans="1:16" ht="15" customHeight="1" x14ac:dyDescent="0.25">
      <c r="A33" s="102"/>
      <c r="B33" s="105"/>
      <c r="C33" s="84" t="s">
        <v>47</v>
      </c>
      <c r="D33" s="44">
        <f>+XV!D33+I!D33+II!D33+III!D33+IV!D33+V!D33+VI!D33+VII!D33+XVI!D33+VIII!D33+IX!D33+XIV!D33+X!D33+XI!D33+XII!D33+RM!D33+SI!D33</f>
        <v>1577</v>
      </c>
      <c r="E33" s="44"/>
      <c r="F33" s="44"/>
      <c r="G33" s="66"/>
      <c r="H33" s="43">
        <f>+XV!H33+I!H33+II!H33+III!H33+IV!H33+V!H33+VI!H33+VII!H33+XVI!H33+VIII!H33+IX!H33+XIV!H33+X!H33+XI!H33+XII!H33+RM!H33+SI!H33</f>
        <v>1812</v>
      </c>
      <c r="I33" s="44"/>
      <c r="J33" s="74"/>
      <c r="K33" s="44">
        <f>+XV!K33+I!K33+II!K33+III!K33+IV!K33+V!K33+VI!K33+VII!K33+XVI!K33+VIII!K33+IX!K33+XIV!K33+X!K33+XI!K33+XII!K33+RM!K33+SI!K33</f>
        <v>-235</v>
      </c>
      <c r="L33" s="44"/>
      <c r="M33" s="66"/>
      <c r="N33" s="44">
        <f>+XV!N33+I!N33+II!N33+III!N33+IV!N33+V!N33+VI!N33+VII!N33+XVI!N33+VIII!N33+IX!N33+XIV!N33+X!N33+XI!N33+XII!N33+RM!N33+SI!N33</f>
        <v>0</v>
      </c>
      <c r="O33" s="44"/>
      <c r="P33" s="74"/>
    </row>
    <row r="34" spans="1:16" ht="15" customHeight="1" x14ac:dyDescent="0.25">
      <c r="A34" s="102"/>
      <c r="B34" s="105"/>
      <c r="C34" s="84" t="s">
        <v>48</v>
      </c>
      <c r="D34" s="44">
        <f>+XV!D34+I!D34+II!D34+III!D34+IV!D34+V!D34+VI!D34+VII!D34+XVI!D34+VIII!D34+IX!D34+XIV!D34+X!D34+XI!D34+XII!D34+RM!D34+SI!D34</f>
        <v>5768</v>
      </c>
      <c r="E34" s="44"/>
      <c r="F34" s="44"/>
      <c r="G34" s="66"/>
      <c r="H34" s="43">
        <f>+XV!H34+I!H34+II!H34+III!H34+IV!H34+V!H34+VI!H34+VII!H34+XVI!H34+VIII!H34+IX!H34+XIV!H34+X!H34+XI!H34+XII!H34+RM!H34+SI!H34</f>
        <v>5655</v>
      </c>
      <c r="I34" s="44"/>
      <c r="J34" s="74"/>
      <c r="K34" s="44">
        <f>+XV!K34+I!K34+II!K34+III!K34+IV!K34+V!K34+VI!K34+VII!K34+XVI!K34+VIII!K34+IX!K34+XIV!K34+X!K34+XI!K34+XII!K34+RM!K34+SI!K34</f>
        <v>113</v>
      </c>
      <c r="L34" s="44"/>
      <c r="M34" s="66"/>
      <c r="N34" s="44">
        <f>+XV!N34+I!N34+II!N34+III!N34+IV!N34+V!N34+VI!N34+VII!N34+XVI!N34+VIII!N34+IX!N34+XIV!N34+X!N34+XI!N34+XII!N34+RM!N34+SI!N34</f>
        <v>0</v>
      </c>
      <c r="O34" s="44"/>
      <c r="P34" s="74"/>
    </row>
    <row r="35" spans="1:16" ht="15" customHeight="1" x14ac:dyDescent="0.25">
      <c r="A35" s="102"/>
      <c r="B35" s="105"/>
      <c r="C35" s="84" t="s">
        <v>49</v>
      </c>
      <c r="D35" s="44">
        <f>+XV!D35+I!D35+II!D35+III!D35+IV!D35+V!D35+VI!D35+VII!D35+XVI!D35+VIII!D35+IX!D35+XIV!D35+X!D35+XI!D35+XII!D35+RM!D35+SI!D35</f>
        <v>-14467</v>
      </c>
      <c r="E35" s="44"/>
      <c r="F35" s="44"/>
      <c r="G35" s="66"/>
      <c r="H35" s="43">
        <f>+XV!H35+I!H35+II!H35+III!H35+IV!H35+V!H35+VI!H35+VII!H35+XVI!H35+VIII!H35+IX!H35+XIV!H35+X!H35+XI!H35+XII!H35+RM!H35+SI!H35</f>
        <v>-3157</v>
      </c>
      <c r="I35" s="44"/>
      <c r="J35" s="74"/>
      <c r="K35" s="44">
        <f>+XV!K35+I!K35+II!K35+III!K35+IV!K35+V!K35+VI!K35+VII!K35+XVI!K35+VIII!K35+IX!K35+XIV!K35+X!K35+XI!K35+XII!K35+RM!K35+SI!K35</f>
        <v>-11310</v>
      </c>
      <c r="L35" s="44"/>
      <c r="M35" s="66"/>
      <c r="N35" s="44">
        <f>+XV!N35+I!N35+II!N35+III!N35+IV!N35+V!N35+VI!N35+VII!N35+XVI!N35+VIII!N35+IX!N35+XIV!N35+X!N35+XI!N35+XII!N35+RM!N35+SI!N35</f>
        <v>0</v>
      </c>
      <c r="O35" s="44"/>
      <c r="P35" s="74"/>
    </row>
    <row r="36" spans="1:16" ht="15" customHeight="1" x14ac:dyDescent="0.25">
      <c r="A36" s="102"/>
      <c r="B36" s="105"/>
      <c r="C36" s="84" t="s">
        <v>50</v>
      </c>
      <c r="D36" s="44">
        <f>+XV!D36+I!D36+II!D36+III!D36+IV!D36+V!D36+VI!D36+VII!D36+XVI!D36+VIII!D36+IX!D36+XIV!D36+X!D36+XI!D36+XII!D36+RM!D36+SI!D36</f>
        <v>-17810</v>
      </c>
      <c r="E36" s="44"/>
      <c r="F36" s="44"/>
      <c r="G36" s="66"/>
      <c r="H36" s="43">
        <f>+XV!H36+I!H36+II!H36+III!H36+IV!H36+V!H36+VI!H36+VII!H36+XVI!H36+VIII!H36+IX!H36+XIV!H36+X!H36+XI!H36+XII!H36+RM!H36+SI!H36</f>
        <v>-5256</v>
      </c>
      <c r="I36" s="44"/>
      <c r="J36" s="74"/>
      <c r="K36" s="44">
        <f>+XV!K36+I!K36+II!K36+III!K36+IV!K36+V!K36+VI!K36+VII!K36+XVI!K36+VIII!K36+IX!K36+XIV!K36+X!K36+XI!K36+XII!K36+RM!K36+SI!K36</f>
        <v>-12554</v>
      </c>
      <c r="L36" s="44"/>
      <c r="M36" s="66"/>
      <c r="N36" s="44">
        <f>+XV!N36+I!N36+II!N36+III!N36+IV!N36+V!N36+VI!N36+VII!N36+XVI!N36+VIII!N36+IX!N36+XIV!N36+X!N36+XI!N36+XII!N36+RM!N36+SI!N36</f>
        <v>0</v>
      </c>
      <c r="O36" s="44"/>
      <c r="P36" s="74"/>
    </row>
    <row r="37" spans="1:16" ht="15" customHeight="1" x14ac:dyDescent="0.25">
      <c r="A37" s="102"/>
      <c r="B37" s="105"/>
      <c r="C37" s="84" t="s">
        <v>51</v>
      </c>
      <c r="D37" s="44">
        <f>+XV!D37+I!D37+II!D37+III!D37+IV!D37+V!D37+VI!D37+VII!D37+XVI!D37+VIII!D37+IX!D37+XIV!D37+X!D37+XI!D37+XII!D37+RM!D37+SI!D37</f>
        <v>-14122</v>
      </c>
      <c r="E37" s="44"/>
      <c r="F37" s="44"/>
      <c r="G37" s="66"/>
      <c r="H37" s="43">
        <f>+XV!H37+I!H37+II!H37+III!H37+IV!H37+V!H37+VI!H37+VII!H37+XVI!H37+VIII!H37+IX!H37+XIV!H37+X!H37+XI!H37+XII!H37+RM!H37+SI!H37</f>
        <v>-4095</v>
      </c>
      <c r="I37" s="44"/>
      <c r="J37" s="74"/>
      <c r="K37" s="44">
        <f>+XV!K37+I!K37+II!K37+III!K37+IV!K37+V!K37+VI!K37+VII!K37+XVI!K37+VIII!K37+IX!K37+XIV!K37+X!K37+XI!K37+XII!K37+RM!K37+SI!K37</f>
        <v>-10027</v>
      </c>
      <c r="L37" s="44"/>
      <c r="M37" s="66"/>
      <c r="N37" s="44">
        <f>+XV!N37+I!N37+II!N37+III!N37+IV!N37+V!N37+VI!N37+VII!N37+XVI!N37+VIII!N37+IX!N37+XIV!N37+X!N37+XI!N37+XII!N37+RM!N37+SI!N37</f>
        <v>0</v>
      </c>
      <c r="O37" s="44"/>
      <c r="P37" s="74"/>
    </row>
    <row r="38" spans="1:16" s="3" customFormat="1" ht="15" customHeight="1" x14ac:dyDescent="0.25">
      <c r="A38" s="102"/>
      <c r="B38" s="105"/>
      <c r="C38" s="84" t="s">
        <v>52</v>
      </c>
      <c r="D38" s="35">
        <f>+XV!D38+I!D38+II!D38+III!D38+IV!D38+V!D38+VI!D38+VII!D38+XVI!D38+VIII!D38+IX!D38+XIV!D38+X!D38+XI!D38+XII!D38+RM!D38+SI!D38</f>
        <v>-12347</v>
      </c>
      <c r="E38" s="35"/>
      <c r="F38" s="35"/>
      <c r="G38" s="68"/>
      <c r="H38" s="43">
        <f>+XV!H38+I!H38+II!H38+III!H38+IV!H38+V!H38+VI!H38+VII!H38+XVI!H38+VIII!H38+IX!H38+XIV!H38+X!H38+XI!H38+XII!H38+RM!H38+SI!H38</f>
        <v>-3509</v>
      </c>
      <c r="I38" s="44"/>
      <c r="J38" s="74"/>
      <c r="K38" s="35">
        <f>+XV!K38+I!K38+II!K38+III!K38+IV!K38+V!K38+VI!K38+VII!K38+XVI!K38+VIII!K38+IX!K38+XIV!K38+X!K38+XI!K38+XII!K38+RM!K38+SI!K38</f>
        <v>-8838</v>
      </c>
      <c r="L38" s="35"/>
      <c r="M38" s="68"/>
      <c r="N38" s="35">
        <f>+XV!N38+I!N38+II!N38+III!N38+IV!N38+V!N38+VI!N38+VII!N38+XVI!N38+VIII!N38+IX!N38+XIV!N38+X!N38+XI!N38+XII!N38+RM!N38+SI!N38</f>
        <v>0</v>
      </c>
      <c r="O38" s="44"/>
      <c r="P38" s="74"/>
    </row>
    <row r="39" spans="1:16" ht="15" customHeight="1" x14ac:dyDescent="0.25">
      <c r="A39" s="102"/>
      <c r="B39" s="105"/>
      <c r="C39" s="84" t="s">
        <v>53</v>
      </c>
      <c r="D39" s="44">
        <f>+XV!D39+I!D39+II!D39+III!D39+IV!D39+V!D39+VI!D39+VII!D39+XVI!D39+VIII!D39+IX!D39+XIV!D39+X!D39+XI!D39+XII!D39+RM!D39+SI!D39</f>
        <v>-9351</v>
      </c>
      <c r="E39" s="44"/>
      <c r="F39" s="44"/>
      <c r="G39" s="66"/>
      <c r="H39" s="43">
        <f>+XV!H39+I!H39+II!H39+III!H39+IV!H39+V!H39+VI!H39+VII!H39+XVI!H39+VIII!H39+IX!H39+XIV!H39+X!H39+XI!H39+XII!H39+RM!H39+SI!H39</f>
        <v>-2741</v>
      </c>
      <c r="I39" s="44"/>
      <c r="J39" s="74"/>
      <c r="K39" s="44">
        <f>+XV!K39+I!K39+II!K39+III!K39+IV!K39+V!K39+VI!K39+VII!K39+XVI!K39+VIII!K39+IX!K39+XIV!K39+X!K39+XI!K39+XII!K39+RM!K39+SI!K39</f>
        <v>-6610</v>
      </c>
      <c r="L39" s="44"/>
      <c r="M39" s="66"/>
      <c r="N39" s="44">
        <f>+XV!N39+I!N39+II!N39+III!N39+IV!N39+V!N39+VI!N39+VII!N39+XVI!N39+VIII!N39+IX!N39+XIV!N39+X!N39+XI!N39+XII!N39+RM!N39+SI!N39</f>
        <v>0</v>
      </c>
      <c r="O39" s="44"/>
      <c r="P39" s="74"/>
    </row>
    <row r="40" spans="1:16" ht="15" customHeight="1" x14ac:dyDescent="0.25">
      <c r="A40" s="102"/>
      <c r="B40" s="105"/>
      <c r="C40" s="84" t="s">
        <v>54</v>
      </c>
      <c r="D40" s="44">
        <f>+XV!D40+I!D40+II!D40+III!D40+IV!D40+V!D40+VI!D40+VII!D40+XVI!D40+VIII!D40+IX!D40+XIV!D40+X!D40+XI!D40+XII!D40+RM!D40+SI!D40</f>
        <v>-8437</v>
      </c>
      <c r="E40" s="44"/>
      <c r="F40" s="44"/>
      <c r="G40" s="66"/>
      <c r="H40" s="43">
        <f>+XV!H40+I!H40+II!H40+III!H40+IV!H40+V!H40+VI!H40+VII!H40+XVI!H40+VIII!H40+IX!H40+XIV!H40+X!H40+XI!H40+XII!H40+RM!H40+SI!H40</f>
        <v>-2694</v>
      </c>
      <c r="I40" s="44"/>
      <c r="J40" s="74"/>
      <c r="K40" s="44">
        <f>+XV!K40+I!K40+II!K40+III!K40+IV!K40+V!K40+VI!K40+VII!K40+XVI!K40+VIII!K40+IX!K40+XIV!K40+X!K40+XI!K40+XII!K40+RM!K40+SI!K40</f>
        <v>-5743</v>
      </c>
      <c r="L40" s="44"/>
      <c r="M40" s="66"/>
      <c r="N40" s="44">
        <f>+XV!N40+I!N40+II!N40+III!N40+IV!N40+V!N40+VI!N40+VII!N40+XVI!N40+VIII!N40+IX!N40+XIV!N40+X!N40+XI!N40+XII!N40+RM!N40+SI!N40</f>
        <v>0</v>
      </c>
      <c r="O40" s="44"/>
      <c r="P40" s="74"/>
    </row>
    <row r="41" spans="1:16" ht="15" customHeight="1" x14ac:dyDescent="0.25">
      <c r="A41" s="102"/>
      <c r="B41" s="105"/>
      <c r="C41" s="84" t="s">
        <v>55</v>
      </c>
      <c r="D41" s="44">
        <f>+XV!D41+I!D41+II!D41+III!D41+IV!D41+V!D41+VI!D41+VII!D41+XVI!D41+VIII!D41+IX!D41+XIV!D41+X!D41+XI!D41+XII!D41+RM!D41+SI!D41</f>
        <v>-7262</v>
      </c>
      <c r="E41" s="44"/>
      <c r="F41" s="44"/>
      <c r="G41" s="66"/>
      <c r="H41" s="43">
        <f>+XV!H41+I!H41+II!H41+III!H41+IV!H41+V!H41+VI!H41+VII!H41+XVI!H41+VIII!H41+IX!H41+XIV!H41+X!H41+XI!H41+XII!H41+RM!H41+SI!H41</f>
        <v>-2733</v>
      </c>
      <c r="I41" s="44"/>
      <c r="J41" s="74"/>
      <c r="K41" s="44">
        <f>+XV!K41+I!K41+II!K41+III!K41+IV!K41+V!K41+VI!K41+VII!K41+XVI!K41+VIII!K41+IX!K41+XIV!K41+X!K41+XI!K41+XII!K41+RM!K41+SI!K41</f>
        <v>-4529</v>
      </c>
      <c r="L41" s="44"/>
      <c r="M41" s="66"/>
      <c r="N41" s="44">
        <f>+XV!N41+I!N41+II!N41+III!N41+IV!N41+V!N41+VI!N41+VII!N41+XVI!N41+VIII!N41+IX!N41+XIV!N41+X!N41+XI!N41+XII!N41+RM!N41+SI!N41</f>
        <v>0</v>
      </c>
      <c r="O41" s="44"/>
      <c r="P41" s="74"/>
    </row>
    <row r="42" spans="1:16" s="3" customFormat="1" ht="15" customHeight="1" x14ac:dyDescent="0.25">
      <c r="A42" s="102"/>
      <c r="B42" s="105"/>
      <c r="C42" s="84" t="s">
        <v>56</v>
      </c>
      <c r="D42" s="35">
        <f>+XV!D42+I!D42+II!D42+III!D42+IV!D42+V!D42+VI!D42+VII!D42+XVI!D42+VIII!D42+IX!D42+XIV!D42+X!D42+XI!D42+XII!D42+RM!D42+SI!D42</f>
        <v>-10962</v>
      </c>
      <c r="E42" s="35"/>
      <c r="F42" s="35"/>
      <c r="G42" s="68"/>
      <c r="H42" s="43">
        <f>+XV!H42+I!H42+II!H42+III!H42+IV!H42+V!H42+VI!H42+VII!H42+XVI!H42+VIII!H42+IX!H42+XIV!H42+X!H42+XI!H42+XII!H42+RM!H42+SI!H42</f>
        <v>-3374</v>
      </c>
      <c r="I42" s="44"/>
      <c r="J42" s="74"/>
      <c r="K42" s="35">
        <f>+XV!K42+I!K42+II!K42+III!K42+IV!K42+V!K42+VI!K42+VII!K42+XVI!K42+VIII!K42+IX!K42+XIV!K42+X!K42+XI!K42+XII!K42+RM!K42+SI!K42</f>
        <v>-7588</v>
      </c>
      <c r="L42" s="35"/>
      <c r="M42" s="68"/>
      <c r="N42" s="35">
        <f>+XV!N42+I!N42+II!N42+III!N42+IV!N42+V!N42+VI!N42+VII!N42+XVI!N42+VIII!N42+IX!N42+XIV!N42+X!N42+XI!N42+XII!N42+RM!N42+SI!N42</f>
        <v>0</v>
      </c>
      <c r="O42" s="44"/>
      <c r="P42" s="74"/>
    </row>
    <row r="43" spans="1:16" s="3" customFormat="1" ht="15" customHeight="1" x14ac:dyDescent="0.25">
      <c r="A43" s="103"/>
      <c r="B43" s="106"/>
      <c r="C43" s="85" t="s">
        <v>9</v>
      </c>
      <c r="D43" s="46">
        <f>+XV!D43+I!D43+II!D43+III!D43+IV!D43+V!D43+VI!D43+VII!D43+XVI!D43+VIII!D43+IX!D43+XIV!D43+X!D43+XI!D43+XII!D43+RM!D43+SI!D43</f>
        <v>-87067</v>
      </c>
      <c r="E43" s="46"/>
      <c r="F43" s="46"/>
      <c r="G43" s="67"/>
      <c r="H43" s="87">
        <f>+XV!H43+I!H43+II!H43+III!H43+IV!H43+V!H43+VI!H43+VII!H43+XVI!H43+VIII!H43+IX!H43+XIV!H43+X!H43+XI!H43+XII!H43+RM!H43+SI!H43</f>
        <v>-19952</v>
      </c>
      <c r="I43" s="46"/>
      <c r="J43" s="75"/>
      <c r="K43" s="46">
        <f>+XV!K43+I!K43+II!K43+III!K43+IV!K43+V!K43+VI!K43+VII!K43+XVI!K43+VIII!K43+IX!K43+XIV!K43+X!K43+XI!K43+XII!K43+RM!K43+SI!K43</f>
        <v>-67115</v>
      </c>
      <c r="L43" s="46"/>
      <c r="M43" s="67"/>
      <c r="N43" s="46">
        <f>+XV!N43+I!N43+II!N43+III!N43+IV!N43+V!N43+VI!N43+VII!N43+XVI!N43+VIII!N43+IX!N43+XIV!N43+X!N43+XI!N43+XII!N43+RM!N43+SI!N43</f>
        <v>0</v>
      </c>
      <c r="O43" s="46"/>
      <c r="P43" s="75"/>
    </row>
    <row r="44" spans="1:16" ht="15" customHeight="1" x14ac:dyDescent="0.25">
      <c r="A44" s="101">
        <v>4</v>
      </c>
      <c r="B44" s="104" t="s">
        <v>59</v>
      </c>
      <c r="C44" s="84" t="s">
        <v>46</v>
      </c>
      <c r="D44" s="44">
        <f>+XV!D44+I!D44+II!D44+III!D44+IV!D44+V!D44+VI!D44+VII!D44+XVI!D44+VIII!D44+IX!D44+XIV!D44+X!D44+XI!D44+XII!D44+RM!D44+SI!D44</f>
        <v>15</v>
      </c>
      <c r="E44" s="53"/>
      <c r="F44" s="44"/>
      <c r="G44" s="66"/>
      <c r="H44" s="43">
        <f>+XV!H44+I!H44+II!H44+III!H44+IV!H44+V!H44+VI!H44+VII!H44+XVI!H44+VIII!H44+IX!H44+XIV!H44+X!H44+XI!H44+XII!H44+RM!H44+SI!H44</f>
        <v>7</v>
      </c>
      <c r="I44" s="44"/>
      <c r="J44" s="74"/>
      <c r="K44" s="44">
        <f>+XV!K44+I!K44+II!K44+III!K44+IV!K44+V!K44+VI!K44+VII!K44+XVI!K44+VIII!K44+IX!K44+XIV!K44+X!K44+XI!K44+XII!K44+RM!K44+SI!K44</f>
        <v>8</v>
      </c>
      <c r="L44" s="44"/>
      <c r="M44" s="66"/>
      <c r="N44" s="44">
        <f>+XV!N44+I!N44+II!N44+III!N44+IV!N44+V!N44+VI!N44+VII!N44+XVI!N44+VIII!N44+IX!N44+XIV!N44+X!N44+XI!N44+XII!N44+RM!N44+SI!N44</f>
        <v>0</v>
      </c>
      <c r="O44" s="44"/>
      <c r="P44" s="74"/>
    </row>
    <row r="45" spans="1:16" ht="15" customHeight="1" x14ac:dyDescent="0.25">
      <c r="A45" s="102"/>
      <c r="B45" s="105"/>
      <c r="C45" s="84" t="s">
        <v>47</v>
      </c>
      <c r="D45" s="44">
        <f>+XV!D45+I!D45+II!D45+III!D45+IV!D45+V!D45+VI!D45+VII!D45+XVI!D45+VIII!D45+IX!D45+XIV!D45+X!D45+XI!D45+XII!D45+RM!D45+SI!D45</f>
        <v>837</v>
      </c>
      <c r="E45" s="53"/>
      <c r="F45" s="44"/>
      <c r="G45" s="66"/>
      <c r="H45" s="43">
        <f>+XV!H45+I!H45+II!H45+III!H45+IV!H45+V!H45+VI!H45+VII!H45+XVI!H45+VIII!H45+IX!H45+XIV!H45+X!H45+XI!H45+XII!H45+RM!H45+SI!H45</f>
        <v>287</v>
      </c>
      <c r="I45" s="44"/>
      <c r="J45" s="74"/>
      <c r="K45" s="44">
        <f>+XV!K45+I!K45+II!K45+III!K45+IV!K45+V!K45+VI!K45+VII!K45+XVI!K45+VIII!K45+IX!K45+XIV!K45+X!K45+XI!K45+XII!K45+RM!K45+SI!K45</f>
        <v>550</v>
      </c>
      <c r="L45" s="44"/>
      <c r="M45" s="66"/>
      <c r="N45" s="44">
        <f>+XV!N45+I!N45+II!N45+III!N45+IV!N45+V!N45+VI!N45+VII!N45+XVI!N45+VIII!N45+IX!N45+XIV!N45+X!N45+XI!N45+XII!N45+RM!N45+SI!N45</f>
        <v>0</v>
      </c>
      <c r="O45" s="44"/>
      <c r="P45" s="74"/>
    </row>
    <row r="46" spans="1:16" ht="15" customHeight="1" x14ac:dyDescent="0.25">
      <c r="A46" s="102"/>
      <c r="B46" s="105"/>
      <c r="C46" s="84" t="s">
        <v>48</v>
      </c>
      <c r="D46" s="44">
        <f>+XV!D46+I!D46+II!D46+III!D46+IV!D46+V!D46+VI!D46+VII!D46+XVI!D46+VIII!D46+IX!D46+XIV!D46+X!D46+XI!D46+XII!D46+RM!D46+SI!D46</f>
        <v>8711</v>
      </c>
      <c r="E46" s="53"/>
      <c r="F46" s="44"/>
      <c r="G46" s="66"/>
      <c r="H46" s="43">
        <f>+XV!H46+I!H46+II!H46+III!H46+IV!H46+V!H46+VI!H46+VII!H46+XVI!H46+VIII!H46+IX!H46+XIV!H46+X!H46+XI!H46+XII!H46+RM!H46+SI!H46</f>
        <v>4194</v>
      </c>
      <c r="I46" s="44"/>
      <c r="J46" s="74"/>
      <c r="K46" s="44">
        <f>+XV!K46+I!K46+II!K46+III!K46+IV!K46+V!K46+VI!K46+VII!K46+XVI!K46+VIII!K46+IX!K46+XIV!K46+X!K46+XI!K46+XII!K46+RM!K46+SI!K46</f>
        <v>4517</v>
      </c>
      <c r="L46" s="44"/>
      <c r="M46" s="66"/>
      <c r="N46" s="44">
        <f>+XV!N46+I!N46+II!N46+III!N46+IV!N46+V!N46+VI!N46+VII!N46+XVI!N46+VIII!N46+IX!N46+XIV!N46+X!N46+XI!N46+XII!N46+RM!N46+SI!N46</f>
        <v>0</v>
      </c>
      <c r="O46" s="44"/>
      <c r="P46" s="74"/>
    </row>
    <row r="47" spans="1:16" ht="15" customHeight="1" x14ac:dyDescent="0.25">
      <c r="A47" s="102"/>
      <c r="B47" s="105"/>
      <c r="C47" s="84" t="s">
        <v>49</v>
      </c>
      <c r="D47" s="44">
        <f>+XV!D47+I!D47+II!D47+III!D47+IV!D47+V!D47+VI!D47+VII!D47+XVI!D47+VIII!D47+IX!D47+XIV!D47+X!D47+XI!D47+XII!D47+RM!D47+SI!D47</f>
        <v>20369</v>
      </c>
      <c r="E47" s="53"/>
      <c r="F47" s="44"/>
      <c r="G47" s="66"/>
      <c r="H47" s="43">
        <f>+XV!H47+I!H47+II!H47+III!H47+IV!H47+V!H47+VI!H47+VII!H47+XVI!H47+VIII!H47+IX!H47+XIV!H47+X!H47+XI!H47+XII!H47+RM!H47+SI!H47</f>
        <v>9997</v>
      </c>
      <c r="I47" s="44"/>
      <c r="J47" s="74"/>
      <c r="K47" s="44">
        <f>+XV!K47+I!K47+II!K47+III!K47+IV!K47+V!K47+VI!K47+VII!K47+XVI!K47+VIII!K47+IX!K47+XIV!K47+X!K47+XI!K47+XII!K47+RM!K47+SI!K47</f>
        <v>10372</v>
      </c>
      <c r="L47" s="44"/>
      <c r="M47" s="66"/>
      <c r="N47" s="44">
        <f>+XV!N47+I!N47+II!N47+III!N47+IV!N47+V!N47+VI!N47+VII!N47+XVI!N47+VIII!N47+IX!N47+XIV!N47+X!N47+XI!N47+XII!N47+RM!N47+SI!N47</f>
        <v>0</v>
      </c>
      <c r="O47" s="44"/>
      <c r="P47" s="74"/>
    </row>
    <row r="48" spans="1:16" ht="15" customHeight="1" x14ac:dyDescent="0.25">
      <c r="A48" s="102"/>
      <c r="B48" s="105"/>
      <c r="C48" s="84" t="s">
        <v>50</v>
      </c>
      <c r="D48" s="44">
        <f>+XV!D48+I!D48+II!D48+III!D48+IV!D48+V!D48+VI!D48+VII!D48+XVI!D48+VIII!D48+IX!D48+XIV!D48+X!D48+XI!D48+XII!D48+RM!D48+SI!D48</f>
        <v>16931</v>
      </c>
      <c r="E48" s="53"/>
      <c r="F48" s="44"/>
      <c r="G48" s="66"/>
      <c r="H48" s="43">
        <f>+XV!H48+I!H48+II!H48+III!H48+IV!H48+V!H48+VI!H48+VII!H48+XVI!H48+VIII!H48+IX!H48+XIV!H48+X!H48+XI!H48+XII!H48+RM!H48+SI!H48</f>
        <v>7867</v>
      </c>
      <c r="I48" s="44"/>
      <c r="J48" s="74"/>
      <c r="K48" s="44">
        <f>+XV!K48+I!K48+II!K48+III!K48+IV!K48+V!K48+VI!K48+VII!K48+XVI!K48+VIII!K48+IX!K48+XIV!K48+X!K48+XI!K48+XII!K48+RM!K48+SI!K48</f>
        <v>9064</v>
      </c>
      <c r="L48" s="44"/>
      <c r="M48" s="66"/>
      <c r="N48" s="44">
        <f>+XV!N48+I!N48+II!N48+III!N48+IV!N48+V!N48+VI!N48+VII!N48+XVI!N48+VIII!N48+IX!N48+XIV!N48+X!N48+XI!N48+XII!N48+RM!N48+SI!N48</f>
        <v>0</v>
      </c>
      <c r="O48" s="44"/>
      <c r="P48" s="74"/>
    </row>
    <row r="49" spans="1:16" ht="15" customHeight="1" x14ac:dyDescent="0.25">
      <c r="A49" s="102"/>
      <c r="B49" s="105"/>
      <c r="C49" s="84" t="s">
        <v>51</v>
      </c>
      <c r="D49" s="44">
        <f>+XV!D49+I!D49+II!D49+III!D49+IV!D49+V!D49+VI!D49+VII!D49+XVI!D49+VIII!D49+IX!D49+XIV!D49+X!D49+XI!D49+XII!D49+RM!D49+SI!D49</f>
        <v>12885</v>
      </c>
      <c r="E49" s="53"/>
      <c r="F49" s="44"/>
      <c r="G49" s="66"/>
      <c r="H49" s="43">
        <f>+XV!H49+I!H49+II!H49+III!H49+IV!H49+V!H49+VI!H49+VII!H49+XVI!H49+VIII!H49+IX!H49+XIV!H49+X!H49+XI!H49+XII!H49+RM!H49+SI!H49</f>
        <v>5741</v>
      </c>
      <c r="I49" s="44"/>
      <c r="J49" s="74"/>
      <c r="K49" s="44">
        <f>+XV!K49+I!K49+II!K49+III!K49+IV!K49+V!K49+VI!K49+VII!K49+XVI!K49+VIII!K49+IX!K49+XIV!K49+X!K49+XI!K49+XII!K49+RM!K49+SI!K49</f>
        <v>7144</v>
      </c>
      <c r="L49" s="44"/>
      <c r="M49" s="66"/>
      <c r="N49" s="44">
        <f>+XV!N49+I!N49+II!N49+III!N49+IV!N49+V!N49+VI!N49+VII!N49+XVI!N49+VIII!N49+IX!N49+XIV!N49+X!N49+XI!N49+XII!N49+RM!N49+SI!N49</f>
        <v>0</v>
      </c>
      <c r="O49" s="44"/>
      <c r="P49" s="74"/>
    </row>
    <row r="50" spans="1:16" s="3" customFormat="1" ht="15" customHeight="1" x14ac:dyDescent="0.25">
      <c r="A50" s="102"/>
      <c r="B50" s="105"/>
      <c r="C50" s="84" t="s">
        <v>52</v>
      </c>
      <c r="D50" s="35">
        <f>+XV!D50+I!D50+II!D50+III!D50+IV!D50+V!D50+VI!D50+VII!D50+XVI!D50+VIII!D50+IX!D50+XIV!D50+X!D50+XI!D50+XII!D50+RM!D50+SI!D50</f>
        <v>8092</v>
      </c>
      <c r="E50" s="55"/>
      <c r="F50" s="35"/>
      <c r="G50" s="68"/>
      <c r="H50" s="43">
        <f>+XV!H50+I!H50+II!H50+III!H50+IV!H50+V!H50+VI!H50+VII!H50+XVI!H50+VIII!H50+IX!H50+XIV!H50+X!H50+XI!H50+XII!H50+RM!H50+SI!H50</f>
        <v>3347</v>
      </c>
      <c r="I50" s="44"/>
      <c r="J50" s="74"/>
      <c r="K50" s="35">
        <f>+XV!K50+I!K50+II!K50+III!K50+IV!K50+V!K50+VI!K50+VII!K50+XVI!K50+VIII!K50+IX!K50+XIV!K50+X!K50+XI!K50+XII!K50+RM!K50+SI!K50</f>
        <v>4745</v>
      </c>
      <c r="L50" s="35"/>
      <c r="M50" s="68"/>
      <c r="N50" s="35">
        <f>+XV!N50+I!N50+II!N50+III!N50+IV!N50+V!N50+VI!N50+VII!N50+XVI!N50+VIII!N50+IX!N50+XIV!N50+X!N50+XI!N50+XII!N50+RM!N50+SI!N50</f>
        <v>0</v>
      </c>
      <c r="O50" s="44"/>
      <c r="P50" s="74"/>
    </row>
    <row r="51" spans="1:16" ht="15" customHeight="1" x14ac:dyDescent="0.25">
      <c r="A51" s="102"/>
      <c r="B51" s="105"/>
      <c r="C51" s="84" t="s">
        <v>53</v>
      </c>
      <c r="D51" s="44">
        <f>+XV!D51+I!D51+II!D51+III!D51+IV!D51+V!D51+VI!D51+VII!D51+XVI!D51+VIII!D51+IX!D51+XIV!D51+X!D51+XI!D51+XII!D51+RM!D51+SI!D51</f>
        <v>5185</v>
      </c>
      <c r="E51" s="53"/>
      <c r="F51" s="44"/>
      <c r="G51" s="66"/>
      <c r="H51" s="43">
        <f>+XV!H51+I!H51+II!H51+III!H51+IV!H51+V!H51+VI!H51+VII!H51+XVI!H51+VIII!H51+IX!H51+XIV!H51+X!H51+XI!H51+XII!H51+RM!H51+SI!H51</f>
        <v>2113</v>
      </c>
      <c r="I51" s="44"/>
      <c r="J51" s="74"/>
      <c r="K51" s="44">
        <f>+XV!K51+I!K51+II!K51+III!K51+IV!K51+V!K51+VI!K51+VII!K51+XVI!K51+VIII!K51+IX!K51+XIV!K51+X!K51+XI!K51+XII!K51+RM!K51+SI!K51</f>
        <v>3072</v>
      </c>
      <c r="L51" s="44"/>
      <c r="M51" s="66"/>
      <c r="N51" s="44">
        <f>+XV!N51+I!N51+II!N51+III!N51+IV!N51+V!N51+VI!N51+VII!N51+XVI!N51+VIII!N51+IX!N51+XIV!N51+X!N51+XI!N51+XII!N51+RM!N51+SI!N51</f>
        <v>0</v>
      </c>
      <c r="O51" s="44"/>
      <c r="P51" s="74"/>
    </row>
    <row r="52" spans="1:16" ht="15" customHeight="1" x14ac:dyDescent="0.25">
      <c r="A52" s="102"/>
      <c r="B52" s="105"/>
      <c r="C52" s="84" t="s">
        <v>54</v>
      </c>
      <c r="D52" s="44">
        <f>+XV!D52+I!D52+II!D52+III!D52+IV!D52+V!D52+VI!D52+VII!D52+XVI!D52+VIII!D52+IX!D52+XIV!D52+X!D52+XI!D52+XII!D52+RM!D52+SI!D52</f>
        <v>2584</v>
      </c>
      <c r="E52" s="53"/>
      <c r="F52" s="44"/>
      <c r="G52" s="66"/>
      <c r="H52" s="43">
        <f>+XV!H52+I!H52+II!H52+III!H52+IV!H52+V!H52+VI!H52+VII!H52+XVI!H52+VIII!H52+IX!H52+XIV!H52+X!H52+XI!H52+XII!H52+RM!H52+SI!H52</f>
        <v>1056</v>
      </c>
      <c r="I52" s="44"/>
      <c r="J52" s="74"/>
      <c r="K52" s="44">
        <f>+XV!K52+I!K52+II!K52+III!K52+IV!K52+V!K52+VI!K52+VII!K52+XVI!K52+VIII!K52+IX!K52+XIV!K52+X!K52+XI!K52+XII!K52+RM!K52+SI!K52</f>
        <v>1528</v>
      </c>
      <c r="L52" s="44"/>
      <c r="M52" s="66"/>
      <c r="N52" s="44">
        <f>+XV!N52+I!N52+II!N52+III!N52+IV!N52+V!N52+VI!N52+VII!N52+XVI!N52+VIII!N52+IX!N52+XIV!N52+X!N52+XI!N52+XII!N52+RM!N52+SI!N52</f>
        <v>0</v>
      </c>
      <c r="O52" s="44"/>
      <c r="P52" s="74"/>
    </row>
    <row r="53" spans="1:16" ht="15" customHeight="1" x14ac:dyDescent="0.25">
      <c r="A53" s="102"/>
      <c r="B53" s="105"/>
      <c r="C53" s="84" t="s">
        <v>55</v>
      </c>
      <c r="D53" s="44">
        <f>+XV!D53+I!D53+II!D53+III!D53+IV!D53+V!D53+VI!D53+VII!D53+XVI!D53+VIII!D53+IX!D53+XIV!D53+X!D53+XI!D53+XII!D53+RM!D53+SI!D53</f>
        <v>1195</v>
      </c>
      <c r="E53" s="53"/>
      <c r="F53" s="44"/>
      <c r="G53" s="66"/>
      <c r="H53" s="43">
        <f>+XV!H53+I!H53+II!H53+III!H53+IV!H53+V!H53+VI!H53+VII!H53+XVI!H53+VIII!H53+IX!H53+XIV!H53+X!H53+XI!H53+XII!H53+RM!H53+SI!H53</f>
        <v>492</v>
      </c>
      <c r="I53" s="44"/>
      <c r="J53" s="74"/>
      <c r="K53" s="44">
        <f>+XV!K53+I!K53+II!K53+III!K53+IV!K53+V!K53+VI!K53+VII!K53+XVI!K53+VIII!K53+IX!K53+XIV!K53+X!K53+XI!K53+XII!K53+RM!K53+SI!K53</f>
        <v>703</v>
      </c>
      <c r="L53" s="44"/>
      <c r="M53" s="66"/>
      <c r="N53" s="44">
        <f>+XV!N53+I!N53+II!N53+III!N53+IV!N53+V!N53+VI!N53+VII!N53+XVI!N53+VIII!N53+IX!N53+XIV!N53+X!N53+XI!N53+XII!N53+RM!N53+SI!N53</f>
        <v>0</v>
      </c>
      <c r="O53" s="44"/>
      <c r="P53" s="74"/>
    </row>
    <row r="54" spans="1:16" s="3" customFormat="1" ht="15" customHeight="1" x14ac:dyDescent="0.25">
      <c r="A54" s="102"/>
      <c r="B54" s="105"/>
      <c r="C54" s="84" t="s">
        <v>56</v>
      </c>
      <c r="D54" s="35">
        <f>+XV!D54+I!D54+II!D54+III!D54+IV!D54+V!D54+VI!D54+VII!D54+XVI!D54+VIII!D54+IX!D54+XIV!D54+X!D54+XI!D54+XII!D54+RM!D54+SI!D54</f>
        <v>455</v>
      </c>
      <c r="E54" s="55"/>
      <c r="F54" s="35"/>
      <c r="G54" s="68"/>
      <c r="H54" s="43">
        <f>+XV!H54+I!H54+II!H54+III!H54+IV!H54+V!H54+VI!H54+VII!H54+XVI!H54+VIII!H54+IX!H54+XIV!H54+X!H54+XI!H54+XII!H54+RM!H54+SI!H54</f>
        <v>191</v>
      </c>
      <c r="I54" s="44"/>
      <c r="J54" s="74"/>
      <c r="K54" s="35">
        <f>+XV!K54+I!K54+II!K54+III!K54+IV!K54+V!K54+VI!K54+VII!K54+XVI!K54+VIII!K54+IX!K54+XIV!K54+X!K54+XI!K54+XII!K54+RM!K54+SI!K54</f>
        <v>264</v>
      </c>
      <c r="L54" s="35"/>
      <c r="M54" s="68"/>
      <c r="N54" s="35">
        <f>+XV!N54+I!N54+II!N54+III!N54+IV!N54+V!N54+VI!N54+VII!N54+XVI!N54+VIII!N54+IX!N54+XIV!N54+X!N54+XI!N54+XII!N54+RM!N54+SI!N54</f>
        <v>0</v>
      </c>
      <c r="O54" s="44"/>
      <c r="P54" s="74"/>
    </row>
    <row r="55" spans="1:16" s="3" customFormat="1" ht="15" customHeight="1" x14ac:dyDescent="0.25">
      <c r="A55" s="103"/>
      <c r="B55" s="106"/>
      <c r="C55" s="85" t="s">
        <v>9</v>
      </c>
      <c r="D55" s="46">
        <f>+XV!D55+I!D55+II!D55+III!D55+IV!D55+V!D55+VI!D55+VII!D55+XVI!D55+VIII!D55+IX!D55+XIV!D55+X!D55+XI!D55+XII!D55+RM!D55+SI!D55</f>
        <v>77259</v>
      </c>
      <c r="E55" s="54"/>
      <c r="F55" s="46"/>
      <c r="G55" s="67"/>
      <c r="H55" s="87">
        <f>+XV!H55+I!H55+II!H55+III!H55+IV!H55+V!H55+VI!H55+VII!H55+XVI!H55+VIII!H55+IX!H55+XIV!H55+X!H55+XI!H55+XII!H55+RM!H55+SI!H55</f>
        <v>35292</v>
      </c>
      <c r="I55" s="46"/>
      <c r="J55" s="75"/>
      <c r="K55" s="46">
        <f>+XV!K55+I!K55+II!K55+III!K55+IV!K55+V!K55+VI!K55+VII!K55+XVI!K55+VIII!K55+IX!K55+XIV!K55+X!K55+XI!K55+XII!K55+RM!K55+SI!K55</f>
        <v>41967</v>
      </c>
      <c r="L55" s="46"/>
      <c r="M55" s="67"/>
      <c r="N55" s="46">
        <f>+XV!N55+I!N55+II!N55+III!N55+IV!N55+V!N55+VI!N55+VII!N55+XVI!N55+VIII!N55+IX!N55+XIV!N55+X!N55+XI!N55+XII!N55+RM!N55+SI!N55</f>
        <v>0</v>
      </c>
      <c r="O55" s="46"/>
      <c r="P55" s="75"/>
    </row>
    <row r="56" spans="1:16" ht="15" customHeight="1" x14ac:dyDescent="0.25">
      <c r="A56" s="101">
        <v>5</v>
      </c>
      <c r="B56" s="104" t="s">
        <v>60</v>
      </c>
      <c r="C56" s="84" t="s">
        <v>46</v>
      </c>
      <c r="D56" s="44">
        <f>+XV!D56+I!D56+II!D56+III!D56+IV!D56+V!D56+VI!D56+VII!D56+XVI!D56+VIII!D56+IX!D56+XIV!D56+X!D56+XI!D56+XII!D56+RM!D56+SI!D56</f>
        <v>2265</v>
      </c>
      <c r="E56" s="53"/>
      <c r="F56" s="44"/>
      <c r="G56" s="66"/>
      <c r="H56" s="43">
        <f>+XV!H56+I!H56+II!H56+III!H56+IV!H56+V!H56+VI!H56+VII!H56+XVI!H56+VIII!H56+IX!H56+XIV!H56+X!H56+XI!H56+XII!H56+RM!H56+SI!H56</f>
        <v>1027</v>
      </c>
      <c r="I56" s="44"/>
      <c r="J56" s="74"/>
      <c r="K56" s="44">
        <f>+XV!K56+I!K56+II!K56+III!K56+IV!K56+V!K56+VI!K56+VII!K56+XVI!K56+VIII!K56+IX!K56+XIV!K56+X!K56+XI!K56+XII!K56+RM!K56+SI!K56</f>
        <v>1238</v>
      </c>
      <c r="L56" s="44"/>
      <c r="M56" s="66"/>
      <c r="N56" s="44">
        <f>+XV!N56+I!N56+II!N56+III!N56+IV!N56+V!N56+VI!N56+VII!N56+XVI!N56+VIII!N56+IX!N56+XIV!N56+X!N56+XI!N56+XII!N56+RM!N56+SI!N56</f>
        <v>0</v>
      </c>
      <c r="O56" s="44"/>
      <c r="P56" s="74"/>
    </row>
    <row r="57" spans="1:16" ht="15" customHeight="1" x14ac:dyDescent="0.25">
      <c r="A57" s="102"/>
      <c r="B57" s="105"/>
      <c r="C57" s="84" t="s">
        <v>47</v>
      </c>
      <c r="D57" s="44">
        <f>+XV!D57+I!D57+II!D57+III!D57+IV!D57+V!D57+VI!D57+VII!D57+XVI!D57+VIII!D57+IX!D57+XIV!D57+X!D57+XI!D57+XII!D57+RM!D57+SI!D57</f>
        <v>23575</v>
      </c>
      <c r="E57" s="53"/>
      <c r="F57" s="44"/>
      <c r="G57" s="66"/>
      <c r="H57" s="43">
        <f>+XV!H57+I!H57+II!H57+III!H57+IV!H57+V!H57+VI!H57+VII!H57+XVI!H57+VIII!H57+IX!H57+XIV!H57+X!H57+XI!H57+XII!H57+RM!H57+SI!H57</f>
        <v>8356</v>
      </c>
      <c r="I57" s="44"/>
      <c r="J57" s="74"/>
      <c r="K57" s="44">
        <f>+XV!K57+I!K57+II!K57+III!K57+IV!K57+V!K57+VI!K57+VII!K57+XVI!K57+VIII!K57+IX!K57+XIV!K57+X!K57+XI!K57+XII!K57+RM!K57+SI!K57</f>
        <v>15219</v>
      </c>
      <c r="L57" s="44"/>
      <c r="M57" s="66"/>
      <c r="N57" s="44">
        <f>+XV!N57+I!N57+II!N57+III!N57+IV!N57+V!N57+VI!N57+VII!N57+XVI!N57+VIII!N57+IX!N57+XIV!N57+X!N57+XI!N57+XII!N57+RM!N57+SI!N57</f>
        <v>0</v>
      </c>
      <c r="O57" s="44"/>
      <c r="P57" s="74"/>
    </row>
    <row r="58" spans="1:16" ht="15" customHeight="1" x14ac:dyDescent="0.25">
      <c r="A58" s="102"/>
      <c r="B58" s="105"/>
      <c r="C58" s="84" t="s">
        <v>48</v>
      </c>
      <c r="D58" s="44">
        <f>+XV!D58+I!D58+II!D58+III!D58+IV!D58+V!D58+VI!D58+VII!D58+XVI!D58+VIII!D58+IX!D58+XIV!D58+X!D58+XI!D58+XII!D58+RM!D58+SI!D58</f>
        <v>163796</v>
      </c>
      <c r="E58" s="53"/>
      <c r="F58" s="44"/>
      <c r="G58" s="66"/>
      <c r="H58" s="43">
        <f>+XV!H58+I!H58+II!H58+III!H58+IV!H58+V!H58+VI!H58+VII!H58+XVI!H58+VIII!H58+IX!H58+XIV!H58+X!H58+XI!H58+XII!H58+RM!H58+SI!H58</f>
        <v>69285</v>
      </c>
      <c r="I58" s="44"/>
      <c r="J58" s="74"/>
      <c r="K58" s="44">
        <f>+XV!K58+I!K58+II!K58+III!K58+IV!K58+V!K58+VI!K58+VII!K58+XVI!K58+VIII!K58+IX!K58+XIV!K58+X!K58+XI!K58+XII!K58+RM!K58+SI!K58</f>
        <v>94511</v>
      </c>
      <c r="L58" s="44"/>
      <c r="M58" s="66"/>
      <c r="N58" s="44">
        <f>+XV!N58+I!N58+II!N58+III!N58+IV!N58+V!N58+VI!N58+VII!N58+XVI!N58+VIII!N58+IX!N58+XIV!N58+X!N58+XI!N58+XII!N58+RM!N58+SI!N58</f>
        <v>0</v>
      </c>
      <c r="O58" s="44"/>
      <c r="P58" s="74"/>
    </row>
    <row r="59" spans="1:16" ht="15" customHeight="1" x14ac:dyDescent="0.25">
      <c r="A59" s="102"/>
      <c r="B59" s="105"/>
      <c r="C59" s="84" t="s">
        <v>49</v>
      </c>
      <c r="D59" s="44">
        <f>+XV!D59+I!D59+II!D59+III!D59+IV!D59+V!D59+VI!D59+VII!D59+XVI!D59+VIII!D59+IX!D59+XIV!D59+X!D59+XI!D59+XII!D59+RM!D59+SI!D59</f>
        <v>307299</v>
      </c>
      <c r="E59" s="53"/>
      <c r="F59" s="44"/>
      <c r="G59" s="66"/>
      <c r="H59" s="43">
        <f>+XV!H59+I!H59+II!H59+III!H59+IV!H59+V!H59+VI!H59+VII!H59+XVI!H59+VIII!H59+IX!H59+XIV!H59+X!H59+XI!H59+XII!H59+RM!H59+SI!H59</f>
        <v>127057</v>
      </c>
      <c r="I59" s="44"/>
      <c r="J59" s="74"/>
      <c r="K59" s="44">
        <f>+XV!K59+I!K59+II!K59+III!K59+IV!K59+V!K59+VI!K59+VII!K59+XVI!K59+VIII!K59+IX!K59+XIV!K59+X!K59+XI!K59+XII!K59+RM!K59+SI!K59</f>
        <v>180242</v>
      </c>
      <c r="L59" s="44"/>
      <c r="M59" s="66"/>
      <c r="N59" s="44">
        <f>+XV!N59+I!N59+II!N59+III!N59+IV!N59+V!N59+VI!N59+VII!N59+XVI!N59+VIII!N59+IX!N59+XIV!N59+X!N59+XI!N59+XII!N59+RM!N59+SI!N59</f>
        <v>0</v>
      </c>
      <c r="O59" s="44"/>
      <c r="P59" s="74"/>
    </row>
    <row r="60" spans="1:16" ht="15" customHeight="1" x14ac:dyDescent="0.25">
      <c r="A60" s="102"/>
      <c r="B60" s="105"/>
      <c r="C60" s="84" t="s">
        <v>50</v>
      </c>
      <c r="D60" s="44">
        <f>+XV!D60+I!D60+II!D60+III!D60+IV!D60+V!D60+VI!D60+VII!D60+XVI!D60+VIII!D60+IX!D60+XIV!D60+X!D60+XI!D60+XII!D60+RM!D60+SI!D60</f>
        <v>293966</v>
      </c>
      <c r="E60" s="53"/>
      <c r="F60" s="44"/>
      <c r="G60" s="66"/>
      <c r="H60" s="43">
        <f>+XV!H60+I!H60+II!H60+III!H60+IV!H60+V!H60+VI!H60+VII!H60+XVI!H60+VIII!H60+IX!H60+XIV!H60+X!H60+XI!H60+XII!H60+RM!H60+SI!H60</f>
        <v>116455</v>
      </c>
      <c r="I60" s="44"/>
      <c r="J60" s="74"/>
      <c r="K60" s="44">
        <f>+XV!K60+I!K60+II!K60+III!K60+IV!K60+V!K60+VI!K60+VII!K60+XVI!K60+VIII!K60+IX!K60+XIV!K60+X!K60+XI!K60+XII!K60+RM!K60+SI!K60</f>
        <v>177511</v>
      </c>
      <c r="L60" s="44"/>
      <c r="M60" s="66"/>
      <c r="N60" s="44">
        <f>+XV!N60+I!N60+II!N60+III!N60+IV!N60+V!N60+VI!N60+VII!N60+XVI!N60+VIII!N60+IX!N60+XIV!N60+X!N60+XI!N60+XII!N60+RM!N60+SI!N60</f>
        <v>0</v>
      </c>
      <c r="O60" s="44"/>
      <c r="P60" s="74"/>
    </row>
    <row r="61" spans="1:16" ht="15" customHeight="1" x14ac:dyDescent="0.25">
      <c r="A61" s="102"/>
      <c r="B61" s="105"/>
      <c r="C61" s="84" t="s">
        <v>51</v>
      </c>
      <c r="D61" s="44">
        <f>+XV!D61+I!D61+II!D61+III!D61+IV!D61+V!D61+VI!D61+VII!D61+XVI!D61+VIII!D61+IX!D61+XIV!D61+X!D61+XI!D61+XII!D61+RM!D61+SI!D61</f>
        <v>258832</v>
      </c>
      <c r="E61" s="53"/>
      <c r="F61" s="44"/>
      <c r="G61" s="66"/>
      <c r="H61" s="43">
        <f>+XV!H61+I!H61+II!H61+III!H61+IV!H61+V!H61+VI!H61+VII!H61+XVI!H61+VIII!H61+IX!H61+XIV!H61+X!H61+XI!H61+XII!H61+RM!H61+SI!H61</f>
        <v>100267</v>
      </c>
      <c r="I61" s="44"/>
      <c r="J61" s="74"/>
      <c r="K61" s="44">
        <f>+XV!K61+I!K61+II!K61+III!K61+IV!K61+V!K61+VI!K61+VII!K61+XVI!K61+VIII!K61+IX!K61+XIV!K61+X!K61+XI!K61+XII!K61+RM!K61+SI!K61</f>
        <v>158565</v>
      </c>
      <c r="L61" s="44"/>
      <c r="M61" s="66"/>
      <c r="N61" s="44">
        <f>+XV!N61+I!N61+II!N61+III!N61+IV!N61+V!N61+VI!N61+VII!N61+XVI!N61+VIII!N61+IX!N61+XIV!N61+X!N61+XI!N61+XII!N61+RM!N61+SI!N61</f>
        <v>0</v>
      </c>
      <c r="O61" s="44"/>
      <c r="P61" s="74"/>
    </row>
    <row r="62" spans="1:16" s="3" customFormat="1" ht="15" customHeight="1" x14ac:dyDescent="0.25">
      <c r="A62" s="102"/>
      <c r="B62" s="105"/>
      <c r="C62" s="84" t="s">
        <v>52</v>
      </c>
      <c r="D62" s="35">
        <f>+XV!D62+I!D62+II!D62+III!D62+IV!D62+V!D62+VI!D62+VII!D62+XVI!D62+VIII!D62+IX!D62+XIV!D62+X!D62+XI!D62+XII!D62+RM!D62+SI!D62</f>
        <v>216967</v>
      </c>
      <c r="E62" s="55"/>
      <c r="F62" s="35"/>
      <c r="G62" s="68"/>
      <c r="H62" s="43">
        <f>+XV!H62+I!H62+II!H62+III!H62+IV!H62+V!H62+VI!H62+VII!H62+XVI!H62+VIII!H62+IX!H62+XIV!H62+X!H62+XI!H62+XII!H62+RM!H62+SI!H62</f>
        <v>83192</v>
      </c>
      <c r="I62" s="44"/>
      <c r="J62" s="74"/>
      <c r="K62" s="35">
        <f>+XV!K62+I!K62+II!K62+III!K62+IV!K62+V!K62+VI!K62+VII!K62+XVI!K62+VIII!K62+IX!K62+XIV!K62+X!K62+XI!K62+XII!K62+RM!K62+SI!K62</f>
        <v>133775</v>
      </c>
      <c r="L62" s="35"/>
      <c r="M62" s="68"/>
      <c r="N62" s="35">
        <f>+XV!N62+I!N62+II!N62+III!N62+IV!N62+V!N62+VI!N62+VII!N62+XVI!N62+VIII!N62+IX!N62+XIV!N62+X!N62+XI!N62+XII!N62+RM!N62+SI!N62</f>
        <v>0</v>
      </c>
      <c r="O62" s="44"/>
      <c r="P62" s="74"/>
    </row>
    <row r="63" spans="1:16" ht="15" customHeight="1" x14ac:dyDescent="0.25">
      <c r="A63" s="102"/>
      <c r="B63" s="105"/>
      <c r="C63" s="84" t="s">
        <v>53</v>
      </c>
      <c r="D63" s="44">
        <f>+XV!D63+I!D63+II!D63+III!D63+IV!D63+V!D63+VI!D63+VII!D63+XVI!D63+VIII!D63+IX!D63+XIV!D63+X!D63+XI!D63+XII!D63+RM!D63+SI!D63</f>
        <v>176871</v>
      </c>
      <c r="E63" s="53"/>
      <c r="F63" s="44"/>
      <c r="G63" s="66"/>
      <c r="H63" s="43">
        <f>+XV!H63+I!H63+II!H63+III!H63+IV!H63+V!H63+VI!H63+VII!H63+XVI!H63+VIII!H63+IX!H63+XIV!H63+X!H63+XI!H63+XII!H63+RM!H63+SI!H63</f>
        <v>67549</v>
      </c>
      <c r="I63" s="44"/>
      <c r="J63" s="74"/>
      <c r="K63" s="44">
        <f>+XV!K63+I!K63+II!K63+III!K63+IV!K63+V!K63+VI!K63+VII!K63+XVI!K63+VIII!K63+IX!K63+XIV!K63+X!K63+XI!K63+XII!K63+RM!K63+SI!K63</f>
        <v>109322</v>
      </c>
      <c r="L63" s="44"/>
      <c r="M63" s="66"/>
      <c r="N63" s="44">
        <f>+XV!N63+I!N63+II!N63+III!N63+IV!N63+V!N63+VI!N63+VII!N63+XVI!N63+VIII!N63+IX!N63+XIV!N63+X!N63+XI!N63+XII!N63+RM!N63+SI!N63</f>
        <v>0</v>
      </c>
      <c r="O63" s="44"/>
      <c r="P63" s="74"/>
    </row>
    <row r="64" spans="1:16" ht="15" customHeight="1" x14ac:dyDescent="0.25">
      <c r="A64" s="102"/>
      <c r="B64" s="105"/>
      <c r="C64" s="84" t="s">
        <v>54</v>
      </c>
      <c r="D64" s="44">
        <f>+XV!D64+I!D64+II!D64+III!D64+IV!D64+V!D64+VI!D64+VII!D64+XVI!D64+VIII!D64+IX!D64+XIV!D64+X!D64+XI!D64+XII!D64+RM!D64+SI!D64</f>
        <v>145805</v>
      </c>
      <c r="E64" s="53"/>
      <c r="F64" s="44"/>
      <c r="G64" s="66"/>
      <c r="H64" s="43">
        <f>+XV!H64+I!H64+II!H64+III!H64+IV!H64+V!H64+VI!H64+VII!H64+XVI!H64+VIII!H64+IX!H64+XIV!H64+X!H64+XI!H64+XII!H64+RM!H64+SI!H64</f>
        <v>54834</v>
      </c>
      <c r="I64" s="44"/>
      <c r="J64" s="74"/>
      <c r="K64" s="44">
        <f>+XV!K64+I!K64+II!K64+III!K64+IV!K64+V!K64+VI!K64+VII!K64+XVI!K64+VIII!K64+IX!K64+XIV!K64+X!K64+XI!K64+XII!K64+RM!K64+SI!K64</f>
        <v>90971</v>
      </c>
      <c r="L64" s="44"/>
      <c r="M64" s="66"/>
      <c r="N64" s="44">
        <f>+XV!N64+I!N64+II!N64+III!N64+IV!N64+V!N64+VI!N64+VII!N64+XVI!N64+VIII!N64+IX!N64+XIV!N64+X!N64+XI!N64+XII!N64+RM!N64+SI!N64</f>
        <v>0</v>
      </c>
      <c r="O64" s="44"/>
      <c r="P64" s="74"/>
    </row>
    <row r="65" spans="1:16" ht="15" customHeight="1" x14ac:dyDescent="0.25">
      <c r="A65" s="102"/>
      <c r="B65" s="105"/>
      <c r="C65" s="84" t="s">
        <v>55</v>
      </c>
      <c r="D65" s="44">
        <f>+XV!D65+I!D65+II!D65+III!D65+IV!D65+V!D65+VI!D65+VII!D65+XVI!D65+VIII!D65+IX!D65+XIV!D65+X!D65+XI!D65+XII!D65+RM!D65+SI!D65</f>
        <v>114453</v>
      </c>
      <c r="E65" s="53"/>
      <c r="F65" s="44"/>
      <c r="G65" s="66"/>
      <c r="H65" s="43">
        <f>+XV!H65+I!H65+II!H65+III!H65+IV!H65+V!H65+VI!H65+VII!H65+XVI!H65+VIII!H65+IX!H65+XIV!H65+X!H65+XI!H65+XII!H65+RM!H65+SI!H65</f>
        <v>43651</v>
      </c>
      <c r="I65" s="44"/>
      <c r="J65" s="74"/>
      <c r="K65" s="44">
        <f>+XV!K65+I!K65+II!K65+III!K65+IV!K65+V!K65+VI!K65+VII!K65+XVI!K65+VIII!K65+IX!K65+XIV!K65+X!K65+XI!K65+XII!K65+RM!K65+SI!K65</f>
        <v>70802</v>
      </c>
      <c r="L65" s="44"/>
      <c r="M65" s="66"/>
      <c r="N65" s="44">
        <f>+XV!N65+I!N65+II!N65+III!N65+IV!N65+V!N65+VI!N65+VII!N65+XVI!N65+VIII!N65+IX!N65+XIV!N65+X!N65+XI!N65+XII!N65+RM!N65+SI!N65</f>
        <v>0</v>
      </c>
      <c r="O65" s="44"/>
      <c r="P65" s="74"/>
    </row>
    <row r="66" spans="1:16" s="3" customFormat="1" ht="15" customHeight="1" x14ac:dyDescent="0.25">
      <c r="A66" s="102"/>
      <c r="B66" s="105"/>
      <c r="C66" s="84" t="s">
        <v>56</v>
      </c>
      <c r="D66" s="35">
        <f>+XV!D66+I!D66+II!D66+III!D66+IV!D66+V!D66+VI!D66+VII!D66+XVI!D66+VIII!D66+IX!D66+XIV!D66+X!D66+XI!D66+XII!D66+RM!D66+SI!D66</f>
        <v>198015</v>
      </c>
      <c r="E66" s="55"/>
      <c r="F66" s="35"/>
      <c r="G66" s="68"/>
      <c r="H66" s="43">
        <f>+XV!H66+I!H66+II!H66+III!H66+IV!H66+V!H66+VI!H66+VII!H66+XVI!H66+VIII!H66+IX!H66+XIV!H66+X!H66+XI!H66+XII!H66+RM!H66+SI!H66</f>
        <v>82991</v>
      </c>
      <c r="I66" s="44"/>
      <c r="J66" s="74"/>
      <c r="K66" s="35">
        <f>+XV!K66+I!K66+II!K66+III!K66+IV!K66+V!K66+VI!K66+VII!K66+XVI!K66+VIII!K66+IX!K66+XIV!K66+X!K66+XI!K66+XII!K66+RM!K66+SI!K66</f>
        <v>115024</v>
      </c>
      <c r="L66" s="35"/>
      <c r="M66" s="68"/>
      <c r="N66" s="35">
        <f>+XV!N66+I!N66+II!N66+III!N66+IV!N66+V!N66+VI!N66+VII!N66+XVI!N66+VIII!N66+IX!N66+XIV!N66+X!N66+XI!N66+XII!N66+RM!N66+SI!N66</f>
        <v>0</v>
      </c>
      <c r="O66" s="44"/>
      <c r="P66" s="74"/>
    </row>
    <row r="67" spans="1:16" s="3" customFormat="1" ht="15" customHeight="1" x14ac:dyDescent="0.25">
      <c r="A67" s="103"/>
      <c r="B67" s="106"/>
      <c r="C67" s="85" t="s">
        <v>9</v>
      </c>
      <c r="D67" s="46">
        <f>+XV!D67+I!D67+II!D67+III!D67+IV!D67+V!D67+VI!D67+VII!D67+XVI!D67+VIII!D67+IX!D67+XIV!D67+X!D67+XI!D67+XII!D67+RM!D67+SI!D67</f>
        <v>1901844</v>
      </c>
      <c r="E67" s="54"/>
      <c r="F67" s="46"/>
      <c r="G67" s="67"/>
      <c r="H67" s="87">
        <f>+XV!H67+I!H67+II!H67+III!H67+IV!H67+V!H67+VI!H67+VII!H67+XVI!H67+VIII!H67+IX!H67+XIV!H67+X!H67+XI!H67+XII!H67+RM!H67+SI!H67</f>
        <v>754664</v>
      </c>
      <c r="I67" s="46"/>
      <c r="J67" s="75"/>
      <c r="K67" s="46">
        <f>+XV!K67+I!K67+II!K67+III!K67+IV!K67+V!K67+VI!K67+VII!K67+XVI!K67+VIII!K67+IX!K67+XIV!K67+X!K67+XI!K67+XII!K67+RM!K67+SI!K67</f>
        <v>1147180</v>
      </c>
      <c r="L67" s="46"/>
      <c r="M67" s="67"/>
      <c r="N67" s="46">
        <f>+XV!N67+I!N67+II!N67+III!N67+IV!N67+V!N67+VI!N67+VII!N67+XVI!N67+VIII!N67+IX!N67+XIV!N67+X!N67+XI!N67+XII!N67+RM!N67+SI!N67</f>
        <v>0</v>
      </c>
      <c r="O67" s="46"/>
      <c r="P67" s="75"/>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34</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579</v>
      </c>
      <c r="E8" s="53">
        <v>0.255629</v>
      </c>
      <c r="F8" s="44">
        <v>74830.875730999993</v>
      </c>
      <c r="G8" s="66">
        <v>0.16062199999999999</v>
      </c>
      <c r="H8" s="43">
        <v>247</v>
      </c>
      <c r="I8" s="44">
        <v>80723.287435000006</v>
      </c>
      <c r="J8" s="74">
        <v>0.20647799999999999</v>
      </c>
      <c r="K8" s="44">
        <v>332</v>
      </c>
      <c r="L8" s="44">
        <v>70447.063410000002</v>
      </c>
      <c r="M8" s="66">
        <v>0.12650600000000001</v>
      </c>
      <c r="N8" s="43">
        <v>0</v>
      </c>
      <c r="O8" s="44">
        <v>0</v>
      </c>
      <c r="P8" s="74">
        <v>0</v>
      </c>
    </row>
    <row r="9" spans="1:16" ht="15" customHeight="1" x14ac:dyDescent="0.25">
      <c r="A9" s="102"/>
      <c r="B9" s="105"/>
      <c r="C9" s="84" t="s">
        <v>47</v>
      </c>
      <c r="D9" s="44">
        <v>7426</v>
      </c>
      <c r="E9" s="53">
        <v>0.31499500000000002</v>
      </c>
      <c r="F9" s="44">
        <v>83943.946647999997</v>
      </c>
      <c r="G9" s="66">
        <v>0.121465</v>
      </c>
      <c r="H9" s="43">
        <v>2116</v>
      </c>
      <c r="I9" s="44">
        <v>103482.94511</v>
      </c>
      <c r="J9" s="74">
        <v>0.23960300000000001</v>
      </c>
      <c r="K9" s="44">
        <v>5310</v>
      </c>
      <c r="L9" s="44">
        <v>76157.784549000004</v>
      </c>
      <c r="M9" s="66">
        <v>7.4387999999999996E-2</v>
      </c>
      <c r="N9" s="43">
        <v>0</v>
      </c>
      <c r="O9" s="44">
        <v>0</v>
      </c>
      <c r="P9" s="74">
        <v>0</v>
      </c>
    </row>
    <row r="10" spans="1:16" ht="15" customHeight="1" x14ac:dyDescent="0.25">
      <c r="A10" s="102"/>
      <c r="B10" s="105"/>
      <c r="C10" s="84" t="s">
        <v>48</v>
      </c>
      <c r="D10" s="44">
        <v>27667</v>
      </c>
      <c r="E10" s="53">
        <v>0.16891100000000001</v>
      </c>
      <c r="F10" s="44">
        <v>98189.635467999993</v>
      </c>
      <c r="G10" s="66">
        <v>0.19980500000000001</v>
      </c>
      <c r="H10" s="43">
        <v>10361</v>
      </c>
      <c r="I10" s="44">
        <v>116226.996144</v>
      </c>
      <c r="J10" s="74">
        <v>0.27284999999999998</v>
      </c>
      <c r="K10" s="44">
        <v>17306</v>
      </c>
      <c r="L10" s="44">
        <v>87390.774149999997</v>
      </c>
      <c r="M10" s="66">
        <v>0.15607299999999999</v>
      </c>
      <c r="N10" s="43">
        <v>0</v>
      </c>
      <c r="O10" s="44">
        <v>0</v>
      </c>
      <c r="P10" s="74">
        <v>0</v>
      </c>
    </row>
    <row r="11" spans="1:16" ht="15" customHeight="1" x14ac:dyDescent="0.25">
      <c r="A11" s="102"/>
      <c r="B11" s="105"/>
      <c r="C11" s="84" t="s">
        <v>49</v>
      </c>
      <c r="D11" s="44">
        <v>37852</v>
      </c>
      <c r="E11" s="53">
        <v>0.12317599999999999</v>
      </c>
      <c r="F11" s="44">
        <v>116765.43313400001</v>
      </c>
      <c r="G11" s="66">
        <v>0.387351</v>
      </c>
      <c r="H11" s="43">
        <v>14256</v>
      </c>
      <c r="I11" s="44">
        <v>140868.822396</v>
      </c>
      <c r="J11" s="74">
        <v>0.50105200000000005</v>
      </c>
      <c r="K11" s="44">
        <v>23596</v>
      </c>
      <c r="L11" s="44">
        <v>102202.883663</v>
      </c>
      <c r="M11" s="66">
        <v>0.31865599999999999</v>
      </c>
      <c r="N11" s="43">
        <v>0</v>
      </c>
      <c r="O11" s="44">
        <v>0</v>
      </c>
      <c r="P11" s="74">
        <v>0</v>
      </c>
    </row>
    <row r="12" spans="1:16" ht="15" customHeight="1" x14ac:dyDescent="0.25">
      <c r="A12" s="102"/>
      <c r="B12" s="105"/>
      <c r="C12" s="84" t="s">
        <v>50</v>
      </c>
      <c r="D12" s="44">
        <v>30910</v>
      </c>
      <c r="E12" s="53">
        <v>0.10514800000000001</v>
      </c>
      <c r="F12" s="44">
        <v>141452.386264</v>
      </c>
      <c r="G12" s="66">
        <v>0.64238099999999998</v>
      </c>
      <c r="H12" s="43">
        <v>11375</v>
      </c>
      <c r="I12" s="44">
        <v>170222.50874700001</v>
      </c>
      <c r="J12" s="74">
        <v>0.73687899999999995</v>
      </c>
      <c r="K12" s="44">
        <v>19535</v>
      </c>
      <c r="L12" s="44">
        <v>124699.88340999999</v>
      </c>
      <c r="M12" s="66">
        <v>0.58735599999999999</v>
      </c>
      <c r="N12" s="43">
        <v>0</v>
      </c>
      <c r="O12" s="44">
        <v>0</v>
      </c>
      <c r="P12" s="74">
        <v>0</v>
      </c>
    </row>
    <row r="13" spans="1:16" ht="15" customHeight="1" x14ac:dyDescent="0.25">
      <c r="A13" s="102"/>
      <c r="B13" s="105"/>
      <c r="C13" s="84" t="s">
        <v>51</v>
      </c>
      <c r="D13" s="44">
        <v>23015</v>
      </c>
      <c r="E13" s="53">
        <v>8.8918999999999998E-2</v>
      </c>
      <c r="F13" s="44">
        <v>152730.93679499999</v>
      </c>
      <c r="G13" s="66">
        <v>0.82637400000000005</v>
      </c>
      <c r="H13" s="43">
        <v>8056</v>
      </c>
      <c r="I13" s="44">
        <v>171844.69112500001</v>
      </c>
      <c r="J13" s="74">
        <v>0.80958300000000005</v>
      </c>
      <c r="K13" s="44">
        <v>14959</v>
      </c>
      <c r="L13" s="44">
        <v>142437.44091400001</v>
      </c>
      <c r="M13" s="66">
        <v>0.83541699999999997</v>
      </c>
      <c r="N13" s="43">
        <v>0</v>
      </c>
      <c r="O13" s="44">
        <v>0</v>
      </c>
      <c r="P13" s="74">
        <v>0</v>
      </c>
    </row>
    <row r="14" spans="1:16" s="3" customFormat="1" ht="15" customHeight="1" x14ac:dyDescent="0.25">
      <c r="A14" s="102"/>
      <c r="B14" s="105"/>
      <c r="C14" s="84" t="s">
        <v>52</v>
      </c>
      <c r="D14" s="35">
        <v>18313</v>
      </c>
      <c r="E14" s="55">
        <v>8.4404999999999994E-2</v>
      </c>
      <c r="F14" s="35">
        <v>156609.56497800001</v>
      </c>
      <c r="G14" s="68">
        <v>0.87604400000000004</v>
      </c>
      <c r="H14" s="43">
        <v>6138</v>
      </c>
      <c r="I14" s="44">
        <v>166334.71462700001</v>
      </c>
      <c r="J14" s="74">
        <v>0.75317699999999999</v>
      </c>
      <c r="K14" s="35">
        <v>12175</v>
      </c>
      <c r="L14" s="35">
        <v>151706.651751</v>
      </c>
      <c r="M14" s="68">
        <v>0.93798800000000004</v>
      </c>
      <c r="N14" s="43">
        <v>0</v>
      </c>
      <c r="O14" s="44">
        <v>0</v>
      </c>
      <c r="P14" s="74">
        <v>0</v>
      </c>
    </row>
    <row r="15" spans="1:16" ht="15" customHeight="1" x14ac:dyDescent="0.25">
      <c r="A15" s="102"/>
      <c r="B15" s="105"/>
      <c r="C15" s="84" t="s">
        <v>53</v>
      </c>
      <c r="D15" s="44">
        <v>13300</v>
      </c>
      <c r="E15" s="53">
        <v>7.5195999999999999E-2</v>
      </c>
      <c r="F15" s="44">
        <v>157036.32681100001</v>
      </c>
      <c r="G15" s="66">
        <v>0.82969899999999996</v>
      </c>
      <c r="H15" s="43">
        <v>4471</v>
      </c>
      <c r="I15" s="44">
        <v>159210.784323</v>
      </c>
      <c r="J15" s="74">
        <v>0.61597000000000002</v>
      </c>
      <c r="K15" s="44">
        <v>8829</v>
      </c>
      <c r="L15" s="44">
        <v>155935.182906</v>
      </c>
      <c r="M15" s="66">
        <v>0.93793199999999999</v>
      </c>
      <c r="N15" s="43">
        <v>0</v>
      </c>
      <c r="O15" s="44">
        <v>0</v>
      </c>
      <c r="P15" s="74">
        <v>0</v>
      </c>
    </row>
    <row r="16" spans="1:16" ht="15" customHeight="1" x14ac:dyDescent="0.25">
      <c r="A16" s="102"/>
      <c r="B16" s="105"/>
      <c r="C16" s="84" t="s">
        <v>54</v>
      </c>
      <c r="D16" s="44">
        <v>10481</v>
      </c>
      <c r="E16" s="53">
        <v>7.1884000000000003E-2</v>
      </c>
      <c r="F16" s="44">
        <v>162734.7133</v>
      </c>
      <c r="G16" s="66">
        <v>0.70031500000000002</v>
      </c>
      <c r="H16" s="43">
        <v>3605</v>
      </c>
      <c r="I16" s="44">
        <v>157570.704715</v>
      </c>
      <c r="J16" s="74">
        <v>0.391401</v>
      </c>
      <c r="K16" s="44">
        <v>6876</v>
      </c>
      <c r="L16" s="44">
        <v>165442.13781300001</v>
      </c>
      <c r="M16" s="66">
        <v>0.86227500000000001</v>
      </c>
      <c r="N16" s="43">
        <v>0</v>
      </c>
      <c r="O16" s="44">
        <v>0</v>
      </c>
      <c r="P16" s="74">
        <v>0</v>
      </c>
    </row>
    <row r="17" spans="1:16" ht="15" customHeight="1" x14ac:dyDescent="0.25">
      <c r="A17" s="102"/>
      <c r="B17" s="105"/>
      <c r="C17" s="84" t="s">
        <v>55</v>
      </c>
      <c r="D17" s="44">
        <v>8449</v>
      </c>
      <c r="E17" s="53">
        <v>7.3820999999999998E-2</v>
      </c>
      <c r="F17" s="44">
        <v>167223.00266200001</v>
      </c>
      <c r="G17" s="66">
        <v>0.56290700000000005</v>
      </c>
      <c r="H17" s="43">
        <v>3342</v>
      </c>
      <c r="I17" s="44">
        <v>156266.82880300001</v>
      </c>
      <c r="J17" s="74">
        <v>0.21813299999999999</v>
      </c>
      <c r="K17" s="44">
        <v>5107</v>
      </c>
      <c r="L17" s="44">
        <v>174392.67821300001</v>
      </c>
      <c r="M17" s="66">
        <v>0.78852599999999995</v>
      </c>
      <c r="N17" s="43">
        <v>0</v>
      </c>
      <c r="O17" s="44">
        <v>0</v>
      </c>
      <c r="P17" s="74">
        <v>0</v>
      </c>
    </row>
    <row r="18" spans="1:16" s="3" customFormat="1" ht="15" customHeight="1" x14ac:dyDescent="0.25">
      <c r="A18" s="102"/>
      <c r="B18" s="105"/>
      <c r="C18" s="84" t="s">
        <v>56</v>
      </c>
      <c r="D18" s="35">
        <v>12473</v>
      </c>
      <c r="E18" s="55">
        <v>6.2990000000000004E-2</v>
      </c>
      <c r="F18" s="35">
        <v>206281.20404899999</v>
      </c>
      <c r="G18" s="68">
        <v>0.40607700000000002</v>
      </c>
      <c r="H18" s="43">
        <v>4635</v>
      </c>
      <c r="I18" s="44">
        <v>173722.48147699999</v>
      </c>
      <c r="J18" s="74">
        <v>8.2200999999999996E-2</v>
      </c>
      <c r="K18" s="35">
        <v>7838</v>
      </c>
      <c r="L18" s="35">
        <v>225534.799241</v>
      </c>
      <c r="M18" s="68">
        <v>0.59760100000000005</v>
      </c>
      <c r="N18" s="43">
        <v>0</v>
      </c>
      <c r="O18" s="44">
        <v>0</v>
      </c>
      <c r="P18" s="74">
        <v>0</v>
      </c>
    </row>
    <row r="19" spans="1:16" s="3" customFormat="1" ht="15" customHeight="1" x14ac:dyDescent="0.25">
      <c r="A19" s="103"/>
      <c r="B19" s="106"/>
      <c r="C19" s="85" t="s">
        <v>9</v>
      </c>
      <c r="D19" s="46">
        <v>190465</v>
      </c>
      <c r="E19" s="54">
        <v>0.100148</v>
      </c>
      <c r="F19" s="46">
        <v>138285.341988</v>
      </c>
      <c r="G19" s="67">
        <v>0.54760200000000003</v>
      </c>
      <c r="H19" s="87">
        <v>68602</v>
      </c>
      <c r="I19" s="46">
        <v>151603.56842</v>
      </c>
      <c r="J19" s="75">
        <v>0.51500000000000001</v>
      </c>
      <c r="K19" s="46">
        <v>121863</v>
      </c>
      <c r="L19" s="46">
        <v>130787.93121</v>
      </c>
      <c r="M19" s="67">
        <v>0.56595499999999999</v>
      </c>
      <c r="N19" s="87">
        <v>0</v>
      </c>
      <c r="O19" s="46">
        <v>0</v>
      </c>
      <c r="P19" s="75">
        <v>0</v>
      </c>
    </row>
    <row r="20" spans="1:16" ht="15" customHeight="1" x14ac:dyDescent="0.25">
      <c r="A20" s="101">
        <v>2</v>
      </c>
      <c r="B20" s="104" t="s">
        <v>57</v>
      </c>
      <c r="C20" s="84" t="s">
        <v>46</v>
      </c>
      <c r="D20" s="44">
        <v>925</v>
      </c>
      <c r="E20" s="53">
        <v>0.408389</v>
      </c>
      <c r="F20" s="44">
        <v>89390.184865000003</v>
      </c>
      <c r="G20" s="66">
        <v>0.12973000000000001</v>
      </c>
      <c r="H20" s="43">
        <v>387</v>
      </c>
      <c r="I20" s="44">
        <v>87748.286821999995</v>
      </c>
      <c r="J20" s="74">
        <v>0.13695099999999999</v>
      </c>
      <c r="K20" s="44">
        <v>538</v>
      </c>
      <c r="L20" s="44">
        <v>90571.252787999998</v>
      </c>
      <c r="M20" s="66">
        <v>0.12453500000000001</v>
      </c>
      <c r="N20" s="43">
        <v>0</v>
      </c>
      <c r="O20" s="44">
        <v>0</v>
      </c>
      <c r="P20" s="74">
        <v>0</v>
      </c>
    </row>
    <row r="21" spans="1:16" ht="15" customHeight="1" x14ac:dyDescent="0.25">
      <c r="A21" s="102"/>
      <c r="B21" s="105"/>
      <c r="C21" s="84" t="s">
        <v>47</v>
      </c>
      <c r="D21" s="44">
        <v>9003</v>
      </c>
      <c r="E21" s="53">
        <v>0.38188800000000001</v>
      </c>
      <c r="F21" s="44">
        <v>118712.595912</v>
      </c>
      <c r="G21" s="66">
        <v>8.5416000000000006E-2</v>
      </c>
      <c r="H21" s="43">
        <v>3928</v>
      </c>
      <c r="I21" s="44">
        <v>122399.930754</v>
      </c>
      <c r="J21" s="74">
        <v>9.2412999999999995E-2</v>
      </c>
      <c r="K21" s="44">
        <v>5075</v>
      </c>
      <c r="L21" s="44">
        <v>115858.63507400001</v>
      </c>
      <c r="M21" s="66">
        <v>0.08</v>
      </c>
      <c r="N21" s="43">
        <v>0</v>
      </c>
      <c r="O21" s="44">
        <v>0</v>
      </c>
      <c r="P21" s="74">
        <v>0</v>
      </c>
    </row>
    <row r="22" spans="1:16" ht="15" customHeight="1" x14ac:dyDescent="0.25">
      <c r="A22" s="102"/>
      <c r="B22" s="105"/>
      <c r="C22" s="84" t="s">
        <v>48</v>
      </c>
      <c r="D22" s="44">
        <v>33435</v>
      </c>
      <c r="E22" s="53">
        <v>0.204126</v>
      </c>
      <c r="F22" s="44">
        <v>129488.78026</v>
      </c>
      <c r="G22" s="66">
        <v>9.6784999999999996E-2</v>
      </c>
      <c r="H22" s="43">
        <v>16016</v>
      </c>
      <c r="I22" s="44">
        <v>131793.55457000001</v>
      </c>
      <c r="J22" s="74">
        <v>0.102522</v>
      </c>
      <c r="K22" s="44">
        <v>17419</v>
      </c>
      <c r="L22" s="44">
        <v>127369.64223</v>
      </c>
      <c r="M22" s="66">
        <v>9.1508999999999993E-2</v>
      </c>
      <c r="N22" s="43">
        <v>0</v>
      </c>
      <c r="O22" s="44">
        <v>0</v>
      </c>
      <c r="P22" s="74">
        <v>0</v>
      </c>
    </row>
    <row r="23" spans="1:16" ht="15" customHeight="1" x14ac:dyDescent="0.25">
      <c r="A23" s="102"/>
      <c r="B23" s="105"/>
      <c r="C23" s="84" t="s">
        <v>49</v>
      </c>
      <c r="D23" s="44">
        <v>23385</v>
      </c>
      <c r="E23" s="53">
        <v>7.6099E-2</v>
      </c>
      <c r="F23" s="44">
        <v>142952.47072899999</v>
      </c>
      <c r="G23" s="66">
        <v>0.23583499999999999</v>
      </c>
      <c r="H23" s="43">
        <v>11099</v>
      </c>
      <c r="I23" s="44">
        <v>146525.74709399999</v>
      </c>
      <c r="J23" s="74">
        <v>0.25533800000000001</v>
      </c>
      <c r="K23" s="44">
        <v>12286</v>
      </c>
      <c r="L23" s="44">
        <v>139724.423002</v>
      </c>
      <c r="M23" s="66">
        <v>0.21821599999999999</v>
      </c>
      <c r="N23" s="43">
        <v>0</v>
      </c>
      <c r="O23" s="44">
        <v>0</v>
      </c>
      <c r="P23" s="74">
        <v>0</v>
      </c>
    </row>
    <row r="24" spans="1:16" ht="15" customHeight="1" x14ac:dyDescent="0.25">
      <c r="A24" s="102"/>
      <c r="B24" s="105"/>
      <c r="C24" s="84" t="s">
        <v>50</v>
      </c>
      <c r="D24" s="44">
        <v>13100</v>
      </c>
      <c r="E24" s="53">
        <v>4.4562999999999998E-2</v>
      </c>
      <c r="F24" s="44">
        <v>170298.37725200001</v>
      </c>
      <c r="G24" s="66">
        <v>0.39236599999999999</v>
      </c>
      <c r="H24" s="43">
        <v>6119</v>
      </c>
      <c r="I24" s="44">
        <v>173924.890832</v>
      </c>
      <c r="J24" s="74">
        <v>0.40267999999999998</v>
      </c>
      <c r="K24" s="44">
        <v>6981</v>
      </c>
      <c r="L24" s="44">
        <v>167119.65835799999</v>
      </c>
      <c r="M24" s="66">
        <v>0.383326</v>
      </c>
      <c r="N24" s="43">
        <v>0</v>
      </c>
      <c r="O24" s="44">
        <v>0</v>
      </c>
      <c r="P24" s="74">
        <v>0</v>
      </c>
    </row>
    <row r="25" spans="1:16" ht="15" customHeight="1" x14ac:dyDescent="0.25">
      <c r="A25" s="102"/>
      <c r="B25" s="105"/>
      <c r="C25" s="84" t="s">
        <v>51</v>
      </c>
      <c r="D25" s="44">
        <v>8893</v>
      </c>
      <c r="E25" s="53">
        <v>3.4358E-2</v>
      </c>
      <c r="F25" s="44">
        <v>181377.38783299999</v>
      </c>
      <c r="G25" s="66">
        <v>0.48273899999999997</v>
      </c>
      <c r="H25" s="43">
        <v>3961</v>
      </c>
      <c r="I25" s="44">
        <v>181979.961121</v>
      </c>
      <c r="J25" s="74">
        <v>0.44837199999999999</v>
      </c>
      <c r="K25" s="44">
        <v>4932</v>
      </c>
      <c r="L25" s="44">
        <v>180893.44768899999</v>
      </c>
      <c r="M25" s="66">
        <v>0.51034100000000004</v>
      </c>
      <c r="N25" s="43">
        <v>0</v>
      </c>
      <c r="O25" s="44">
        <v>0</v>
      </c>
      <c r="P25" s="74">
        <v>0</v>
      </c>
    </row>
    <row r="26" spans="1:16" s="3" customFormat="1" ht="15" customHeight="1" x14ac:dyDescent="0.25">
      <c r="A26" s="102"/>
      <c r="B26" s="105"/>
      <c r="C26" s="84" t="s">
        <v>52</v>
      </c>
      <c r="D26" s="35">
        <v>5966</v>
      </c>
      <c r="E26" s="55">
        <v>2.7497000000000001E-2</v>
      </c>
      <c r="F26" s="35">
        <v>187211.43295300001</v>
      </c>
      <c r="G26" s="68">
        <v>0.48441200000000001</v>
      </c>
      <c r="H26" s="43">
        <v>2629</v>
      </c>
      <c r="I26" s="44">
        <v>188083.67554200001</v>
      </c>
      <c r="J26" s="74">
        <v>0.444656</v>
      </c>
      <c r="K26" s="35">
        <v>3337</v>
      </c>
      <c r="L26" s="35">
        <v>186524.251124</v>
      </c>
      <c r="M26" s="68">
        <v>0.515733</v>
      </c>
      <c r="N26" s="43">
        <v>0</v>
      </c>
      <c r="O26" s="44">
        <v>0</v>
      </c>
      <c r="P26" s="74">
        <v>0</v>
      </c>
    </row>
    <row r="27" spans="1:16" ht="15" customHeight="1" x14ac:dyDescent="0.25">
      <c r="A27" s="102"/>
      <c r="B27" s="105"/>
      <c r="C27" s="84" t="s">
        <v>53</v>
      </c>
      <c r="D27" s="44">
        <v>3949</v>
      </c>
      <c r="E27" s="53">
        <v>2.2327E-2</v>
      </c>
      <c r="F27" s="44">
        <v>187374.099266</v>
      </c>
      <c r="G27" s="66">
        <v>0.44264399999999998</v>
      </c>
      <c r="H27" s="43">
        <v>1730</v>
      </c>
      <c r="I27" s="44">
        <v>180583.646821</v>
      </c>
      <c r="J27" s="74">
        <v>0.33468199999999998</v>
      </c>
      <c r="K27" s="44">
        <v>2219</v>
      </c>
      <c r="L27" s="44">
        <v>192668.142857</v>
      </c>
      <c r="M27" s="66">
        <v>0.526814</v>
      </c>
      <c r="N27" s="43">
        <v>0</v>
      </c>
      <c r="O27" s="44">
        <v>0</v>
      </c>
      <c r="P27" s="74">
        <v>0</v>
      </c>
    </row>
    <row r="28" spans="1:16" ht="15" customHeight="1" x14ac:dyDescent="0.25">
      <c r="A28" s="102"/>
      <c r="B28" s="105"/>
      <c r="C28" s="84" t="s">
        <v>54</v>
      </c>
      <c r="D28" s="44">
        <v>2044</v>
      </c>
      <c r="E28" s="53">
        <v>1.4019E-2</v>
      </c>
      <c r="F28" s="44">
        <v>207580.52593</v>
      </c>
      <c r="G28" s="66">
        <v>0.36839499999999997</v>
      </c>
      <c r="H28" s="43">
        <v>911</v>
      </c>
      <c r="I28" s="44">
        <v>191766.62349100001</v>
      </c>
      <c r="J28" s="74">
        <v>0.23380899999999999</v>
      </c>
      <c r="K28" s="44">
        <v>1133</v>
      </c>
      <c r="L28" s="44">
        <v>220295.85260400001</v>
      </c>
      <c r="M28" s="66">
        <v>0.47661100000000001</v>
      </c>
      <c r="N28" s="43">
        <v>0</v>
      </c>
      <c r="O28" s="44">
        <v>0</v>
      </c>
      <c r="P28" s="74">
        <v>0</v>
      </c>
    </row>
    <row r="29" spans="1:16" ht="15" customHeight="1" x14ac:dyDescent="0.25">
      <c r="A29" s="102"/>
      <c r="B29" s="105"/>
      <c r="C29" s="84" t="s">
        <v>55</v>
      </c>
      <c r="D29" s="44">
        <v>1187</v>
      </c>
      <c r="E29" s="53">
        <v>1.0371E-2</v>
      </c>
      <c r="F29" s="44">
        <v>209847.331087</v>
      </c>
      <c r="G29" s="66">
        <v>0.31592199999999998</v>
      </c>
      <c r="H29" s="43">
        <v>609</v>
      </c>
      <c r="I29" s="44">
        <v>191125.530378</v>
      </c>
      <c r="J29" s="74">
        <v>0.19375999999999999</v>
      </c>
      <c r="K29" s="44">
        <v>578</v>
      </c>
      <c r="L29" s="44">
        <v>229573.24221500001</v>
      </c>
      <c r="M29" s="66">
        <v>0.444637</v>
      </c>
      <c r="N29" s="43">
        <v>0</v>
      </c>
      <c r="O29" s="44">
        <v>0</v>
      </c>
      <c r="P29" s="74">
        <v>0</v>
      </c>
    </row>
    <row r="30" spans="1:16" s="3" customFormat="1" ht="15" customHeight="1" x14ac:dyDescent="0.25">
      <c r="A30" s="102"/>
      <c r="B30" s="105"/>
      <c r="C30" s="84" t="s">
        <v>56</v>
      </c>
      <c r="D30" s="35">
        <v>1511</v>
      </c>
      <c r="E30" s="55">
        <v>7.6309999999999998E-3</v>
      </c>
      <c r="F30" s="35">
        <v>168652.71409699999</v>
      </c>
      <c r="G30" s="68">
        <v>0.125083</v>
      </c>
      <c r="H30" s="43">
        <v>1261</v>
      </c>
      <c r="I30" s="44">
        <v>151268.12609000001</v>
      </c>
      <c r="J30" s="74">
        <v>8.5646E-2</v>
      </c>
      <c r="K30" s="35">
        <v>250</v>
      </c>
      <c r="L30" s="35">
        <v>256340.576</v>
      </c>
      <c r="M30" s="68">
        <v>0.32400000000000001</v>
      </c>
      <c r="N30" s="43">
        <v>0</v>
      </c>
      <c r="O30" s="44">
        <v>0</v>
      </c>
      <c r="P30" s="74">
        <v>0</v>
      </c>
    </row>
    <row r="31" spans="1:16" s="3" customFormat="1" ht="15" customHeight="1" x14ac:dyDescent="0.25">
      <c r="A31" s="103"/>
      <c r="B31" s="106"/>
      <c r="C31" s="85" t="s">
        <v>9</v>
      </c>
      <c r="D31" s="46">
        <v>103398</v>
      </c>
      <c r="E31" s="54">
        <v>5.4366999999999999E-2</v>
      </c>
      <c r="F31" s="46">
        <v>149449.849368</v>
      </c>
      <c r="G31" s="67">
        <v>0.24205499999999999</v>
      </c>
      <c r="H31" s="87">
        <v>48650</v>
      </c>
      <c r="I31" s="46">
        <v>150578.315026</v>
      </c>
      <c r="J31" s="75">
        <v>0.23266200000000001</v>
      </c>
      <c r="K31" s="46">
        <v>54748</v>
      </c>
      <c r="L31" s="46">
        <v>148447.07567399999</v>
      </c>
      <c r="M31" s="67">
        <v>0.25040200000000001</v>
      </c>
      <c r="N31" s="87">
        <v>0</v>
      </c>
      <c r="O31" s="46">
        <v>0</v>
      </c>
      <c r="P31" s="75">
        <v>0</v>
      </c>
    </row>
    <row r="32" spans="1:16" ht="15" customHeight="1" x14ac:dyDescent="0.25">
      <c r="A32" s="101">
        <v>3</v>
      </c>
      <c r="B32" s="104" t="s">
        <v>58</v>
      </c>
      <c r="C32" s="84" t="s">
        <v>46</v>
      </c>
      <c r="D32" s="44">
        <v>346</v>
      </c>
      <c r="E32" s="44">
        <v>0</v>
      </c>
      <c r="F32" s="44">
        <v>14559.309133999999</v>
      </c>
      <c r="G32" s="66">
        <v>-3.0891999999999999E-2</v>
      </c>
      <c r="H32" s="43">
        <v>140</v>
      </c>
      <c r="I32" s="44">
        <v>7024.9993869999998</v>
      </c>
      <c r="J32" s="74">
        <v>-6.9527000000000005E-2</v>
      </c>
      <c r="K32" s="44">
        <v>206</v>
      </c>
      <c r="L32" s="44">
        <v>20124.189377999999</v>
      </c>
      <c r="M32" s="66">
        <v>-1.9710000000000001E-3</v>
      </c>
      <c r="N32" s="43">
        <v>0</v>
      </c>
      <c r="O32" s="44">
        <v>0</v>
      </c>
      <c r="P32" s="74">
        <v>0</v>
      </c>
    </row>
    <row r="33" spans="1:16" ht="15" customHeight="1" x14ac:dyDescent="0.25">
      <c r="A33" s="102"/>
      <c r="B33" s="105"/>
      <c r="C33" s="84" t="s">
        <v>47</v>
      </c>
      <c r="D33" s="44">
        <v>1577</v>
      </c>
      <c r="E33" s="44">
        <v>0</v>
      </c>
      <c r="F33" s="44">
        <v>34768.649264</v>
      </c>
      <c r="G33" s="66">
        <v>-3.6048999999999998E-2</v>
      </c>
      <c r="H33" s="43">
        <v>1812</v>
      </c>
      <c r="I33" s="44">
        <v>18916.985643</v>
      </c>
      <c r="J33" s="74">
        <v>-0.14718999999999999</v>
      </c>
      <c r="K33" s="44">
        <v>-235</v>
      </c>
      <c r="L33" s="44">
        <v>39700.850525000002</v>
      </c>
      <c r="M33" s="66">
        <v>5.6119999999999998E-3</v>
      </c>
      <c r="N33" s="43">
        <v>0</v>
      </c>
      <c r="O33" s="44">
        <v>0</v>
      </c>
      <c r="P33" s="74">
        <v>0</v>
      </c>
    </row>
    <row r="34" spans="1:16" ht="15" customHeight="1" x14ac:dyDescent="0.25">
      <c r="A34" s="102"/>
      <c r="B34" s="105"/>
      <c r="C34" s="84" t="s">
        <v>48</v>
      </c>
      <c r="D34" s="44">
        <v>5768</v>
      </c>
      <c r="E34" s="44">
        <v>0</v>
      </c>
      <c r="F34" s="44">
        <v>31299.144791999999</v>
      </c>
      <c r="G34" s="66">
        <v>-0.10302</v>
      </c>
      <c r="H34" s="43">
        <v>5655</v>
      </c>
      <c r="I34" s="44">
        <v>15566.558426</v>
      </c>
      <c r="J34" s="74">
        <v>-0.17032800000000001</v>
      </c>
      <c r="K34" s="44">
        <v>113</v>
      </c>
      <c r="L34" s="44">
        <v>39978.868079</v>
      </c>
      <c r="M34" s="66">
        <v>-6.4563999999999996E-2</v>
      </c>
      <c r="N34" s="43">
        <v>0</v>
      </c>
      <c r="O34" s="44">
        <v>0</v>
      </c>
      <c r="P34" s="74">
        <v>0</v>
      </c>
    </row>
    <row r="35" spans="1:16" ht="15" customHeight="1" x14ac:dyDescent="0.25">
      <c r="A35" s="102"/>
      <c r="B35" s="105"/>
      <c r="C35" s="84" t="s">
        <v>49</v>
      </c>
      <c r="D35" s="44">
        <v>-14467</v>
      </c>
      <c r="E35" s="44">
        <v>0</v>
      </c>
      <c r="F35" s="44">
        <v>26187.037595000002</v>
      </c>
      <c r="G35" s="66">
        <v>-0.15151600000000001</v>
      </c>
      <c r="H35" s="43">
        <v>-3157</v>
      </c>
      <c r="I35" s="44">
        <v>5656.9246979999998</v>
      </c>
      <c r="J35" s="74">
        <v>-0.24571399999999999</v>
      </c>
      <c r="K35" s="44">
        <v>-11310</v>
      </c>
      <c r="L35" s="44">
        <v>37521.539339000003</v>
      </c>
      <c r="M35" s="66">
        <v>-0.10044</v>
      </c>
      <c r="N35" s="43">
        <v>0</v>
      </c>
      <c r="O35" s="44">
        <v>0</v>
      </c>
      <c r="P35" s="74">
        <v>0</v>
      </c>
    </row>
    <row r="36" spans="1:16" ht="15" customHeight="1" x14ac:dyDescent="0.25">
      <c r="A36" s="102"/>
      <c r="B36" s="105"/>
      <c r="C36" s="84" t="s">
        <v>50</v>
      </c>
      <c r="D36" s="44">
        <v>-17810</v>
      </c>
      <c r="E36" s="44">
        <v>0</v>
      </c>
      <c r="F36" s="44">
        <v>28845.990988000001</v>
      </c>
      <c r="G36" s="66">
        <v>-0.25001499999999999</v>
      </c>
      <c r="H36" s="43">
        <v>-5256</v>
      </c>
      <c r="I36" s="44">
        <v>3702.3820850000002</v>
      </c>
      <c r="J36" s="74">
        <v>-0.33419900000000002</v>
      </c>
      <c r="K36" s="44">
        <v>-12554</v>
      </c>
      <c r="L36" s="44">
        <v>42419.774948999999</v>
      </c>
      <c r="M36" s="66">
        <v>-0.20402999999999999</v>
      </c>
      <c r="N36" s="43">
        <v>0</v>
      </c>
      <c r="O36" s="44">
        <v>0</v>
      </c>
      <c r="P36" s="74">
        <v>0</v>
      </c>
    </row>
    <row r="37" spans="1:16" ht="15" customHeight="1" x14ac:dyDescent="0.25">
      <c r="A37" s="102"/>
      <c r="B37" s="105"/>
      <c r="C37" s="84" t="s">
        <v>51</v>
      </c>
      <c r="D37" s="44">
        <v>-14122</v>
      </c>
      <c r="E37" s="44">
        <v>0</v>
      </c>
      <c r="F37" s="44">
        <v>28646.451037999999</v>
      </c>
      <c r="G37" s="66">
        <v>-0.34363500000000002</v>
      </c>
      <c r="H37" s="43">
        <v>-4095</v>
      </c>
      <c r="I37" s="44">
        <v>10135.269996000001</v>
      </c>
      <c r="J37" s="74">
        <v>-0.361211</v>
      </c>
      <c r="K37" s="44">
        <v>-10027</v>
      </c>
      <c r="L37" s="44">
        <v>38456.006775000002</v>
      </c>
      <c r="M37" s="66">
        <v>-0.32507599999999998</v>
      </c>
      <c r="N37" s="43">
        <v>0</v>
      </c>
      <c r="O37" s="44">
        <v>0</v>
      </c>
      <c r="P37" s="74">
        <v>0</v>
      </c>
    </row>
    <row r="38" spans="1:16" s="3" customFormat="1" ht="15" customHeight="1" x14ac:dyDescent="0.25">
      <c r="A38" s="102"/>
      <c r="B38" s="105"/>
      <c r="C38" s="84" t="s">
        <v>52</v>
      </c>
      <c r="D38" s="35">
        <v>-12347</v>
      </c>
      <c r="E38" s="35">
        <v>0</v>
      </c>
      <c r="F38" s="35">
        <v>30601.867975000001</v>
      </c>
      <c r="G38" s="68">
        <v>-0.39163300000000001</v>
      </c>
      <c r="H38" s="43">
        <v>-3509</v>
      </c>
      <c r="I38" s="44">
        <v>21748.960915</v>
      </c>
      <c r="J38" s="74">
        <v>-0.30852099999999999</v>
      </c>
      <c r="K38" s="35">
        <v>-8838</v>
      </c>
      <c r="L38" s="35">
        <v>34817.599372999997</v>
      </c>
      <c r="M38" s="68">
        <v>-0.42225499999999999</v>
      </c>
      <c r="N38" s="43">
        <v>0</v>
      </c>
      <c r="O38" s="44">
        <v>0</v>
      </c>
      <c r="P38" s="74">
        <v>0</v>
      </c>
    </row>
    <row r="39" spans="1:16" ht="15" customHeight="1" x14ac:dyDescent="0.25">
      <c r="A39" s="102"/>
      <c r="B39" s="105"/>
      <c r="C39" s="84" t="s">
        <v>53</v>
      </c>
      <c r="D39" s="44">
        <v>-9351</v>
      </c>
      <c r="E39" s="44">
        <v>0</v>
      </c>
      <c r="F39" s="44">
        <v>30337.772454000002</v>
      </c>
      <c r="G39" s="66">
        <v>-0.38705600000000001</v>
      </c>
      <c r="H39" s="43">
        <v>-2741</v>
      </c>
      <c r="I39" s="44">
        <v>21372.862496999998</v>
      </c>
      <c r="J39" s="74">
        <v>-0.28128799999999998</v>
      </c>
      <c r="K39" s="44">
        <v>-6610</v>
      </c>
      <c r="L39" s="44">
        <v>36732.959950999997</v>
      </c>
      <c r="M39" s="66">
        <v>-0.41111799999999998</v>
      </c>
      <c r="N39" s="43">
        <v>0</v>
      </c>
      <c r="O39" s="44">
        <v>0</v>
      </c>
      <c r="P39" s="74">
        <v>0</v>
      </c>
    </row>
    <row r="40" spans="1:16" ht="15" customHeight="1" x14ac:dyDescent="0.25">
      <c r="A40" s="102"/>
      <c r="B40" s="105"/>
      <c r="C40" s="84" t="s">
        <v>54</v>
      </c>
      <c r="D40" s="44">
        <v>-8437</v>
      </c>
      <c r="E40" s="44">
        <v>0</v>
      </c>
      <c r="F40" s="44">
        <v>44845.812629</v>
      </c>
      <c r="G40" s="66">
        <v>-0.33191999999999999</v>
      </c>
      <c r="H40" s="43">
        <v>-2694</v>
      </c>
      <c r="I40" s="44">
        <v>34195.918774999998</v>
      </c>
      <c r="J40" s="74">
        <v>-0.15759200000000001</v>
      </c>
      <c r="K40" s="44">
        <v>-5743</v>
      </c>
      <c r="L40" s="44">
        <v>54853.714790999999</v>
      </c>
      <c r="M40" s="66">
        <v>-0.38566400000000001</v>
      </c>
      <c r="N40" s="43">
        <v>0</v>
      </c>
      <c r="O40" s="44">
        <v>0</v>
      </c>
      <c r="P40" s="74">
        <v>0</v>
      </c>
    </row>
    <row r="41" spans="1:16" ht="15" customHeight="1" x14ac:dyDescent="0.25">
      <c r="A41" s="102"/>
      <c r="B41" s="105"/>
      <c r="C41" s="84" t="s">
        <v>55</v>
      </c>
      <c r="D41" s="44">
        <v>-7262</v>
      </c>
      <c r="E41" s="44">
        <v>0</v>
      </c>
      <c r="F41" s="44">
        <v>42624.328425</v>
      </c>
      <c r="G41" s="66">
        <v>-0.24698400000000001</v>
      </c>
      <c r="H41" s="43">
        <v>-2733</v>
      </c>
      <c r="I41" s="44">
        <v>34858.701574999999</v>
      </c>
      <c r="J41" s="74">
        <v>-2.4372999999999999E-2</v>
      </c>
      <c r="K41" s="44">
        <v>-4529</v>
      </c>
      <c r="L41" s="44">
        <v>55180.564001999999</v>
      </c>
      <c r="M41" s="66">
        <v>-0.343889</v>
      </c>
      <c r="N41" s="43">
        <v>0</v>
      </c>
      <c r="O41" s="44">
        <v>0</v>
      </c>
      <c r="P41" s="74">
        <v>0</v>
      </c>
    </row>
    <row r="42" spans="1:16" s="3" customFormat="1" ht="15" customHeight="1" x14ac:dyDescent="0.25">
      <c r="A42" s="102"/>
      <c r="B42" s="105"/>
      <c r="C42" s="84" t="s">
        <v>56</v>
      </c>
      <c r="D42" s="35">
        <v>-10962</v>
      </c>
      <c r="E42" s="35">
        <v>0</v>
      </c>
      <c r="F42" s="35">
        <v>-37628.489952000004</v>
      </c>
      <c r="G42" s="68">
        <v>-0.28099400000000002</v>
      </c>
      <c r="H42" s="43">
        <v>-3374</v>
      </c>
      <c r="I42" s="44">
        <v>-22454.355387</v>
      </c>
      <c r="J42" s="74">
        <v>3.4459999999999998E-3</v>
      </c>
      <c r="K42" s="35">
        <v>-7588</v>
      </c>
      <c r="L42" s="35">
        <v>30805.776759</v>
      </c>
      <c r="M42" s="68">
        <v>-0.27360099999999998</v>
      </c>
      <c r="N42" s="43">
        <v>0</v>
      </c>
      <c r="O42" s="44">
        <v>0</v>
      </c>
      <c r="P42" s="74">
        <v>0</v>
      </c>
    </row>
    <row r="43" spans="1:16" s="3" customFormat="1" ht="15" customHeight="1" x14ac:dyDescent="0.25">
      <c r="A43" s="103"/>
      <c r="B43" s="106"/>
      <c r="C43" s="85" t="s">
        <v>9</v>
      </c>
      <c r="D43" s="46">
        <v>-87067</v>
      </c>
      <c r="E43" s="46">
        <v>0</v>
      </c>
      <c r="F43" s="46">
        <v>11164.507379999999</v>
      </c>
      <c r="G43" s="67">
        <v>-0.30554700000000001</v>
      </c>
      <c r="H43" s="87">
        <v>-19952</v>
      </c>
      <c r="I43" s="46">
        <v>-1025.253395</v>
      </c>
      <c r="J43" s="75">
        <v>-0.28233799999999998</v>
      </c>
      <c r="K43" s="46">
        <v>-67115</v>
      </c>
      <c r="L43" s="46">
        <v>17659.144464000001</v>
      </c>
      <c r="M43" s="67">
        <v>-0.31555299999999997</v>
      </c>
      <c r="N43" s="87">
        <v>0</v>
      </c>
      <c r="O43" s="46">
        <v>0</v>
      </c>
      <c r="P43" s="75">
        <v>0</v>
      </c>
    </row>
    <row r="44" spans="1:16" ht="15" customHeight="1" x14ac:dyDescent="0.25">
      <c r="A44" s="101">
        <v>4</v>
      </c>
      <c r="B44" s="104" t="s">
        <v>59</v>
      </c>
      <c r="C44" s="84" t="s">
        <v>46</v>
      </c>
      <c r="D44" s="44">
        <v>15</v>
      </c>
      <c r="E44" s="53">
        <v>6.6230000000000004E-3</v>
      </c>
      <c r="F44" s="44">
        <v>117082.8</v>
      </c>
      <c r="G44" s="66">
        <v>0.2</v>
      </c>
      <c r="H44" s="43">
        <v>7</v>
      </c>
      <c r="I44" s="44">
        <v>125650.714286</v>
      </c>
      <c r="J44" s="74">
        <v>0.28571400000000002</v>
      </c>
      <c r="K44" s="44">
        <v>8</v>
      </c>
      <c r="L44" s="44">
        <v>109585.875</v>
      </c>
      <c r="M44" s="66">
        <v>0.125</v>
      </c>
      <c r="N44" s="43">
        <v>0</v>
      </c>
      <c r="O44" s="44">
        <v>0</v>
      </c>
      <c r="P44" s="74">
        <v>0</v>
      </c>
    </row>
    <row r="45" spans="1:16" ht="15" customHeight="1" x14ac:dyDescent="0.25">
      <c r="A45" s="102"/>
      <c r="B45" s="105"/>
      <c r="C45" s="84" t="s">
        <v>47</v>
      </c>
      <c r="D45" s="44">
        <v>837</v>
      </c>
      <c r="E45" s="53">
        <v>3.5504000000000001E-2</v>
      </c>
      <c r="F45" s="44">
        <v>131395.99522099999</v>
      </c>
      <c r="G45" s="66">
        <v>0.23297499999999999</v>
      </c>
      <c r="H45" s="43">
        <v>287</v>
      </c>
      <c r="I45" s="44">
        <v>130264.91637599999</v>
      </c>
      <c r="J45" s="74">
        <v>0.191638</v>
      </c>
      <c r="K45" s="44">
        <v>550</v>
      </c>
      <c r="L45" s="44">
        <v>131986.21272700001</v>
      </c>
      <c r="M45" s="66">
        <v>0.25454500000000002</v>
      </c>
      <c r="N45" s="43">
        <v>0</v>
      </c>
      <c r="O45" s="44">
        <v>0</v>
      </c>
      <c r="P45" s="74">
        <v>0</v>
      </c>
    </row>
    <row r="46" spans="1:16" ht="15" customHeight="1" x14ac:dyDescent="0.25">
      <c r="A46" s="102"/>
      <c r="B46" s="105"/>
      <c r="C46" s="84" t="s">
        <v>48</v>
      </c>
      <c r="D46" s="44">
        <v>8711</v>
      </c>
      <c r="E46" s="53">
        <v>5.3182E-2</v>
      </c>
      <c r="F46" s="44">
        <v>147083.74032800001</v>
      </c>
      <c r="G46" s="66">
        <v>0.26483800000000002</v>
      </c>
      <c r="H46" s="43">
        <v>4194</v>
      </c>
      <c r="I46" s="44">
        <v>147707.665236</v>
      </c>
      <c r="J46" s="74">
        <v>0.233906</v>
      </c>
      <c r="K46" s="44">
        <v>4517</v>
      </c>
      <c r="L46" s="44">
        <v>146504.43081699999</v>
      </c>
      <c r="M46" s="66">
        <v>0.29355799999999999</v>
      </c>
      <c r="N46" s="43">
        <v>0</v>
      </c>
      <c r="O46" s="44">
        <v>0</v>
      </c>
      <c r="P46" s="74">
        <v>0</v>
      </c>
    </row>
    <row r="47" spans="1:16" ht="15" customHeight="1" x14ac:dyDescent="0.25">
      <c r="A47" s="102"/>
      <c r="B47" s="105"/>
      <c r="C47" s="84" t="s">
        <v>49</v>
      </c>
      <c r="D47" s="44">
        <v>20369</v>
      </c>
      <c r="E47" s="53">
        <v>6.6283999999999996E-2</v>
      </c>
      <c r="F47" s="44">
        <v>172279.72138999999</v>
      </c>
      <c r="G47" s="66">
        <v>0.49261100000000002</v>
      </c>
      <c r="H47" s="43">
        <v>9997</v>
      </c>
      <c r="I47" s="44">
        <v>173635.52965899999</v>
      </c>
      <c r="J47" s="74">
        <v>0.43993199999999999</v>
      </c>
      <c r="K47" s="44">
        <v>10372</v>
      </c>
      <c r="L47" s="44">
        <v>170972.93241400001</v>
      </c>
      <c r="M47" s="66">
        <v>0.54338600000000004</v>
      </c>
      <c r="N47" s="43">
        <v>0</v>
      </c>
      <c r="O47" s="44">
        <v>0</v>
      </c>
      <c r="P47" s="74">
        <v>0</v>
      </c>
    </row>
    <row r="48" spans="1:16" ht="15" customHeight="1" x14ac:dyDescent="0.25">
      <c r="A48" s="102"/>
      <c r="B48" s="105"/>
      <c r="C48" s="84" t="s">
        <v>50</v>
      </c>
      <c r="D48" s="44">
        <v>16931</v>
      </c>
      <c r="E48" s="53">
        <v>5.7595E-2</v>
      </c>
      <c r="F48" s="44">
        <v>213757.441911</v>
      </c>
      <c r="G48" s="66">
        <v>0.79351499999999997</v>
      </c>
      <c r="H48" s="43">
        <v>7867</v>
      </c>
      <c r="I48" s="44">
        <v>212399.68895400001</v>
      </c>
      <c r="J48" s="74">
        <v>0.68463200000000002</v>
      </c>
      <c r="K48" s="44">
        <v>9064</v>
      </c>
      <c r="L48" s="44">
        <v>214935.888791</v>
      </c>
      <c r="M48" s="66">
        <v>0.888019</v>
      </c>
      <c r="N48" s="43">
        <v>0</v>
      </c>
      <c r="O48" s="44">
        <v>0</v>
      </c>
      <c r="P48" s="74">
        <v>0</v>
      </c>
    </row>
    <row r="49" spans="1:16" ht="15" customHeight="1" x14ac:dyDescent="0.25">
      <c r="A49" s="102"/>
      <c r="B49" s="105"/>
      <c r="C49" s="84" t="s">
        <v>51</v>
      </c>
      <c r="D49" s="44">
        <v>12885</v>
      </c>
      <c r="E49" s="53">
        <v>4.9780999999999999E-2</v>
      </c>
      <c r="F49" s="44">
        <v>232599.937447</v>
      </c>
      <c r="G49" s="66">
        <v>0.989367</v>
      </c>
      <c r="H49" s="43">
        <v>5741</v>
      </c>
      <c r="I49" s="44">
        <v>225777.95697599999</v>
      </c>
      <c r="J49" s="74">
        <v>0.84462599999999999</v>
      </c>
      <c r="K49" s="44">
        <v>7144</v>
      </c>
      <c r="L49" s="44">
        <v>238082.15887499999</v>
      </c>
      <c r="M49" s="66">
        <v>1.105683</v>
      </c>
      <c r="N49" s="43">
        <v>0</v>
      </c>
      <c r="O49" s="44">
        <v>0</v>
      </c>
      <c r="P49" s="74">
        <v>0</v>
      </c>
    </row>
    <row r="50" spans="1:16" s="3" customFormat="1" ht="15" customHeight="1" x14ac:dyDescent="0.25">
      <c r="A50" s="102"/>
      <c r="B50" s="105"/>
      <c r="C50" s="84" t="s">
        <v>52</v>
      </c>
      <c r="D50" s="35">
        <v>8092</v>
      </c>
      <c r="E50" s="55">
        <v>3.7296000000000003E-2</v>
      </c>
      <c r="F50" s="35">
        <v>237896.01482899999</v>
      </c>
      <c r="G50" s="68">
        <v>1.0164359999999999</v>
      </c>
      <c r="H50" s="43">
        <v>3347</v>
      </c>
      <c r="I50" s="44">
        <v>226265.690768</v>
      </c>
      <c r="J50" s="74">
        <v>0.80938200000000005</v>
      </c>
      <c r="K50" s="35">
        <v>4745</v>
      </c>
      <c r="L50" s="35">
        <v>246099.74394099999</v>
      </c>
      <c r="M50" s="68">
        <v>1.162487</v>
      </c>
      <c r="N50" s="43">
        <v>0</v>
      </c>
      <c r="O50" s="44">
        <v>0</v>
      </c>
      <c r="P50" s="74">
        <v>0</v>
      </c>
    </row>
    <row r="51" spans="1:16" ht="15" customHeight="1" x14ac:dyDescent="0.25">
      <c r="A51" s="102"/>
      <c r="B51" s="105"/>
      <c r="C51" s="84" t="s">
        <v>53</v>
      </c>
      <c r="D51" s="44">
        <v>5185</v>
      </c>
      <c r="E51" s="53">
        <v>2.9315000000000001E-2</v>
      </c>
      <c r="F51" s="44">
        <v>234172.64744500001</v>
      </c>
      <c r="G51" s="66">
        <v>0.91436799999999996</v>
      </c>
      <c r="H51" s="43">
        <v>2113</v>
      </c>
      <c r="I51" s="44">
        <v>214969.03076200001</v>
      </c>
      <c r="J51" s="74">
        <v>0.62233799999999995</v>
      </c>
      <c r="K51" s="44">
        <v>3072</v>
      </c>
      <c r="L51" s="44">
        <v>247381.385091</v>
      </c>
      <c r="M51" s="66">
        <v>1.1152340000000001</v>
      </c>
      <c r="N51" s="43">
        <v>0</v>
      </c>
      <c r="O51" s="44">
        <v>0</v>
      </c>
      <c r="P51" s="74">
        <v>0</v>
      </c>
    </row>
    <row r="52" spans="1:16" ht="15" customHeight="1" x14ac:dyDescent="0.25">
      <c r="A52" s="102"/>
      <c r="B52" s="105"/>
      <c r="C52" s="84" t="s">
        <v>54</v>
      </c>
      <c r="D52" s="44">
        <v>2584</v>
      </c>
      <c r="E52" s="53">
        <v>1.7722000000000002E-2</v>
      </c>
      <c r="F52" s="44">
        <v>249477.83243000001</v>
      </c>
      <c r="G52" s="66">
        <v>0.76277099999999998</v>
      </c>
      <c r="H52" s="43">
        <v>1056</v>
      </c>
      <c r="I52" s="44">
        <v>230313.60700799999</v>
      </c>
      <c r="J52" s="74">
        <v>0.48200799999999999</v>
      </c>
      <c r="K52" s="44">
        <v>1528</v>
      </c>
      <c r="L52" s="44">
        <v>262722.21858599997</v>
      </c>
      <c r="M52" s="66">
        <v>0.95680600000000005</v>
      </c>
      <c r="N52" s="43">
        <v>0</v>
      </c>
      <c r="O52" s="44">
        <v>0</v>
      </c>
      <c r="P52" s="74">
        <v>0</v>
      </c>
    </row>
    <row r="53" spans="1:16" ht="15" customHeight="1" x14ac:dyDescent="0.25">
      <c r="A53" s="102"/>
      <c r="B53" s="105"/>
      <c r="C53" s="84" t="s">
        <v>55</v>
      </c>
      <c r="D53" s="44">
        <v>1195</v>
      </c>
      <c r="E53" s="53">
        <v>1.0441000000000001E-2</v>
      </c>
      <c r="F53" s="44">
        <v>258063.10376599999</v>
      </c>
      <c r="G53" s="66">
        <v>0.57489500000000004</v>
      </c>
      <c r="H53" s="43">
        <v>492</v>
      </c>
      <c r="I53" s="44">
        <v>228189.73577200001</v>
      </c>
      <c r="J53" s="74">
        <v>0.24796699999999999</v>
      </c>
      <c r="K53" s="44">
        <v>703</v>
      </c>
      <c r="L53" s="44">
        <v>278970.21194900002</v>
      </c>
      <c r="M53" s="66">
        <v>0.80369800000000002</v>
      </c>
      <c r="N53" s="43">
        <v>0</v>
      </c>
      <c r="O53" s="44">
        <v>0</v>
      </c>
      <c r="P53" s="74">
        <v>0</v>
      </c>
    </row>
    <row r="54" spans="1:16" s="3" customFormat="1" ht="15" customHeight="1" x14ac:dyDescent="0.25">
      <c r="A54" s="102"/>
      <c r="B54" s="105"/>
      <c r="C54" s="84" t="s">
        <v>56</v>
      </c>
      <c r="D54" s="35">
        <v>455</v>
      </c>
      <c r="E54" s="55">
        <v>2.2980000000000001E-3</v>
      </c>
      <c r="F54" s="35">
        <v>303979.31428599998</v>
      </c>
      <c r="G54" s="68">
        <v>0.45054899999999998</v>
      </c>
      <c r="H54" s="43">
        <v>191</v>
      </c>
      <c r="I54" s="44">
        <v>264820.38219899999</v>
      </c>
      <c r="J54" s="74">
        <v>0.18324599999999999</v>
      </c>
      <c r="K54" s="35">
        <v>264</v>
      </c>
      <c r="L54" s="35">
        <v>332310.20833300002</v>
      </c>
      <c r="M54" s="68">
        <v>0.64393900000000004</v>
      </c>
      <c r="N54" s="43">
        <v>0</v>
      </c>
      <c r="O54" s="44">
        <v>0</v>
      </c>
      <c r="P54" s="74">
        <v>0</v>
      </c>
    </row>
    <row r="55" spans="1:16" s="3" customFormat="1" ht="15" customHeight="1" x14ac:dyDescent="0.25">
      <c r="A55" s="103"/>
      <c r="B55" s="106"/>
      <c r="C55" s="85" t="s">
        <v>9</v>
      </c>
      <c r="D55" s="46">
        <v>77259</v>
      </c>
      <c r="E55" s="54">
        <v>4.0622999999999999E-2</v>
      </c>
      <c r="F55" s="46">
        <v>203845.64497299999</v>
      </c>
      <c r="G55" s="67">
        <v>0.70608000000000004</v>
      </c>
      <c r="H55" s="87">
        <v>35292</v>
      </c>
      <c r="I55" s="46">
        <v>197731.14499</v>
      </c>
      <c r="J55" s="75">
        <v>0.57693000000000005</v>
      </c>
      <c r="K55" s="46">
        <v>41967</v>
      </c>
      <c r="L55" s="46">
        <v>208987.61207599999</v>
      </c>
      <c r="M55" s="67">
        <v>0.81468799999999997</v>
      </c>
      <c r="N55" s="87">
        <v>0</v>
      </c>
      <c r="O55" s="46">
        <v>0</v>
      </c>
      <c r="P55" s="75">
        <v>0</v>
      </c>
    </row>
    <row r="56" spans="1:16" ht="15" customHeight="1" x14ac:dyDescent="0.25">
      <c r="A56" s="101">
        <v>5</v>
      </c>
      <c r="B56" s="104" t="s">
        <v>60</v>
      </c>
      <c r="C56" s="84" t="s">
        <v>46</v>
      </c>
      <c r="D56" s="44">
        <v>2265</v>
      </c>
      <c r="E56" s="53">
        <v>1</v>
      </c>
      <c r="F56" s="44">
        <v>67896.242826000002</v>
      </c>
      <c r="G56" s="66">
        <v>9.0949000000000002E-2</v>
      </c>
      <c r="H56" s="43">
        <v>1027</v>
      </c>
      <c r="I56" s="44">
        <v>67369.851995999998</v>
      </c>
      <c r="J56" s="74">
        <v>0.10029200000000001</v>
      </c>
      <c r="K56" s="44">
        <v>1238</v>
      </c>
      <c r="L56" s="44">
        <v>68332.917608999996</v>
      </c>
      <c r="M56" s="66">
        <v>8.3198999999999995E-2</v>
      </c>
      <c r="N56" s="43">
        <v>0</v>
      </c>
      <c r="O56" s="44">
        <v>0</v>
      </c>
      <c r="P56" s="74">
        <v>0</v>
      </c>
    </row>
    <row r="57" spans="1:16" ht="15" customHeight="1" x14ac:dyDescent="0.25">
      <c r="A57" s="102"/>
      <c r="B57" s="105"/>
      <c r="C57" s="84" t="s">
        <v>47</v>
      </c>
      <c r="D57" s="44">
        <v>23575</v>
      </c>
      <c r="E57" s="53">
        <v>1</v>
      </c>
      <c r="F57" s="44">
        <v>111667.419385</v>
      </c>
      <c r="G57" s="66">
        <v>0.101463</v>
      </c>
      <c r="H57" s="43">
        <v>8356</v>
      </c>
      <c r="I57" s="44">
        <v>122345.912039</v>
      </c>
      <c r="J57" s="74">
        <v>0.13451399999999999</v>
      </c>
      <c r="K57" s="44">
        <v>15219</v>
      </c>
      <c r="L57" s="44">
        <v>105804.387345</v>
      </c>
      <c r="M57" s="66">
        <v>8.3317000000000002E-2</v>
      </c>
      <c r="N57" s="43">
        <v>0</v>
      </c>
      <c r="O57" s="44">
        <v>0</v>
      </c>
      <c r="P57" s="74">
        <v>0</v>
      </c>
    </row>
    <row r="58" spans="1:16" ht="15" customHeight="1" x14ac:dyDescent="0.25">
      <c r="A58" s="102"/>
      <c r="B58" s="105"/>
      <c r="C58" s="84" t="s">
        <v>48</v>
      </c>
      <c r="D58" s="44">
        <v>163796</v>
      </c>
      <c r="E58" s="53">
        <v>1</v>
      </c>
      <c r="F58" s="44">
        <v>125645.815887</v>
      </c>
      <c r="G58" s="66">
        <v>0.13192599999999999</v>
      </c>
      <c r="H58" s="43">
        <v>69285</v>
      </c>
      <c r="I58" s="44">
        <v>136554.54490899999</v>
      </c>
      <c r="J58" s="74">
        <v>0.15215400000000001</v>
      </c>
      <c r="K58" s="44">
        <v>94511</v>
      </c>
      <c r="L58" s="44">
        <v>117648.743691</v>
      </c>
      <c r="M58" s="66">
        <v>0.11709700000000001</v>
      </c>
      <c r="N58" s="43">
        <v>0</v>
      </c>
      <c r="O58" s="44">
        <v>0</v>
      </c>
      <c r="P58" s="74">
        <v>0</v>
      </c>
    </row>
    <row r="59" spans="1:16" ht="15" customHeight="1" x14ac:dyDescent="0.25">
      <c r="A59" s="102"/>
      <c r="B59" s="105"/>
      <c r="C59" s="84" t="s">
        <v>49</v>
      </c>
      <c r="D59" s="44">
        <v>307299</v>
      </c>
      <c r="E59" s="53">
        <v>1</v>
      </c>
      <c r="F59" s="44">
        <v>148087.756953</v>
      </c>
      <c r="G59" s="66">
        <v>0.316301</v>
      </c>
      <c r="H59" s="43">
        <v>127057</v>
      </c>
      <c r="I59" s="44">
        <v>166932.963284</v>
      </c>
      <c r="J59" s="74">
        <v>0.36171999999999999</v>
      </c>
      <c r="K59" s="44">
        <v>180242</v>
      </c>
      <c r="L59" s="44">
        <v>134803.309484</v>
      </c>
      <c r="M59" s="66">
        <v>0.28428399999999998</v>
      </c>
      <c r="N59" s="43">
        <v>0</v>
      </c>
      <c r="O59" s="44">
        <v>0</v>
      </c>
      <c r="P59" s="74">
        <v>0</v>
      </c>
    </row>
    <row r="60" spans="1:16" ht="15" customHeight="1" x14ac:dyDescent="0.25">
      <c r="A60" s="102"/>
      <c r="B60" s="105"/>
      <c r="C60" s="84" t="s">
        <v>50</v>
      </c>
      <c r="D60" s="44">
        <v>293966</v>
      </c>
      <c r="E60" s="53">
        <v>1</v>
      </c>
      <c r="F60" s="44">
        <v>182884.073321</v>
      </c>
      <c r="G60" s="66">
        <v>0.61083600000000005</v>
      </c>
      <c r="H60" s="43">
        <v>116455</v>
      </c>
      <c r="I60" s="44">
        <v>206129.08315699999</v>
      </c>
      <c r="J60" s="74">
        <v>0.62075499999999995</v>
      </c>
      <c r="K60" s="44">
        <v>177511</v>
      </c>
      <c r="L60" s="44">
        <v>167634.32755700001</v>
      </c>
      <c r="M60" s="66">
        <v>0.60432900000000001</v>
      </c>
      <c r="N60" s="43">
        <v>0</v>
      </c>
      <c r="O60" s="44">
        <v>0</v>
      </c>
      <c r="P60" s="74">
        <v>0</v>
      </c>
    </row>
    <row r="61" spans="1:16" ht="15" customHeight="1" x14ac:dyDescent="0.25">
      <c r="A61" s="102"/>
      <c r="B61" s="105"/>
      <c r="C61" s="84" t="s">
        <v>51</v>
      </c>
      <c r="D61" s="44">
        <v>258832</v>
      </c>
      <c r="E61" s="53">
        <v>1</v>
      </c>
      <c r="F61" s="44">
        <v>208052.47924099999</v>
      </c>
      <c r="G61" s="66">
        <v>0.89341700000000002</v>
      </c>
      <c r="H61" s="43">
        <v>100267</v>
      </c>
      <c r="I61" s="44">
        <v>221442.34809099999</v>
      </c>
      <c r="J61" s="74">
        <v>0.76745099999999999</v>
      </c>
      <c r="K61" s="44">
        <v>158565</v>
      </c>
      <c r="L61" s="44">
        <v>199585.52890599999</v>
      </c>
      <c r="M61" s="66">
        <v>0.97307100000000002</v>
      </c>
      <c r="N61" s="43">
        <v>0</v>
      </c>
      <c r="O61" s="44">
        <v>0</v>
      </c>
      <c r="P61" s="74">
        <v>0</v>
      </c>
    </row>
    <row r="62" spans="1:16" s="3" customFormat="1" ht="15" customHeight="1" x14ac:dyDescent="0.25">
      <c r="A62" s="102"/>
      <c r="B62" s="105"/>
      <c r="C62" s="84" t="s">
        <v>52</v>
      </c>
      <c r="D62" s="35">
        <v>216967</v>
      </c>
      <c r="E62" s="55">
        <v>1</v>
      </c>
      <c r="F62" s="35">
        <v>222883.390755</v>
      </c>
      <c r="G62" s="68">
        <v>1.0531140000000001</v>
      </c>
      <c r="H62" s="43">
        <v>83192</v>
      </c>
      <c r="I62" s="44">
        <v>223215.3064</v>
      </c>
      <c r="J62" s="74">
        <v>0.79077299999999995</v>
      </c>
      <c r="K62" s="35">
        <v>133775</v>
      </c>
      <c r="L62" s="35">
        <v>222676.979047</v>
      </c>
      <c r="M62" s="68">
        <v>1.216259</v>
      </c>
      <c r="N62" s="43">
        <v>0</v>
      </c>
      <c r="O62" s="44">
        <v>0</v>
      </c>
      <c r="P62" s="74">
        <v>0</v>
      </c>
    </row>
    <row r="63" spans="1:16" ht="15" customHeight="1" x14ac:dyDescent="0.25">
      <c r="A63" s="102"/>
      <c r="B63" s="105"/>
      <c r="C63" s="84" t="s">
        <v>53</v>
      </c>
      <c r="D63" s="44">
        <v>176871</v>
      </c>
      <c r="E63" s="53">
        <v>1</v>
      </c>
      <c r="F63" s="44">
        <v>227827.28735100001</v>
      </c>
      <c r="G63" s="66">
        <v>1.06386</v>
      </c>
      <c r="H63" s="43">
        <v>67549</v>
      </c>
      <c r="I63" s="44">
        <v>216673.599269</v>
      </c>
      <c r="J63" s="74">
        <v>0.69975900000000002</v>
      </c>
      <c r="K63" s="44">
        <v>109322</v>
      </c>
      <c r="L63" s="44">
        <v>234719.04268099999</v>
      </c>
      <c r="M63" s="66">
        <v>1.288835</v>
      </c>
      <c r="N63" s="43">
        <v>0</v>
      </c>
      <c r="O63" s="44">
        <v>0</v>
      </c>
      <c r="P63" s="74">
        <v>0</v>
      </c>
    </row>
    <row r="64" spans="1:16" ht="15" customHeight="1" x14ac:dyDescent="0.25">
      <c r="A64" s="102"/>
      <c r="B64" s="105"/>
      <c r="C64" s="84" t="s">
        <v>54</v>
      </c>
      <c r="D64" s="44">
        <v>145805</v>
      </c>
      <c r="E64" s="53">
        <v>1</v>
      </c>
      <c r="F64" s="44">
        <v>228029.993395</v>
      </c>
      <c r="G64" s="66">
        <v>0.92607200000000001</v>
      </c>
      <c r="H64" s="43">
        <v>54834</v>
      </c>
      <c r="I64" s="44">
        <v>206888.293595</v>
      </c>
      <c r="J64" s="74">
        <v>0.50390299999999999</v>
      </c>
      <c r="K64" s="44">
        <v>90971</v>
      </c>
      <c r="L64" s="44">
        <v>240773.43874400001</v>
      </c>
      <c r="M64" s="66">
        <v>1.1805410000000001</v>
      </c>
      <c r="N64" s="43">
        <v>0</v>
      </c>
      <c r="O64" s="44">
        <v>0</v>
      </c>
      <c r="P64" s="74">
        <v>0</v>
      </c>
    </row>
    <row r="65" spans="1:16" ht="15" customHeight="1" x14ac:dyDescent="0.25">
      <c r="A65" s="102"/>
      <c r="B65" s="105"/>
      <c r="C65" s="84" t="s">
        <v>55</v>
      </c>
      <c r="D65" s="44">
        <v>114453</v>
      </c>
      <c r="E65" s="53">
        <v>1</v>
      </c>
      <c r="F65" s="44">
        <v>226591.796248</v>
      </c>
      <c r="G65" s="66">
        <v>0.71894999999999998</v>
      </c>
      <c r="H65" s="43">
        <v>43651</v>
      </c>
      <c r="I65" s="44">
        <v>198267.77329300001</v>
      </c>
      <c r="J65" s="74">
        <v>0.30182599999999998</v>
      </c>
      <c r="K65" s="44">
        <v>70802</v>
      </c>
      <c r="L65" s="44">
        <v>244054.18327199999</v>
      </c>
      <c r="M65" s="66">
        <v>0.97611599999999998</v>
      </c>
      <c r="N65" s="43">
        <v>0</v>
      </c>
      <c r="O65" s="44">
        <v>0</v>
      </c>
      <c r="P65" s="74">
        <v>0</v>
      </c>
    </row>
    <row r="66" spans="1:16" s="3" customFormat="1" ht="15" customHeight="1" x14ac:dyDescent="0.25">
      <c r="A66" s="102"/>
      <c r="B66" s="105"/>
      <c r="C66" s="84" t="s">
        <v>56</v>
      </c>
      <c r="D66" s="35">
        <v>198015</v>
      </c>
      <c r="E66" s="55">
        <v>1</v>
      </c>
      <c r="F66" s="35">
        <v>238802.38574900001</v>
      </c>
      <c r="G66" s="68">
        <v>0.421761</v>
      </c>
      <c r="H66" s="43">
        <v>82991</v>
      </c>
      <c r="I66" s="44">
        <v>198616.027581</v>
      </c>
      <c r="J66" s="74">
        <v>9.5769000000000007E-2</v>
      </c>
      <c r="K66" s="35">
        <v>115024</v>
      </c>
      <c r="L66" s="35">
        <v>267797.25682499999</v>
      </c>
      <c r="M66" s="68">
        <v>0.65696699999999997</v>
      </c>
      <c r="N66" s="43">
        <v>0</v>
      </c>
      <c r="O66" s="44">
        <v>0</v>
      </c>
      <c r="P66" s="74">
        <v>0</v>
      </c>
    </row>
    <row r="67" spans="1:16" s="3" customFormat="1" ht="15" customHeight="1" x14ac:dyDescent="0.25">
      <c r="A67" s="103"/>
      <c r="B67" s="106"/>
      <c r="C67" s="85" t="s">
        <v>9</v>
      </c>
      <c r="D67" s="46">
        <v>1901844</v>
      </c>
      <c r="E67" s="54">
        <v>1</v>
      </c>
      <c r="F67" s="46">
        <v>195394.07234799999</v>
      </c>
      <c r="G67" s="67">
        <v>0.65709899999999999</v>
      </c>
      <c r="H67" s="87">
        <v>754664</v>
      </c>
      <c r="I67" s="46">
        <v>195662.00516900001</v>
      </c>
      <c r="J67" s="75">
        <v>0.48866300000000001</v>
      </c>
      <c r="K67" s="46">
        <v>1147180</v>
      </c>
      <c r="L67" s="46">
        <v>195217.814694</v>
      </c>
      <c r="M67" s="67">
        <v>0.76790400000000003</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N6:P6"/>
    <mergeCell ref="K6:M6"/>
    <mergeCell ref="A8:A19"/>
    <mergeCell ref="B8:B19"/>
    <mergeCell ref="A56:A67"/>
    <mergeCell ref="B56:B67"/>
    <mergeCell ref="A44:A55"/>
    <mergeCell ref="B44:B55"/>
    <mergeCell ref="A20:A31"/>
    <mergeCell ref="B20:B31"/>
    <mergeCell ref="A32:A43"/>
    <mergeCell ref="B32:B43"/>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33</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14</v>
      </c>
      <c r="E8" s="53">
        <v>0.77777799999999997</v>
      </c>
      <c r="F8" s="44">
        <v>84425.739438000004</v>
      </c>
      <c r="G8" s="66">
        <v>0.42857099999999998</v>
      </c>
      <c r="H8" s="43">
        <v>4</v>
      </c>
      <c r="I8" s="44">
        <v>88850.837180000002</v>
      </c>
      <c r="J8" s="74">
        <v>0.25</v>
      </c>
      <c r="K8" s="44">
        <v>10</v>
      </c>
      <c r="L8" s="44">
        <v>82655.700341000003</v>
      </c>
      <c r="M8" s="66">
        <v>0.5</v>
      </c>
      <c r="N8" s="43">
        <v>0</v>
      </c>
      <c r="O8" s="44">
        <v>0</v>
      </c>
      <c r="P8" s="74">
        <v>0</v>
      </c>
    </row>
    <row r="9" spans="1:16" ht="15" customHeight="1" x14ac:dyDescent="0.25">
      <c r="A9" s="102"/>
      <c r="B9" s="105"/>
      <c r="C9" s="84" t="s">
        <v>47</v>
      </c>
      <c r="D9" s="44">
        <v>59</v>
      </c>
      <c r="E9" s="53">
        <v>0.41843999999999998</v>
      </c>
      <c r="F9" s="44">
        <v>69339.286573999998</v>
      </c>
      <c r="G9" s="66">
        <v>6.7796999999999996E-2</v>
      </c>
      <c r="H9" s="43">
        <v>16</v>
      </c>
      <c r="I9" s="44">
        <v>84412.426238999993</v>
      </c>
      <c r="J9" s="74">
        <v>0.1875</v>
      </c>
      <c r="K9" s="44">
        <v>43</v>
      </c>
      <c r="L9" s="44">
        <v>63730.676465999997</v>
      </c>
      <c r="M9" s="66">
        <v>2.3255999999999999E-2</v>
      </c>
      <c r="N9" s="43">
        <v>0</v>
      </c>
      <c r="O9" s="44">
        <v>0</v>
      </c>
      <c r="P9" s="74">
        <v>0</v>
      </c>
    </row>
    <row r="10" spans="1:16" ht="15" customHeight="1" x14ac:dyDescent="0.25">
      <c r="A10" s="102"/>
      <c r="B10" s="105"/>
      <c r="C10" s="84" t="s">
        <v>48</v>
      </c>
      <c r="D10" s="44">
        <v>212</v>
      </c>
      <c r="E10" s="53">
        <v>0.23425399999999999</v>
      </c>
      <c r="F10" s="44">
        <v>92107.891661000001</v>
      </c>
      <c r="G10" s="66">
        <v>0.20754700000000001</v>
      </c>
      <c r="H10" s="43">
        <v>75</v>
      </c>
      <c r="I10" s="44">
        <v>108000.44373100001</v>
      </c>
      <c r="J10" s="74">
        <v>0.25333299999999997</v>
      </c>
      <c r="K10" s="44">
        <v>137</v>
      </c>
      <c r="L10" s="44">
        <v>83407.589431999993</v>
      </c>
      <c r="M10" s="66">
        <v>0.18248200000000001</v>
      </c>
      <c r="N10" s="43">
        <v>0</v>
      </c>
      <c r="O10" s="44">
        <v>0</v>
      </c>
      <c r="P10" s="74">
        <v>0</v>
      </c>
    </row>
    <row r="11" spans="1:16" ht="15" customHeight="1" x14ac:dyDescent="0.25">
      <c r="A11" s="102"/>
      <c r="B11" s="105"/>
      <c r="C11" s="84" t="s">
        <v>49</v>
      </c>
      <c r="D11" s="44">
        <v>316</v>
      </c>
      <c r="E11" s="53">
        <v>0.158555</v>
      </c>
      <c r="F11" s="44">
        <v>105869.721079</v>
      </c>
      <c r="G11" s="66">
        <v>0.370253</v>
      </c>
      <c r="H11" s="43">
        <v>124</v>
      </c>
      <c r="I11" s="44">
        <v>127675.102511</v>
      </c>
      <c r="J11" s="74">
        <v>0.51612899999999995</v>
      </c>
      <c r="K11" s="44">
        <v>192</v>
      </c>
      <c r="L11" s="44">
        <v>91787.078903999995</v>
      </c>
      <c r="M11" s="66">
        <v>0.27604200000000001</v>
      </c>
      <c r="N11" s="43">
        <v>0</v>
      </c>
      <c r="O11" s="44">
        <v>0</v>
      </c>
      <c r="P11" s="74">
        <v>0</v>
      </c>
    </row>
    <row r="12" spans="1:16" ht="15" customHeight="1" x14ac:dyDescent="0.25">
      <c r="A12" s="102"/>
      <c r="B12" s="105"/>
      <c r="C12" s="84" t="s">
        <v>50</v>
      </c>
      <c r="D12" s="44">
        <v>271</v>
      </c>
      <c r="E12" s="53">
        <v>0.12307</v>
      </c>
      <c r="F12" s="44">
        <v>129144.75110199999</v>
      </c>
      <c r="G12" s="66">
        <v>0.57195600000000002</v>
      </c>
      <c r="H12" s="43">
        <v>94</v>
      </c>
      <c r="I12" s="44">
        <v>150588.55930699999</v>
      </c>
      <c r="J12" s="74">
        <v>0.63829800000000003</v>
      </c>
      <c r="K12" s="44">
        <v>177</v>
      </c>
      <c r="L12" s="44">
        <v>117756.513976</v>
      </c>
      <c r="M12" s="66">
        <v>0.53672299999999995</v>
      </c>
      <c r="N12" s="43">
        <v>0</v>
      </c>
      <c r="O12" s="44">
        <v>0</v>
      </c>
      <c r="P12" s="74">
        <v>0</v>
      </c>
    </row>
    <row r="13" spans="1:16" ht="15" customHeight="1" x14ac:dyDescent="0.25">
      <c r="A13" s="102"/>
      <c r="B13" s="105"/>
      <c r="C13" s="84" t="s">
        <v>51</v>
      </c>
      <c r="D13" s="44">
        <v>244</v>
      </c>
      <c r="E13" s="53">
        <v>0.11101</v>
      </c>
      <c r="F13" s="44">
        <v>142326.80364999999</v>
      </c>
      <c r="G13" s="66">
        <v>0.81147499999999995</v>
      </c>
      <c r="H13" s="43">
        <v>73</v>
      </c>
      <c r="I13" s="44">
        <v>158694.397597</v>
      </c>
      <c r="J13" s="74">
        <v>0.84931500000000004</v>
      </c>
      <c r="K13" s="44">
        <v>171</v>
      </c>
      <c r="L13" s="44">
        <v>135339.468222</v>
      </c>
      <c r="M13" s="66">
        <v>0.79532199999999997</v>
      </c>
      <c r="N13" s="43">
        <v>0</v>
      </c>
      <c r="O13" s="44">
        <v>0</v>
      </c>
      <c r="P13" s="74">
        <v>0</v>
      </c>
    </row>
    <row r="14" spans="1:16" s="3" customFormat="1" ht="15" customHeight="1" x14ac:dyDescent="0.25">
      <c r="A14" s="102"/>
      <c r="B14" s="105"/>
      <c r="C14" s="84" t="s">
        <v>52</v>
      </c>
      <c r="D14" s="35">
        <v>194</v>
      </c>
      <c r="E14" s="55">
        <v>0.10302699999999999</v>
      </c>
      <c r="F14" s="35">
        <v>133384.410221</v>
      </c>
      <c r="G14" s="68">
        <v>0.58247400000000005</v>
      </c>
      <c r="H14" s="43">
        <v>63</v>
      </c>
      <c r="I14" s="44">
        <v>134670.954868</v>
      </c>
      <c r="J14" s="74">
        <v>0.47619</v>
      </c>
      <c r="K14" s="35">
        <v>131</v>
      </c>
      <c r="L14" s="35">
        <v>132765.69027600001</v>
      </c>
      <c r="M14" s="68">
        <v>0.63358800000000004</v>
      </c>
      <c r="N14" s="43">
        <v>0</v>
      </c>
      <c r="O14" s="44">
        <v>0</v>
      </c>
      <c r="P14" s="74">
        <v>0</v>
      </c>
    </row>
    <row r="15" spans="1:16" ht="15" customHeight="1" x14ac:dyDescent="0.25">
      <c r="A15" s="102"/>
      <c r="B15" s="105"/>
      <c r="C15" s="84" t="s">
        <v>53</v>
      </c>
      <c r="D15" s="44">
        <v>141</v>
      </c>
      <c r="E15" s="53">
        <v>8.7849999999999998E-2</v>
      </c>
      <c r="F15" s="44">
        <v>148819.56274299999</v>
      </c>
      <c r="G15" s="66">
        <v>0.87943300000000002</v>
      </c>
      <c r="H15" s="43">
        <v>35</v>
      </c>
      <c r="I15" s="44">
        <v>147274.638962</v>
      </c>
      <c r="J15" s="74">
        <v>0.68571400000000005</v>
      </c>
      <c r="K15" s="44">
        <v>106</v>
      </c>
      <c r="L15" s="44">
        <v>149329.67908500001</v>
      </c>
      <c r="M15" s="66">
        <v>0.94339600000000001</v>
      </c>
      <c r="N15" s="43">
        <v>0</v>
      </c>
      <c r="O15" s="44">
        <v>0</v>
      </c>
      <c r="P15" s="74">
        <v>0</v>
      </c>
    </row>
    <row r="16" spans="1:16" ht="15" customHeight="1" x14ac:dyDescent="0.25">
      <c r="A16" s="102"/>
      <c r="B16" s="105"/>
      <c r="C16" s="84" t="s">
        <v>54</v>
      </c>
      <c r="D16" s="44">
        <v>130</v>
      </c>
      <c r="E16" s="53">
        <v>0.105348</v>
      </c>
      <c r="F16" s="44">
        <v>154368.408184</v>
      </c>
      <c r="G16" s="66">
        <v>0.69230800000000003</v>
      </c>
      <c r="H16" s="43">
        <v>36</v>
      </c>
      <c r="I16" s="44">
        <v>164105.51715900001</v>
      </c>
      <c r="J16" s="74">
        <v>0.41666700000000001</v>
      </c>
      <c r="K16" s="44">
        <v>94</v>
      </c>
      <c r="L16" s="44">
        <v>150639.30261899999</v>
      </c>
      <c r="M16" s="66">
        <v>0.79787200000000003</v>
      </c>
      <c r="N16" s="43">
        <v>0</v>
      </c>
      <c r="O16" s="44">
        <v>0</v>
      </c>
      <c r="P16" s="74">
        <v>0</v>
      </c>
    </row>
    <row r="17" spans="1:16" ht="15" customHeight="1" x14ac:dyDescent="0.25">
      <c r="A17" s="102"/>
      <c r="B17" s="105"/>
      <c r="C17" s="84" t="s">
        <v>55</v>
      </c>
      <c r="D17" s="44">
        <v>103</v>
      </c>
      <c r="E17" s="53">
        <v>0.112691</v>
      </c>
      <c r="F17" s="44">
        <v>156974.437363</v>
      </c>
      <c r="G17" s="66">
        <v>0.47572799999999998</v>
      </c>
      <c r="H17" s="43">
        <v>39</v>
      </c>
      <c r="I17" s="44">
        <v>163119.90493600001</v>
      </c>
      <c r="J17" s="74">
        <v>0.17948700000000001</v>
      </c>
      <c r="K17" s="44">
        <v>64</v>
      </c>
      <c r="L17" s="44">
        <v>153229.54306</v>
      </c>
      <c r="M17" s="66">
        <v>0.65625</v>
      </c>
      <c r="N17" s="43">
        <v>0</v>
      </c>
      <c r="O17" s="44">
        <v>0</v>
      </c>
      <c r="P17" s="74">
        <v>0</v>
      </c>
    </row>
    <row r="18" spans="1:16" s="3" customFormat="1" ht="15" customHeight="1" x14ac:dyDescent="0.25">
      <c r="A18" s="102"/>
      <c r="B18" s="105"/>
      <c r="C18" s="84" t="s">
        <v>56</v>
      </c>
      <c r="D18" s="35">
        <v>155</v>
      </c>
      <c r="E18" s="55">
        <v>0.114054</v>
      </c>
      <c r="F18" s="35">
        <v>188463.47753500001</v>
      </c>
      <c r="G18" s="68">
        <v>0.38709700000000002</v>
      </c>
      <c r="H18" s="43">
        <v>51</v>
      </c>
      <c r="I18" s="44">
        <v>171768.64391700001</v>
      </c>
      <c r="J18" s="74">
        <v>0.21568599999999999</v>
      </c>
      <c r="K18" s="35">
        <v>104</v>
      </c>
      <c r="L18" s="35">
        <v>196650.36709799999</v>
      </c>
      <c r="M18" s="68">
        <v>0.47115400000000002</v>
      </c>
      <c r="N18" s="43">
        <v>0</v>
      </c>
      <c r="O18" s="44">
        <v>0</v>
      </c>
      <c r="P18" s="74">
        <v>0</v>
      </c>
    </row>
    <row r="19" spans="1:16" s="3" customFormat="1" ht="15" customHeight="1" x14ac:dyDescent="0.25">
      <c r="A19" s="103"/>
      <c r="B19" s="106"/>
      <c r="C19" s="85" t="s">
        <v>9</v>
      </c>
      <c r="D19" s="46">
        <v>1839</v>
      </c>
      <c r="E19" s="54">
        <v>0.127249</v>
      </c>
      <c r="F19" s="46">
        <v>130662.79709199999</v>
      </c>
      <c r="G19" s="67">
        <v>0.52202300000000001</v>
      </c>
      <c r="H19" s="87">
        <v>610</v>
      </c>
      <c r="I19" s="46">
        <v>141059.54431100001</v>
      </c>
      <c r="J19" s="75">
        <v>0.48524600000000001</v>
      </c>
      <c r="K19" s="46">
        <v>1229</v>
      </c>
      <c r="L19" s="46">
        <v>125502.491312</v>
      </c>
      <c r="M19" s="67">
        <v>0.54027700000000001</v>
      </c>
      <c r="N19" s="87">
        <v>0</v>
      </c>
      <c r="O19" s="46">
        <v>0</v>
      </c>
      <c r="P19" s="75">
        <v>0</v>
      </c>
    </row>
    <row r="20" spans="1:16" ht="15" customHeight="1" x14ac:dyDescent="0.25">
      <c r="A20" s="101">
        <v>2</v>
      </c>
      <c r="B20" s="104" t="s">
        <v>57</v>
      </c>
      <c r="C20" s="84" t="s">
        <v>46</v>
      </c>
      <c r="D20" s="44">
        <v>6</v>
      </c>
      <c r="E20" s="53">
        <v>0.33333299999999999</v>
      </c>
      <c r="F20" s="44">
        <v>46616.333333000002</v>
      </c>
      <c r="G20" s="66">
        <v>0</v>
      </c>
      <c r="H20" s="43">
        <v>2</v>
      </c>
      <c r="I20" s="44">
        <v>46708.5</v>
      </c>
      <c r="J20" s="74">
        <v>0</v>
      </c>
      <c r="K20" s="44">
        <v>4</v>
      </c>
      <c r="L20" s="44">
        <v>46570.25</v>
      </c>
      <c r="M20" s="66">
        <v>0</v>
      </c>
      <c r="N20" s="43">
        <v>0</v>
      </c>
      <c r="O20" s="44">
        <v>0</v>
      </c>
      <c r="P20" s="74">
        <v>0</v>
      </c>
    </row>
    <row r="21" spans="1:16" ht="15" customHeight="1" x14ac:dyDescent="0.25">
      <c r="A21" s="102"/>
      <c r="B21" s="105"/>
      <c r="C21" s="84" t="s">
        <v>47</v>
      </c>
      <c r="D21" s="44">
        <v>41</v>
      </c>
      <c r="E21" s="53">
        <v>0.29077999999999998</v>
      </c>
      <c r="F21" s="44">
        <v>115103.39024399999</v>
      </c>
      <c r="G21" s="66">
        <v>9.7560999999999995E-2</v>
      </c>
      <c r="H21" s="43">
        <v>12</v>
      </c>
      <c r="I21" s="44">
        <v>109969.666667</v>
      </c>
      <c r="J21" s="74">
        <v>0</v>
      </c>
      <c r="K21" s="44">
        <v>29</v>
      </c>
      <c r="L21" s="44">
        <v>117227.68965499999</v>
      </c>
      <c r="M21" s="66">
        <v>0.137931</v>
      </c>
      <c r="N21" s="43">
        <v>0</v>
      </c>
      <c r="O21" s="44">
        <v>0</v>
      </c>
      <c r="P21" s="74">
        <v>0</v>
      </c>
    </row>
    <row r="22" spans="1:16" ht="15" customHeight="1" x14ac:dyDescent="0.25">
      <c r="A22" s="102"/>
      <c r="B22" s="105"/>
      <c r="C22" s="84" t="s">
        <v>48</v>
      </c>
      <c r="D22" s="44">
        <v>183</v>
      </c>
      <c r="E22" s="53">
        <v>0.20221</v>
      </c>
      <c r="F22" s="44">
        <v>122634.344262</v>
      </c>
      <c r="G22" s="66">
        <v>0.103825</v>
      </c>
      <c r="H22" s="43">
        <v>74</v>
      </c>
      <c r="I22" s="44">
        <v>127663.310811</v>
      </c>
      <c r="J22" s="74">
        <v>0.148649</v>
      </c>
      <c r="K22" s="44">
        <v>109</v>
      </c>
      <c r="L22" s="44">
        <v>119220.18348599999</v>
      </c>
      <c r="M22" s="66">
        <v>7.3394000000000001E-2</v>
      </c>
      <c r="N22" s="43">
        <v>0</v>
      </c>
      <c r="O22" s="44">
        <v>0</v>
      </c>
      <c r="P22" s="74">
        <v>0</v>
      </c>
    </row>
    <row r="23" spans="1:16" ht="15" customHeight="1" x14ac:dyDescent="0.25">
      <c r="A23" s="102"/>
      <c r="B23" s="105"/>
      <c r="C23" s="84" t="s">
        <v>49</v>
      </c>
      <c r="D23" s="44">
        <v>184</v>
      </c>
      <c r="E23" s="53">
        <v>9.2323000000000002E-2</v>
      </c>
      <c r="F23" s="44">
        <v>129880.58695700001</v>
      </c>
      <c r="G23" s="66">
        <v>0.157609</v>
      </c>
      <c r="H23" s="43">
        <v>56</v>
      </c>
      <c r="I23" s="44">
        <v>125951.196429</v>
      </c>
      <c r="J23" s="74">
        <v>0.14285700000000001</v>
      </c>
      <c r="K23" s="44">
        <v>128</v>
      </c>
      <c r="L23" s="44">
        <v>131599.695313</v>
      </c>
      <c r="M23" s="66">
        <v>0.16406299999999999</v>
      </c>
      <c r="N23" s="43">
        <v>0</v>
      </c>
      <c r="O23" s="44">
        <v>0</v>
      </c>
      <c r="P23" s="74">
        <v>0</v>
      </c>
    </row>
    <row r="24" spans="1:16" ht="15" customHeight="1" x14ac:dyDescent="0.25">
      <c r="A24" s="102"/>
      <c r="B24" s="105"/>
      <c r="C24" s="84" t="s">
        <v>50</v>
      </c>
      <c r="D24" s="44">
        <v>118</v>
      </c>
      <c r="E24" s="53">
        <v>5.3587999999999997E-2</v>
      </c>
      <c r="F24" s="44">
        <v>155383.83050800001</v>
      </c>
      <c r="G24" s="66">
        <v>0.36440699999999998</v>
      </c>
      <c r="H24" s="43">
        <v>40</v>
      </c>
      <c r="I24" s="44">
        <v>160518.70000000001</v>
      </c>
      <c r="J24" s="74">
        <v>0.47499999999999998</v>
      </c>
      <c r="K24" s="44">
        <v>78</v>
      </c>
      <c r="L24" s="44">
        <v>152750.56410300001</v>
      </c>
      <c r="M24" s="66">
        <v>0.30769200000000002</v>
      </c>
      <c r="N24" s="43">
        <v>0</v>
      </c>
      <c r="O24" s="44">
        <v>0</v>
      </c>
      <c r="P24" s="74">
        <v>0</v>
      </c>
    </row>
    <row r="25" spans="1:16" ht="15" customHeight="1" x14ac:dyDescent="0.25">
      <c r="A25" s="102"/>
      <c r="B25" s="105"/>
      <c r="C25" s="84" t="s">
        <v>51</v>
      </c>
      <c r="D25" s="44">
        <v>101</v>
      </c>
      <c r="E25" s="53">
        <v>4.5950999999999999E-2</v>
      </c>
      <c r="F25" s="44">
        <v>163025.75247499999</v>
      </c>
      <c r="G25" s="66">
        <v>0.42574299999999998</v>
      </c>
      <c r="H25" s="43">
        <v>36</v>
      </c>
      <c r="I25" s="44">
        <v>172694.55555600001</v>
      </c>
      <c r="J25" s="74">
        <v>0.58333299999999999</v>
      </c>
      <c r="K25" s="44">
        <v>65</v>
      </c>
      <c r="L25" s="44">
        <v>157670.723077</v>
      </c>
      <c r="M25" s="66">
        <v>0.33846199999999999</v>
      </c>
      <c r="N25" s="43">
        <v>0</v>
      </c>
      <c r="O25" s="44">
        <v>0</v>
      </c>
      <c r="P25" s="74">
        <v>0</v>
      </c>
    </row>
    <row r="26" spans="1:16" s="3" customFormat="1" ht="15" customHeight="1" x14ac:dyDescent="0.25">
      <c r="A26" s="102"/>
      <c r="B26" s="105"/>
      <c r="C26" s="84" t="s">
        <v>52</v>
      </c>
      <c r="D26" s="35">
        <v>83</v>
      </c>
      <c r="E26" s="55">
        <v>4.4079E-2</v>
      </c>
      <c r="F26" s="35">
        <v>167209.433735</v>
      </c>
      <c r="G26" s="68">
        <v>0.51807199999999998</v>
      </c>
      <c r="H26" s="43">
        <v>28</v>
      </c>
      <c r="I26" s="44">
        <v>172010</v>
      </c>
      <c r="J26" s="74">
        <v>0.53571400000000002</v>
      </c>
      <c r="K26" s="35">
        <v>55</v>
      </c>
      <c r="L26" s="35">
        <v>164765.50909100001</v>
      </c>
      <c r="M26" s="68">
        <v>0.50909099999999996</v>
      </c>
      <c r="N26" s="43">
        <v>0</v>
      </c>
      <c r="O26" s="44">
        <v>0</v>
      </c>
      <c r="P26" s="74">
        <v>0</v>
      </c>
    </row>
    <row r="27" spans="1:16" ht="15" customHeight="1" x14ac:dyDescent="0.25">
      <c r="A27" s="102"/>
      <c r="B27" s="105"/>
      <c r="C27" s="84" t="s">
        <v>53</v>
      </c>
      <c r="D27" s="44">
        <v>50</v>
      </c>
      <c r="E27" s="53">
        <v>3.1153E-2</v>
      </c>
      <c r="F27" s="44">
        <v>176309.26</v>
      </c>
      <c r="G27" s="66">
        <v>0.42</v>
      </c>
      <c r="H27" s="43">
        <v>19</v>
      </c>
      <c r="I27" s="44">
        <v>186248.68421100001</v>
      </c>
      <c r="J27" s="74">
        <v>0.47368399999999999</v>
      </c>
      <c r="K27" s="44">
        <v>31</v>
      </c>
      <c r="L27" s="44">
        <v>170217.35483900001</v>
      </c>
      <c r="M27" s="66">
        <v>0.38709700000000002</v>
      </c>
      <c r="N27" s="43">
        <v>0</v>
      </c>
      <c r="O27" s="44">
        <v>0</v>
      </c>
      <c r="P27" s="74">
        <v>0</v>
      </c>
    </row>
    <row r="28" spans="1:16" ht="15" customHeight="1" x14ac:dyDescent="0.25">
      <c r="A28" s="102"/>
      <c r="B28" s="105"/>
      <c r="C28" s="84" t="s">
        <v>54</v>
      </c>
      <c r="D28" s="44">
        <v>22</v>
      </c>
      <c r="E28" s="53">
        <v>1.7828E-2</v>
      </c>
      <c r="F28" s="44">
        <v>190583.54545500001</v>
      </c>
      <c r="G28" s="66">
        <v>0.40909099999999998</v>
      </c>
      <c r="H28" s="43">
        <v>7</v>
      </c>
      <c r="I28" s="44">
        <v>160005.142857</v>
      </c>
      <c r="J28" s="74">
        <v>0.42857099999999998</v>
      </c>
      <c r="K28" s="44">
        <v>15</v>
      </c>
      <c r="L28" s="44">
        <v>204853.466667</v>
      </c>
      <c r="M28" s="66">
        <v>0.4</v>
      </c>
      <c r="N28" s="43">
        <v>0</v>
      </c>
      <c r="O28" s="44">
        <v>0</v>
      </c>
      <c r="P28" s="74">
        <v>0</v>
      </c>
    </row>
    <row r="29" spans="1:16" ht="15" customHeight="1" x14ac:dyDescent="0.25">
      <c r="A29" s="102"/>
      <c r="B29" s="105"/>
      <c r="C29" s="84" t="s">
        <v>55</v>
      </c>
      <c r="D29" s="44">
        <v>6</v>
      </c>
      <c r="E29" s="53">
        <v>6.5649999999999997E-3</v>
      </c>
      <c r="F29" s="44">
        <v>175904</v>
      </c>
      <c r="G29" s="66">
        <v>0</v>
      </c>
      <c r="H29" s="43">
        <v>2</v>
      </c>
      <c r="I29" s="44">
        <v>170926</v>
      </c>
      <c r="J29" s="74">
        <v>0</v>
      </c>
      <c r="K29" s="44">
        <v>4</v>
      </c>
      <c r="L29" s="44">
        <v>178393</v>
      </c>
      <c r="M29" s="66">
        <v>0</v>
      </c>
      <c r="N29" s="43">
        <v>0</v>
      </c>
      <c r="O29" s="44">
        <v>0</v>
      </c>
      <c r="P29" s="74">
        <v>0</v>
      </c>
    </row>
    <row r="30" spans="1:16" s="3" customFormat="1" ht="15" customHeight="1" x14ac:dyDescent="0.25">
      <c r="A30" s="102"/>
      <c r="B30" s="105"/>
      <c r="C30" s="84" t="s">
        <v>56</v>
      </c>
      <c r="D30" s="35">
        <v>5</v>
      </c>
      <c r="E30" s="55">
        <v>3.679E-3</v>
      </c>
      <c r="F30" s="35">
        <v>167462</v>
      </c>
      <c r="G30" s="68">
        <v>0.2</v>
      </c>
      <c r="H30" s="43">
        <v>4</v>
      </c>
      <c r="I30" s="44">
        <v>127171.75</v>
      </c>
      <c r="J30" s="74">
        <v>0</v>
      </c>
      <c r="K30" s="35">
        <v>1</v>
      </c>
      <c r="L30" s="35">
        <v>328623</v>
      </c>
      <c r="M30" s="68">
        <v>1</v>
      </c>
      <c r="N30" s="43">
        <v>0</v>
      </c>
      <c r="O30" s="44">
        <v>0</v>
      </c>
      <c r="P30" s="74">
        <v>0</v>
      </c>
    </row>
    <row r="31" spans="1:16" s="3" customFormat="1" ht="15" customHeight="1" x14ac:dyDescent="0.25">
      <c r="A31" s="103"/>
      <c r="B31" s="106"/>
      <c r="C31" s="85" t="s">
        <v>9</v>
      </c>
      <c r="D31" s="46">
        <v>799</v>
      </c>
      <c r="E31" s="54">
        <v>5.5286000000000002E-2</v>
      </c>
      <c r="F31" s="46">
        <v>143828.98748400001</v>
      </c>
      <c r="G31" s="67">
        <v>0.26533200000000001</v>
      </c>
      <c r="H31" s="87">
        <v>280</v>
      </c>
      <c r="I31" s="46">
        <v>145988.346429</v>
      </c>
      <c r="J31" s="75">
        <v>0.307143</v>
      </c>
      <c r="K31" s="46">
        <v>519</v>
      </c>
      <c r="L31" s="46">
        <v>142664.01541399999</v>
      </c>
      <c r="M31" s="67">
        <v>0.24277499999999999</v>
      </c>
      <c r="N31" s="87">
        <v>0</v>
      </c>
      <c r="O31" s="46">
        <v>0</v>
      </c>
      <c r="P31" s="75">
        <v>0</v>
      </c>
    </row>
    <row r="32" spans="1:16" ht="15" customHeight="1" x14ac:dyDescent="0.25">
      <c r="A32" s="101">
        <v>3</v>
      </c>
      <c r="B32" s="104" t="s">
        <v>58</v>
      </c>
      <c r="C32" s="84" t="s">
        <v>46</v>
      </c>
      <c r="D32" s="44">
        <v>-8</v>
      </c>
      <c r="E32" s="44">
        <v>0</v>
      </c>
      <c r="F32" s="44">
        <v>-37809.406104000002</v>
      </c>
      <c r="G32" s="66">
        <v>-0.42857099999999998</v>
      </c>
      <c r="H32" s="43">
        <v>-2</v>
      </c>
      <c r="I32" s="44">
        <v>-42142.337180000002</v>
      </c>
      <c r="J32" s="74">
        <v>-0.25</v>
      </c>
      <c r="K32" s="44">
        <v>-6</v>
      </c>
      <c r="L32" s="44">
        <v>-36085.450341000003</v>
      </c>
      <c r="M32" s="66">
        <v>-0.5</v>
      </c>
      <c r="N32" s="43">
        <v>0</v>
      </c>
      <c r="O32" s="44">
        <v>0</v>
      </c>
      <c r="P32" s="74">
        <v>0</v>
      </c>
    </row>
    <row r="33" spans="1:16" ht="15" customHeight="1" x14ac:dyDescent="0.25">
      <c r="A33" s="102"/>
      <c r="B33" s="105"/>
      <c r="C33" s="84" t="s">
        <v>47</v>
      </c>
      <c r="D33" s="44">
        <v>-18</v>
      </c>
      <c r="E33" s="44">
        <v>0</v>
      </c>
      <c r="F33" s="44">
        <v>45764.103669999997</v>
      </c>
      <c r="G33" s="66">
        <v>2.9763999999999999E-2</v>
      </c>
      <c r="H33" s="43">
        <v>-4</v>
      </c>
      <c r="I33" s="44">
        <v>25557.240427000001</v>
      </c>
      <c r="J33" s="74">
        <v>-0.1875</v>
      </c>
      <c r="K33" s="44">
        <v>-14</v>
      </c>
      <c r="L33" s="44">
        <v>53497.013188999998</v>
      </c>
      <c r="M33" s="66">
        <v>0.114675</v>
      </c>
      <c r="N33" s="43">
        <v>0</v>
      </c>
      <c r="O33" s="44">
        <v>0</v>
      </c>
      <c r="P33" s="74">
        <v>0</v>
      </c>
    </row>
    <row r="34" spans="1:16" ht="15" customHeight="1" x14ac:dyDescent="0.25">
      <c r="A34" s="102"/>
      <c r="B34" s="105"/>
      <c r="C34" s="84" t="s">
        <v>48</v>
      </c>
      <c r="D34" s="44">
        <v>-29</v>
      </c>
      <c r="E34" s="44">
        <v>0</v>
      </c>
      <c r="F34" s="44">
        <v>30526.452602000001</v>
      </c>
      <c r="G34" s="66">
        <v>-0.10372199999999999</v>
      </c>
      <c r="H34" s="43">
        <v>-1</v>
      </c>
      <c r="I34" s="44">
        <v>19662.86708</v>
      </c>
      <c r="J34" s="74">
        <v>-0.104685</v>
      </c>
      <c r="K34" s="44">
        <v>-28</v>
      </c>
      <c r="L34" s="44">
        <v>35812.594054000001</v>
      </c>
      <c r="M34" s="66">
        <v>-0.109087</v>
      </c>
      <c r="N34" s="43">
        <v>0</v>
      </c>
      <c r="O34" s="44">
        <v>0</v>
      </c>
      <c r="P34" s="74">
        <v>0</v>
      </c>
    </row>
    <row r="35" spans="1:16" ht="15" customHeight="1" x14ac:dyDescent="0.25">
      <c r="A35" s="102"/>
      <c r="B35" s="105"/>
      <c r="C35" s="84" t="s">
        <v>49</v>
      </c>
      <c r="D35" s="44">
        <v>-132</v>
      </c>
      <c r="E35" s="44">
        <v>0</v>
      </c>
      <c r="F35" s="44">
        <v>24010.865877</v>
      </c>
      <c r="G35" s="66">
        <v>-0.212644</v>
      </c>
      <c r="H35" s="43">
        <v>-68</v>
      </c>
      <c r="I35" s="44">
        <v>-1723.9060830000001</v>
      </c>
      <c r="J35" s="74">
        <v>-0.37327199999999999</v>
      </c>
      <c r="K35" s="44">
        <v>-64</v>
      </c>
      <c r="L35" s="44">
        <v>39812.616408000002</v>
      </c>
      <c r="M35" s="66">
        <v>-0.111979</v>
      </c>
      <c r="N35" s="43">
        <v>0</v>
      </c>
      <c r="O35" s="44">
        <v>0</v>
      </c>
      <c r="P35" s="74">
        <v>0</v>
      </c>
    </row>
    <row r="36" spans="1:16" ht="15" customHeight="1" x14ac:dyDescent="0.25">
      <c r="A36" s="102"/>
      <c r="B36" s="105"/>
      <c r="C36" s="84" t="s">
        <v>50</v>
      </c>
      <c r="D36" s="44">
        <v>-153</v>
      </c>
      <c r="E36" s="44">
        <v>0</v>
      </c>
      <c r="F36" s="44">
        <v>26239.079407000001</v>
      </c>
      <c r="G36" s="66">
        <v>-0.20754900000000001</v>
      </c>
      <c r="H36" s="43">
        <v>-54</v>
      </c>
      <c r="I36" s="44">
        <v>9930.1406929999994</v>
      </c>
      <c r="J36" s="74">
        <v>-0.163298</v>
      </c>
      <c r="K36" s="44">
        <v>-99</v>
      </c>
      <c r="L36" s="44">
        <v>34994.050127000002</v>
      </c>
      <c r="M36" s="66">
        <v>-0.22903100000000001</v>
      </c>
      <c r="N36" s="43">
        <v>0</v>
      </c>
      <c r="O36" s="44">
        <v>0</v>
      </c>
      <c r="P36" s="74">
        <v>0</v>
      </c>
    </row>
    <row r="37" spans="1:16" ht="15" customHeight="1" x14ac:dyDescent="0.25">
      <c r="A37" s="102"/>
      <c r="B37" s="105"/>
      <c r="C37" s="84" t="s">
        <v>51</v>
      </c>
      <c r="D37" s="44">
        <v>-143</v>
      </c>
      <c r="E37" s="44">
        <v>0</v>
      </c>
      <c r="F37" s="44">
        <v>20698.948824999999</v>
      </c>
      <c r="G37" s="66">
        <v>-0.38573299999999999</v>
      </c>
      <c r="H37" s="43">
        <v>-37</v>
      </c>
      <c r="I37" s="44">
        <v>14000.157959</v>
      </c>
      <c r="J37" s="74">
        <v>-0.265982</v>
      </c>
      <c r="K37" s="44">
        <v>-106</v>
      </c>
      <c r="L37" s="44">
        <v>22331.254854999999</v>
      </c>
      <c r="M37" s="66">
        <v>-0.45685999999999999</v>
      </c>
      <c r="N37" s="43">
        <v>0</v>
      </c>
      <c r="O37" s="44">
        <v>0</v>
      </c>
      <c r="P37" s="74">
        <v>0</v>
      </c>
    </row>
    <row r="38" spans="1:16" s="3" customFormat="1" ht="15" customHeight="1" x14ac:dyDescent="0.25">
      <c r="A38" s="102"/>
      <c r="B38" s="105"/>
      <c r="C38" s="84" t="s">
        <v>52</v>
      </c>
      <c r="D38" s="35">
        <v>-111</v>
      </c>
      <c r="E38" s="35">
        <v>0</v>
      </c>
      <c r="F38" s="35">
        <v>33825.023514</v>
      </c>
      <c r="G38" s="68">
        <v>-6.4402000000000001E-2</v>
      </c>
      <c r="H38" s="43">
        <v>-35</v>
      </c>
      <c r="I38" s="44">
        <v>37339.045131999999</v>
      </c>
      <c r="J38" s="74">
        <v>5.9524000000000001E-2</v>
      </c>
      <c r="K38" s="35">
        <v>-76</v>
      </c>
      <c r="L38" s="35">
        <v>31999.818814999999</v>
      </c>
      <c r="M38" s="68">
        <v>-0.124497</v>
      </c>
      <c r="N38" s="43">
        <v>0</v>
      </c>
      <c r="O38" s="44">
        <v>0</v>
      </c>
      <c r="P38" s="74">
        <v>0</v>
      </c>
    </row>
    <row r="39" spans="1:16" ht="15" customHeight="1" x14ac:dyDescent="0.25">
      <c r="A39" s="102"/>
      <c r="B39" s="105"/>
      <c r="C39" s="84" t="s">
        <v>53</v>
      </c>
      <c r="D39" s="44">
        <v>-91</v>
      </c>
      <c r="E39" s="44">
        <v>0</v>
      </c>
      <c r="F39" s="44">
        <v>27489.697257</v>
      </c>
      <c r="G39" s="66">
        <v>-0.45943299999999998</v>
      </c>
      <c r="H39" s="43">
        <v>-16</v>
      </c>
      <c r="I39" s="44">
        <v>38974.045249000003</v>
      </c>
      <c r="J39" s="74">
        <v>-0.21203</v>
      </c>
      <c r="K39" s="44">
        <v>-75</v>
      </c>
      <c r="L39" s="44">
        <v>20887.675753</v>
      </c>
      <c r="M39" s="66">
        <v>-0.55629899999999999</v>
      </c>
      <c r="N39" s="43">
        <v>0</v>
      </c>
      <c r="O39" s="44">
        <v>0</v>
      </c>
      <c r="P39" s="74">
        <v>0</v>
      </c>
    </row>
    <row r="40" spans="1:16" ht="15" customHeight="1" x14ac:dyDescent="0.25">
      <c r="A40" s="102"/>
      <c r="B40" s="105"/>
      <c r="C40" s="84" t="s">
        <v>54</v>
      </c>
      <c r="D40" s="44">
        <v>-108</v>
      </c>
      <c r="E40" s="44">
        <v>0</v>
      </c>
      <c r="F40" s="44">
        <v>36215.137271</v>
      </c>
      <c r="G40" s="66">
        <v>-0.283217</v>
      </c>
      <c r="H40" s="43">
        <v>-29</v>
      </c>
      <c r="I40" s="44">
        <v>-4100.3743020000002</v>
      </c>
      <c r="J40" s="74">
        <v>1.1905000000000001E-2</v>
      </c>
      <c r="K40" s="44">
        <v>-79</v>
      </c>
      <c r="L40" s="44">
        <v>54214.164047999999</v>
      </c>
      <c r="M40" s="66">
        <v>-0.397872</v>
      </c>
      <c r="N40" s="43">
        <v>0</v>
      </c>
      <c r="O40" s="44">
        <v>0</v>
      </c>
      <c r="P40" s="74">
        <v>0</v>
      </c>
    </row>
    <row r="41" spans="1:16" ht="15" customHeight="1" x14ac:dyDescent="0.25">
      <c r="A41" s="102"/>
      <c r="B41" s="105"/>
      <c r="C41" s="84" t="s">
        <v>55</v>
      </c>
      <c r="D41" s="44">
        <v>-97</v>
      </c>
      <c r="E41" s="44">
        <v>0</v>
      </c>
      <c r="F41" s="44">
        <v>18929.562636999999</v>
      </c>
      <c r="G41" s="66">
        <v>-0.47572799999999998</v>
      </c>
      <c r="H41" s="43">
        <v>-37</v>
      </c>
      <c r="I41" s="44">
        <v>7806.0950640000001</v>
      </c>
      <c r="J41" s="74">
        <v>-0.17948700000000001</v>
      </c>
      <c r="K41" s="44">
        <v>-60</v>
      </c>
      <c r="L41" s="44">
        <v>25163.45694</v>
      </c>
      <c r="M41" s="66">
        <v>-0.65625</v>
      </c>
      <c r="N41" s="43">
        <v>0</v>
      </c>
      <c r="O41" s="44">
        <v>0</v>
      </c>
      <c r="P41" s="74">
        <v>0</v>
      </c>
    </row>
    <row r="42" spans="1:16" s="3" customFormat="1" ht="15" customHeight="1" x14ac:dyDescent="0.25">
      <c r="A42" s="102"/>
      <c r="B42" s="105"/>
      <c r="C42" s="84" t="s">
        <v>56</v>
      </c>
      <c r="D42" s="35">
        <v>-150</v>
      </c>
      <c r="E42" s="35">
        <v>0</v>
      </c>
      <c r="F42" s="35">
        <v>-21001.477535000002</v>
      </c>
      <c r="G42" s="68">
        <v>-0.18709700000000001</v>
      </c>
      <c r="H42" s="43">
        <v>-47</v>
      </c>
      <c r="I42" s="44">
        <v>-44596.893917000001</v>
      </c>
      <c r="J42" s="74">
        <v>-0.21568599999999999</v>
      </c>
      <c r="K42" s="35">
        <v>-103</v>
      </c>
      <c r="L42" s="35">
        <v>131972.63290200001</v>
      </c>
      <c r="M42" s="68">
        <v>0.52884600000000004</v>
      </c>
      <c r="N42" s="43">
        <v>0</v>
      </c>
      <c r="O42" s="44">
        <v>0</v>
      </c>
      <c r="P42" s="74">
        <v>0</v>
      </c>
    </row>
    <row r="43" spans="1:16" s="3" customFormat="1" ht="15" customHeight="1" x14ac:dyDescent="0.25">
      <c r="A43" s="103"/>
      <c r="B43" s="106"/>
      <c r="C43" s="85" t="s">
        <v>9</v>
      </c>
      <c r="D43" s="46">
        <v>-1040</v>
      </c>
      <c r="E43" s="46">
        <v>0</v>
      </c>
      <c r="F43" s="46">
        <v>13166.190393000001</v>
      </c>
      <c r="G43" s="67">
        <v>-0.256691</v>
      </c>
      <c r="H43" s="87">
        <v>-330</v>
      </c>
      <c r="I43" s="46">
        <v>4928.8021179999996</v>
      </c>
      <c r="J43" s="75">
        <v>-0.17810300000000001</v>
      </c>
      <c r="K43" s="46">
        <v>-710</v>
      </c>
      <c r="L43" s="46">
        <v>17161.524101999999</v>
      </c>
      <c r="M43" s="67">
        <v>-0.29750199999999999</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7</v>
      </c>
      <c r="E45" s="53">
        <v>4.9645000000000002E-2</v>
      </c>
      <c r="F45" s="44">
        <v>99850.285713999998</v>
      </c>
      <c r="G45" s="66">
        <v>0</v>
      </c>
      <c r="H45" s="43">
        <v>0</v>
      </c>
      <c r="I45" s="44">
        <v>0</v>
      </c>
      <c r="J45" s="74">
        <v>0</v>
      </c>
      <c r="K45" s="44">
        <v>7</v>
      </c>
      <c r="L45" s="44">
        <v>99850.285713999998</v>
      </c>
      <c r="M45" s="66">
        <v>0</v>
      </c>
      <c r="N45" s="43">
        <v>0</v>
      </c>
      <c r="O45" s="44">
        <v>0</v>
      </c>
      <c r="P45" s="74">
        <v>0</v>
      </c>
    </row>
    <row r="46" spans="1:16" ht="15" customHeight="1" x14ac:dyDescent="0.25">
      <c r="A46" s="102"/>
      <c r="B46" s="105"/>
      <c r="C46" s="84" t="s">
        <v>48</v>
      </c>
      <c r="D46" s="44">
        <v>40</v>
      </c>
      <c r="E46" s="53">
        <v>4.4199000000000002E-2</v>
      </c>
      <c r="F46" s="44">
        <v>139644.02499999999</v>
      </c>
      <c r="G46" s="66">
        <v>0.27500000000000002</v>
      </c>
      <c r="H46" s="43">
        <v>14</v>
      </c>
      <c r="I46" s="44">
        <v>143727.785714</v>
      </c>
      <c r="J46" s="74">
        <v>0.214286</v>
      </c>
      <c r="K46" s="44">
        <v>26</v>
      </c>
      <c r="L46" s="44">
        <v>137445.07692299999</v>
      </c>
      <c r="M46" s="66">
        <v>0.30769200000000002</v>
      </c>
      <c r="N46" s="43">
        <v>0</v>
      </c>
      <c r="O46" s="44">
        <v>0</v>
      </c>
      <c r="P46" s="74">
        <v>0</v>
      </c>
    </row>
    <row r="47" spans="1:16" ht="15" customHeight="1" x14ac:dyDescent="0.25">
      <c r="A47" s="102"/>
      <c r="B47" s="105"/>
      <c r="C47" s="84" t="s">
        <v>49</v>
      </c>
      <c r="D47" s="44">
        <v>95</v>
      </c>
      <c r="E47" s="53">
        <v>4.7667000000000001E-2</v>
      </c>
      <c r="F47" s="44">
        <v>144698.37894699999</v>
      </c>
      <c r="G47" s="66">
        <v>0.31578899999999999</v>
      </c>
      <c r="H47" s="43">
        <v>28</v>
      </c>
      <c r="I47" s="44">
        <v>139853.964286</v>
      </c>
      <c r="J47" s="74">
        <v>0.25</v>
      </c>
      <c r="K47" s="44">
        <v>67</v>
      </c>
      <c r="L47" s="44">
        <v>146722.91044800001</v>
      </c>
      <c r="M47" s="66">
        <v>0.34328399999999998</v>
      </c>
      <c r="N47" s="43">
        <v>0</v>
      </c>
      <c r="O47" s="44">
        <v>0</v>
      </c>
      <c r="P47" s="74">
        <v>0</v>
      </c>
    </row>
    <row r="48" spans="1:16" ht="15" customHeight="1" x14ac:dyDescent="0.25">
      <c r="A48" s="102"/>
      <c r="B48" s="105"/>
      <c r="C48" s="84" t="s">
        <v>50</v>
      </c>
      <c r="D48" s="44">
        <v>131</v>
      </c>
      <c r="E48" s="53">
        <v>5.9491000000000002E-2</v>
      </c>
      <c r="F48" s="44">
        <v>175247.122137</v>
      </c>
      <c r="G48" s="66">
        <v>0.58778600000000003</v>
      </c>
      <c r="H48" s="43">
        <v>39</v>
      </c>
      <c r="I48" s="44">
        <v>175991.51282100001</v>
      </c>
      <c r="J48" s="74">
        <v>0.461538</v>
      </c>
      <c r="K48" s="44">
        <v>92</v>
      </c>
      <c r="L48" s="44">
        <v>174931.565217</v>
      </c>
      <c r="M48" s="66">
        <v>0.64130399999999999</v>
      </c>
      <c r="N48" s="43">
        <v>0</v>
      </c>
      <c r="O48" s="44">
        <v>0</v>
      </c>
      <c r="P48" s="74">
        <v>0</v>
      </c>
    </row>
    <row r="49" spans="1:16" ht="15" customHeight="1" x14ac:dyDescent="0.25">
      <c r="A49" s="102"/>
      <c r="B49" s="105"/>
      <c r="C49" s="84" t="s">
        <v>51</v>
      </c>
      <c r="D49" s="44">
        <v>111</v>
      </c>
      <c r="E49" s="53">
        <v>5.0500000000000003E-2</v>
      </c>
      <c r="F49" s="44">
        <v>195636.33333299999</v>
      </c>
      <c r="G49" s="66">
        <v>0.88288299999999997</v>
      </c>
      <c r="H49" s="43">
        <v>35</v>
      </c>
      <c r="I49" s="44">
        <v>187827.51428599999</v>
      </c>
      <c r="J49" s="74">
        <v>0.62857099999999999</v>
      </c>
      <c r="K49" s="44">
        <v>76</v>
      </c>
      <c r="L49" s="44">
        <v>199232.5</v>
      </c>
      <c r="M49" s="66">
        <v>1</v>
      </c>
      <c r="N49" s="43">
        <v>0</v>
      </c>
      <c r="O49" s="44">
        <v>0</v>
      </c>
      <c r="P49" s="74">
        <v>0</v>
      </c>
    </row>
    <row r="50" spans="1:16" s="3" customFormat="1" ht="15" customHeight="1" x14ac:dyDescent="0.25">
      <c r="A50" s="102"/>
      <c r="B50" s="105"/>
      <c r="C50" s="84" t="s">
        <v>52</v>
      </c>
      <c r="D50" s="35">
        <v>87</v>
      </c>
      <c r="E50" s="55">
        <v>4.6203000000000001E-2</v>
      </c>
      <c r="F50" s="35">
        <v>220390.563218</v>
      </c>
      <c r="G50" s="68">
        <v>1.16092</v>
      </c>
      <c r="H50" s="43">
        <v>28</v>
      </c>
      <c r="I50" s="44">
        <v>199479.071429</v>
      </c>
      <c r="J50" s="74">
        <v>0.75</v>
      </c>
      <c r="K50" s="35">
        <v>59</v>
      </c>
      <c r="L50" s="35">
        <v>230314.66101700001</v>
      </c>
      <c r="M50" s="68">
        <v>1.3559319999999999</v>
      </c>
      <c r="N50" s="43">
        <v>0</v>
      </c>
      <c r="O50" s="44">
        <v>0</v>
      </c>
      <c r="P50" s="74">
        <v>0</v>
      </c>
    </row>
    <row r="51" spans="1:16" ht="15" customHeight="1" x14ac:dyDescent="0.25">
      <c r="A51" s="102"/>
      <c r="B51" s="105"/>
      <c r="C51" s="84" t="s">
        <v>53</v>
      </c>
      <c r="D51" s="44">
        <v>61</v>
      </c>
      <c r="E51" s="53">
        <v>3.8005999999999998E-2</v>
      </c>
      <c r="F51" s="44">
        <v>205234.88524599999</v>
      </c>
      <c r="G51" s="66">
        <v>0.85245899999999997</v>
      </c>
      <c r="H51" s="43">
        <v>18</v>
      </c>
      <c r="I51" s="44">
        <v>203092</v>
      </c>
      <c r="J51" s="74">
        <v>0.77777799999999997</v>
      </c>
      <c r="K51" s="44">
        <v>43</v>
      </c>
      <c r="L51" s="44">
        <v>206131.90697700001</v>
      </c>
      <c r="M51" s="66">
        <v>0.88372099999999998</v>
      </c>
      <c r="N51" s="43">
        <v>0</v>
      </c>
      <c r="O51" s="44">
        <v>0</v>
      </c>
      <c r="P51" s="74">
        <v>0</v>
      </c>
    </row>
    <row r="52" spans="1:16" ht="15" customHeight="1" x14ac:dyDescent="0.25">
      <c r="A52" s="102"/>
      <c r="B52" s="105"/>
      <c r="C52" s="84" t="s">
        <v>54</v>
      </c>
      <c r="D52" s="44">
        <v>26</v>
      </c>
      <c r="E52" s="53">
        <v>2.1069999999999998E-2</v>
      </c>
      <c r="F52" s="44">
        <v>226302.307692</v>
      </c>
      <c r="G52" s="66">
        <v>0.69230800000000003</v>
      </c>
      <c r="H52" s="43">
        <v>9</v>
      </c>
      <c r="I52" s="44">
        <v>229719.22222200001</v>
      </c>
      <c r="J52" s="74">
        <v>0.44444400000000001</v>
      </c>
      <c r="K52" s="44">
        <v>17</v>
      </c>
      <c r="L52" s="44">
        <v>224493.35294099999</v>
      </c>
      <c r="M52" s="66">
        <v>0.82352899999999996</v>
      </c>
      <c r="N52" s="43">
        <v>0</v>
      </c>
      <c r="O52" s="44">
        <v>0</v>
      </c>
      <c r="P52" s="74">
        <v>0</v>
      </c>
    </row>
    <row r="53" spans="1:16" ht="15" customHeight="1" x14ac:dyDescent="0.25">
      <c r="A53" s="102"/>
      <c r="B53" s="105"/>
      <c r="C53" s="84" t="s">
        <v>55</v>
      </c>
      <c r="D53" s="44">
        <v>14</v>
      </c>
      <c r="E53" s="53">
        <v>1.5317000000000001E-2</v>
      </c>
      <c r="F53" s="44">
        <v>196211.785714</v>
      </c>
      <c r="G53" s="66">
        <v>0.42857099999999998</v>
      </c>
      <c r="H53" s="43">
        <v>5</v>
      </c>
      <c r="I53" s="44">
        <v>165662.39999999999</v>
      </c>
      <c r="J53" s="74">
        <v>0.2</v>
      </c>
      <c r="K53" s="44">
        <v>9</v>
      </c>
      <c r="L53" s="44">
        <v>213183.66666700001</v>
      </c>
      <c r="M53" s="66">
        <v>0.55555600000000005</v>
      </c>
      <c r="N53" s="43">
        <v>0</v>
      </c>
      <c r="O53" s="44">
        <v>0</v>
      </c>
      <c r="P53" s="74">
        <v>0</v>
      </c>
    </row>
    <row r="54" spans="1:16" s="3" customFormat="1" ht="15" customHeight="1" x14ac:dyDescent="0.25">
      <c r="A54" s="102"/>
      <c r="B54" s="105"/>
      <c r="C54" s="84" t="s">
        <v>56</v>
      </c>
      <c r="D54" s="35">
        <v>4</v>
      </c>
      <c r="E54" s="55">
        <v>2.9429999999999999E-3</v>
      </c>
      <c r="F54" s="35">
        <v>309250.5</v>
      </c>
      <c r="G54" s="68">
        <v>1</v>
      </c>
      <c r="H54" s="43">
        <v>1</v>
      </c>
      <c r="I54" s="44">
        <v>450952</v>
      </c>
      <c r="J54" s="74">
        <v>2</v>
      </c>
      <c r="K54" s="35">
        <v>3</v>
      </c>
      <c r="L54" s="35">
        <v>262016.66666700001</v>
      </c>
      <c r="M54" s="68">
        <v>0.66666700000000001</v>
      </c>
      <c r="N54" s="43">
        <v>0</v>
      </c>
      <c r="O54" s="44">
        <v>0</v>
      </c>
      <c r="P54" s="74">
        <v>0</v>
      </c>
    </row>
    <row r="55" spans="1:16" s="3" customFormat="1" ht="15" customHeight="1" x14ac:dyDescent="0.25">
      <c r="A55" s="103"/>
      <c r="B55" s="106"/>
      <c r="C55" s="85" t="s">
        <v>9</v>
      </c>
      <c r="D55" s="46">
        <v>576</v>
      </c>
      <c r="E55" s="54">
        <v>3.9856000000000003E-2</v>
      </c>
      <c r="F55" s="46">
        <v>184488.19270799999</v>
      </c>
      <c r="G55" s="67">
        <v>0.68923599999999996</v>
      </c>
      <c r="H55" s="87">
        <v>177</v>
      </c>
      <c r="I55" s="46">
        <v>180528.46892700001</v>
      </c>
      <c r="J55" s="75">
        <v>0.51977399999999996</v>
      </c>
      <c r="K55" s="46">
        <v>399</v>
      </c>
      <c r="L55" s="46">
        <v>186244.76190499999</v>
      </c>
      <c r="M55" s="67">
        <v>0.76441099999999995</v>
      </c>
      <c r="N55" s="87">
        <v>0</v>
      </c>
      <c r="O55" s="46">
        <v>0</v>
      </c>
      <c r="P55" s="75">
        <v>0</v>
      </c>
    </row>
    <row r="56" spans="1:16" ht="15" customHeight="1" x14ac:dyDescent="0.25">
      <c r="A56" s="101">
        <v>5</v>
      </c>
      <c r="B56" s="104" t="s">
        <v>60</v>
      </c>
      <c r="C56" s="84" t="s">
        <v>46</v>
      </c>
      <c r="D56" s="44">
        <v>18</v>
      </c>
      <c r="E56" s="53">
        <v>1</v>
      </c>
      <c r="F56" s="44">
        <v>44724.722221999997</v>
      </c>
      <c r="G56" s="66">
        <v>0.111111</v>
      </c>
      <c r="H56" s="43">
        <v>6</v>
      </c>
      <c r="I56" s="44">
        <v>26684.666667000001</v>
      </c>
      <c r="J56" s="74">
        <v>0</v>
      </c>
      <c r="K56" s="44">
        <v>12</v>
      </c>
      <c r="L56" s="44">
        <v>53744.75</v>
      </c>
      <c r="M56" s="66">
        <v>0.16666700000000001</v>
      </c>
      <c r="N56" s="43">
        <v>0</v>
      </c>
      <c r="O56" s="44">
        <v>0</v>
      </c>
      <c r="P56" s="74">
        <v>0</v>
      </c>
    </row>
    <row r="57" spans="1:16" ht="15" customHeight="1" x14ac:dyDescent="0.25">
      <c r="A57" s="102"/>
      <c r="B57" s="105"/>
      <c r="C57" s="84" t="s">
        <v>47</v>
      </c>
      <c r="D57" s="44">
        <v>141</v>
      </c>
      <c r="E57" s="53">
        <v>1</v>
      </c>
      <c r="F57" s="44">
        <v>100471.390071</v>
      </c>
      <c r="G57" s="66">
        <v>8.5106000000000001E-2</v>
      </c>
      <c r="H57" s="43">
        <v>38</v>
      </c>
      <c r="I57" s="44">
        <v>110781</v>
      </c>
      <c r="J57" s="74">
        <v>0.105263</v>
      </c>
      <c r="K57" s="44">
        <v>103</v>
      </c>
      <c r="L57" s="44">
        <v>96667.844660000002</v>
      </c>
      <c r="M57" s="66">
        <v>7.7670000000000003E-2</v>
      </c>
      <c r="N57" s="43">
        <v>0</v>
      </c>
      <c r="O57" s="44">
        <v>0</v>
      </c>
      <c r="P57" s="74">
        <v>0</v>
      </c>
    </row>
    <row r="58" spans="1:16" ht="15" customHeight="1" x14ac:dyDescent="0.25">
      <c r="A58" s="102"/>
      <c r="B58" s="105"/>
      <c r="C58" s="84" t="s">
        <v>48</v>
      </c>
      <c r="D58" s="44">
        <v>905</v>
      </c>
      <c r="E58" s="53">
        <v>1</v>
      </c>
      <c r="F58" s="44">
        <v>116746.713812</v>
      </c>
      <c r="G58" s="66">
        <v>0.12817700000000001</v>
      </c>
      <c r="H58" s="43">
        <v>287</v>
      </c>
      <c r="I58" s="44">
        <v>127010.616725</v>
      </c>
      <c r="J58" s="74">
        <v>0.160279</v>
      </c>
      <c r="K58" s="44">
        <v>618</v>
      </c>
      <c r="L58" s="44">
        <v>111980.144013</v>
      </c>
      <c r="M58" s="66">
        <v>0.11326899999999999</v>
      </c>
      <c r="N58" s="43">
        <v>0</v>
      </c>
      <c r="O58" s="44">
        <v>0</v>
      </c>
      <c r="P58" s="74">
        <v>0</v>
      </c>
    </row>
    <row r="59" spans="1:16" ht="15" customHeight="1" x14ac:dyDescent="0.25">
      <c r="A59" s="102"/>
      <c r="B59" s="105"/>
      <c r="C59" s="84" t="s">
        <v>49</v>
      </c>
      <c r="D59" s="44">
        <v>1993</v>
      </c>
      <c r="E59" s="53">
        <v>1</v>
      </c>
      <c r="F59" s="44">
        <v>131574.09232299999</v>
      </c>
      <c r="G59" s="66">
        <v>0.272955</v>
      </c>
      <c r="H59" s="43">
        <v>611</v>
      </c>
      <c r="I59" s="44">
        <v>145532.476268</v>
      </c>
      <c r="J59" s="74">
        <v>0.30114600000000002</v>
      </c>
      <c r="K59" s="44">
        <v>1382</v>
      </c>
      <c r="L59" s="44">
        <v>125402.910999</v>
      </c>
      <c r="M59" s="66">
        <v>0.260492</v>
      </c>
      <c r="N59" s="43">
        <v>0</v>
      </c>
      <c r="O59" s="44">
        <v>0</v>
      </c>
      <c r="P59" s="74">
        <v>0</v>
      </c>
    </row>
    <row r="60" spans="1:16" ht="15" customHeight="1" x14ac:dyDescent="0.25">
      <c r="A60" s="102"/>
      <c r="B60" s="105"/>
      <c r="C60" s="84" t="s">
        <v>50</v>
      </c>
      <c r="D60" s="44">
        <v>2202</v>
      </c>
      <c r="E60" s="53">
        <v>1</v>
      </c>
      <c r="F60" s="44">
        <v>156679.644868</v>
      </c>
      <c r="G60" s="66">
        <v>0.488647</v>
      </c>
      <c r="H60" s="43">
        <v>675</v>
      </c>
      <c r="I60" s="44">
        <v>174073.07259299999</v>
      </c>
      <c r="J60" s="74">
        <v>0.48148099999999999</v>
      </c>
      <c r="K60" s="44">
        <v>1527</v>
      </c>
      <c r="L60" s="44">
        <v>148990.998035</v>
      </c>
      <c r="M60" s="66">
        <v>0.49181399999999997</v>
      </c>
      <c r="N60" s="43">
        <v>0</v>
      </c>
      <c r="O60" s="44">
        <v>0</v>
      </c>
      <c r="P60" s="74">
        <v>0</v>
      </c>
    </row>
    <row r="61" spans="1:16" ht="15" customHeight="1" x14ac:dyDescent="0.25">
      <c r="A61" s="102"/>
      <c r="B61" s="105"/>
      <c r="C61" s="84" t="s">
        <v>51</v>
      </c>
      <c r="D61" s="44">
        <v>2198</v>
      </c>
      <c r="E61" s="53">
        <v>1</v>
      </c>
      <c r="F61" s="44">
        <v>177757.22429499999</v>
      </c>
      <c r="G61" s="66">
        <v>0.72429500000000002</v>
      </c>
      <c r="H61" s="43">
        <v>718</v>
      </c>
      <c r="I61" s="44">
        <v>191524.118384</v>
      </c>
      <c r="J61" s="74">
        <v>0.64902499999999996</v>
      </c>
      <c r="K61" s="44">
        <v>1480</v>
      </c>
      <c r="L61" s="44">
        <v>171078.42027</v>
      </c>
      <c r="M61" s="66">
        <v>0.76081100000000002</v>
      </c>
      <c r="N61" s="43">
        <v>0</v>
      </c>
      <c r="O61" s="44">
        <v>0</v>
      </c>
      <c r="P61" s="74">
        <v>0</v>
      </c>
    </row>
    <row r="62" spans="1:16" s="3" customFormat="1" ht="15" customHeight="1" x14ac:dyDescent="0.25">
      <c r="A62" s="102"/>
      <c r="B62" s="105"/>
      <c r="C62" s="84" t="s">
        <v>52</v>
      </c>
      <c r="D62" s="35">
        <v>1883</v>
      </c>
      <c r="E62" s="55">
        <v>1</v>
      </c>
      <c r="F62" s="35">
        <v>191768.67445600001</v>
      </c>
      <c r="G62" s="68">
        <v>0.85448800000000003</v>
      </c>
      <c r="H62" s="43">
        <v>634</v>
      </c>
      <c r="I62" s="44">
        <v>187931.56782299999</v>
      </c>
      <c r="J62" s="74">
        <v>0.61987400000000004</v>
      </c>
      <c r="K62" s="35">
        <v>1249</v>
      </c>
      <c r="L62" s="35">
        <v>193716.41313100001</v>
      </c>
      <c r="M62" s="68">
        <v>0.97357899999999997</v>
      </c>
      <c r="N62" s="43">
        <v>0</v>
      </c>
      <c r="O62" s="44">
        <v>0</v>
      </c>
      <c r="P62" s="74">
        <v>0</v>
      </c>
    </row>
    <row r="63" spans="1:16" ht="15" customHeight="1" x14ac:dyDescent="0.25">
      <c r="A63" s="102"/>
      <c r="B63" s="105"/>
      <c r="C63" s="84" t="s">
        <v>53</v>
      </c>
      <c r="D63" s="44">
        <v>1605</v>
      </c>
      <c r="E63" s="53">
        <v>1</v>
      </c>
      <c r="F63" s="44">
        <v>195816.590031</v>
      </c>
      <c r="G63" s="66">
        <v>0.88847399999999999</v>
      </c>
      <c r="H63" s="43">
        <v>524</v>
      </c>
      <c r="I63" s="44">
        <v>190570.56106899999</v>
      </c>
      <c r="J63" s="74">
        <v>0.58206100000000005</v>
      </c>
      <c r="K63" s="44">
        <v>1081</v>
      </c>
      <c r="L63" s="44">
        <v>198359.53099</v>
      </c>
      <c r="M63" s="66">
        <v>1.0370029999999999</v>
      </c>
      <c r="N63" s="43">
        <v>0</v>
      </c>
      <c r="O63" s="44">
        <v>0</v>
      </c>
      <c r="P63" s="74">
        <v>0</v>
      </c>
    </row>
    <row r="64" spans="1:16" ht="15" customHeight="1" x14ac:dyDescent="0.25">
      <c r="A64" s="102"/>
      <c r="B64" s="105"/>
      <c r="C64" s="84" t="s">
        <v>54</v>
      </c>
      <c r="D64" s="44">
        <v>1234</v>
      </c>
      <c r="E64" s="53">
        <v>1</v>
      </c>
      <c r="F64" s="44">
        <v>209521.17909200001</v>
      </c>
      <c r="G64" s="66">
        <v>0.81037300000000001</v>
      </c>
      <c r="H64" s="43">
        <v>430</v>
      </c>
      <c r="I64" s="44">
        <v>196587.344186</v>
      </c>
      <c r="J64" s="74">
        <v>0.44418600000000003</v>
      </c>
      <c r="K64" s="44">
        <v>804</v>
      </c>
      <c r="L64" s="44">
        <v>216438.52860699999</v>
      </c>
      <c r="M64" s="66">
        <v>1.006219</v>
      </c>
      <c r="N64" s="43">
        <v>0</v>
      </c>
      <c r="O64" s="44">
        <v>0</v>
      </c>
      <c r="P64" s="74">
        <v>0</v>
      </c>
    </row>
    <row r="65" spans="1:16" ht="15" customHeight="1" x14ac:dyDescent="0.25">
      <c r="A65" s="102"/>
      <c r="B65" s="105"/>
      <c r="C65" s="84" t="s">
        <v>55</v>
      </c>
      <c r="D65" s="44">
        <v>914</v>
      </c>
      <c r="E65" s="53">
        <v>1</v>
      </c>
      <c r="F65" s="44">
        <v>205507.070022</v>
      </c>
      <c r="G65" s="66">
        <v>0.64879600000000004</v>
      </c>
      <c r="H65" s="43">
        <v>330</v>
      </c>
      <c r="I65" s="44">
        <v>188901.669697</v>
      </c>
      <c r="J65" s="74">
        <v>0.287879</v>
      </c>
      <c r="K65" s="44">
        <v>584</v>
      </c>
      <c r="L65" s="44">
        <v>214890.258562</v>
      </c>
      <c r="M65" s="66">
        <v>0.85274000000000005</v>
      </c>
      <c r="N65" s="43">
        <v>0</v>
      </c>
      <c r="O65" s="44">
        <v>0</v>
      </c>
      <c r="P65" s="74">
        <v>0</v>
      </c>
    </row>
    <row r="66" spans="1:16" s="3" customFormat="1" ht="15" customHeight="1" x14ac:dyDescent="0.25">
      <c r="A66" s="102"/>
      <c r="B66" s="105"/>
      <c r="C66" s="84" t="s">
        <v>56</v>
      </c>
      <c r="D66" s="35">
        <v>1359</v>
      </c>
      <c r="E66" s="55">
        <v>1</v>
      </c>
      <c r="F66" s="35">
        <v>217166.29727700001</v>
      </c>
      <c r="G66" s="68">
        <v>0.408389</v>
      </c>
      <c r="H66" s="43">
        <v>572</v>
      </c>
      <c r="I66" s="44">
        <v>189536.00174800001</v>
      </c>
      <c r="J66" s="74">
        <v>0.13286700000000001</v>
      </c>
      <c r="K66" s="35">
        <v>787</v>
      </c>
      <c r="L66" s="35">
        <v>237248.290978</v>
      </c>
      <c r="M66" s="68">
        <v>0.60863999999999996</v>
      </c>
      <c r="N66" s="43">
        <v>0</v>
      </c>
      <c r="O66" s="44">
        <v>0</v>
      </c>
      <c r="P66" s="74">
        <v>0</v>
      </c>
    </row>
    <row r="67" spans="1:16" s="3" customFormat="1" ht="15" customHeight="1" x14ac:dyDescent="0.25">
      <c r="A67" s="103"/>
      <c r="B67" s="106"/>
      <c r="C67" s="85" t="s">
        <v>9</v>
      </c>
      <c r="D67" s="46">
        <v>14452</v>
      </c>
      <c r="E67" s="54">
        <v>1</v>
      </c>
      <c r="F67" s="46">
        <v>175440.84182100001</v>
      </c>
      <c r="G67" s="67">
        <v>0.58988399999999996</v>
      </c>
      <c r="H67" s="87">
        <v>4825</v>
      </c>
      <c r="I67" s="46">
        <v>178041.05844600001</v>
      </c>
      <c r="J67" s="75">
        <v>0.43212400000000001</v>
      </c>
      <c r="K67" s="46">
        <v>9627</v>
      </c>
      <c r="L67" s="46">
        <v>174137.62740200001</v>
      </c>
      <c r="M67" s="67">
        <v>0.66895199999999999</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62</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16</v>
      </c>
      <c r="E8" s="53">
        <v>0.34042600000000001</v>
      </c>
      <c r="F8" s="44">
        <v>61464.469873000002</v>
      </c>
      <c r="G8" s="66">
        <v>0</v>
      </c>
      <c r="H8" s="43">
        <v>7</v>
      </c>
      <c r="I8" s="44">
        <v>70376.830541999996</v>
      </c>
      <c r="J8" s="74">
        <v>0</v>
      </c>
      <c r="K8" s="44">
        <v>9</v>
      </c>
      <c r="L8" s="44">
        <v>54532.633797000002</v>
      </c>
      <c r="M8" s="66">
        <v>0</v>
      </c>
      <c r="N8" s="43">
        <v>0</v>
      </c>
      <c r="O8" s="44">
        <v>0</v>
      </c>
      <c r="P8" s="74">
        <v>0</v>
      </c>
    </row>
    <row r="9" spans="1:16" ht="15" customHeight="1" x14ac:dyDescent="0.25">
      <c r="A9" s="102"/>
      <c r="B9" s="105"/>
      <c r="C9" s="84" t="s">
        <v>47</v>
      </c>
      <c r="D9" s="44">
        <v>132</v>
      </c>
      <c r="E9" s="53">
        <v>0.23913000000000001</v>
      </c>
      <c r="F9" s="44">
        <v>76889.117763000002</v>
      </c>
      <c r="G9" s="66">
        <v>8.3333000000000004E-2</v>
      </c>
      <c r="H9" s="43">
        <v>37</v>
      </c>
      <c r="I9" s="44">
        <v>89763.617335999996</v>
      </c>
      <c r="J9" s="74">
        <v>0.162162</v>
      </c>
      <c r="K9" s="44">
        <v>95</v>
      </c>
      <c r="L9" s="44">
        <v>71874.838982000001</v>
      </c>
      <c r="M9" s="66">
        <v>5.2631999999999998E-2</v>
      </c>
      <c r="N9" s="43">
        <v>0</v>
      </c>
      <c r="O9" s="44">
        <v>0</v>
      </c>
      <c r="P9" s="74">
        <v>0</v>
      </c>
    </row>
    <row r="10" spans="1:16" ht="15" customHeight="1" x14ac:dyDescent="0.25">
      <c r="A10" s="102"/>
      <c r="B10" s="105"/>
      <c r="C10" s="84" t="s">
        <v>48</v>
      </c>
      <c r="D10" s="44">
        <v>399</v>
      </c>
      <c r="E10" s="53">
        <v>0.17654900000000001</v>
      </c>
      <c r="F10" s="44">
        <v>93312.843120999998</v>
      </c>
      <c r="G10" s="66">
        <v>0.22305800000000001</v>
      </c>
      <c r="H10" s="43">
        <v>143</v>
      </c>
      <c r="I10" s="44">
        <v>103978.291922</v>
      </c>
      <c r="J10" s="74">
        <v>0.26573400000000003</v>
      </c>
      <c r="K10" s="44">
        <v>256</v>
      </c>
      <c r="L10" s="44">
        <v>87355.19008</v>
      </c>
      <c r="M10" s="66">
        <v>0.19921900000000001</v>
      </c>
      <c r="N10" s="43">
        <v>0</v>
      </c>
      <c r="O10" s="44">
        <v>0</v>
      </c>
      <c r="P10" s="74">
        <v>0</v>
      </c>
    </row>
    <row r="11" spans="1:16" ht="15" customHeight="1" x14ac:dyDescent="0.25">
      <c r="A11" s="102"/>
      <c r="B11" s="105"/>
      <c r="C11" s="84" t="s">
        <v>49</v>
      </c>
      <c r="D11" s="44">
        <v>693</v>
      </c>
      <c r="E11" s="53">
        <v>0.16259999999999999</v>
      </c>
      <c r="F11" s="44">
        <v>116402.255781</v>
      </c>
      <c r="G11" s="66">
        <v>0.48051899999999997</v>
      </c>
      <c r="H11" s="43">
        <v>264</v>
      </c>
      <c r="I11" s="44">
        <v>134219.394543</v>
      </c>
      <c r="J11" s="74">
        <v>0.52651499999999996</v>
      </c>
      <c r="K11" s="44">
        <v>429</v>
      </c>
      <c r="L11" s="44">
        <v>105437.862697</v>
      </c>
      <c r="M11" s="66">
        <v>0.452214</v>
      </c>
      <c r="N11" s="43">
        <v>0</v>
      </c>
      <c r="O11" s="44">
        <v>0</v>
      </c>
      <c r="P11" s="74">
        <v>0</v>
      </c>
    </row>
    <row r="12" spans="1:16" ht="15" customHeight="1" x14ac:dyDescent="0.25">
      <c r="A12" s="102"/>
      <c r="B12" s="105"/>
      <c r="C12" s="84" t="s">
        <v>50</v>
      </c>
      <c r="D12" s="44">
        <v>560</v>
      </c>
      <c r="E12" s="53">
        <v>0.124224</v>
      </c>
      <c r="F12" s="44">
        <v>139450.953526</v>
      </c>
      <c r="G12" s="66">
        <v>0.8</v>
      </c>
      <c r="H12" s="43">
        <v>194</v>
      </c>
      <c r="I12" s="44">
        <v>158963.42989299999</v>
      </c>
      <c r="J12" s="74">
        <v>0.85567000000000004</v>
      </c>
      <c r="K12" s="44">
        <v>366</v>
      </c>
      <c r="L12" s="44">
        <v>129108.274795</v>
      </c>
      <c r="M12" s="66">
        <v>0.77049199999999995</v>
      </c>
      <c r="N12" s="43">
        <v>0</v>
      </c>
      <c r="O12" s="44">
        <v>0</v>
      </c>
      <c r="P12" s="74">
        <v>0</v>
      </c>
    </row>
    <row r="13" spans="1:16" ht="15" customHeight="1" x14ac:dyDescent="0.25">
      <c r="A13" s="102"/>
      <c r="B13" s="105"/>
      <c r="C13" s="84" t="s">
        <v>51</v>
      </c>
      <c r="D13" s="44">
        <v>475</v>
      </c>
      <c r="E13" s="53">
        <v>0.11287999999999999</v>
      </c>
      <c r="F13" s="44">
        <v>145066.279037</v>
      </c>
      <c r="G13" s="66">
        <v>0.88210500000000003</v>
      </c>
      <c r="H13" s="43">
        <v>139</v>
      </c>
      <c r="I13" s="44">
        <v>151223.50507700001</v>
      </c>
      <c r="J13" s="74">
        <v>0.647482</v>
      </c>
      <c r="K13" s="44">
        <v>336</v>
      </c>
      <c r="L13" s="44">
        <v>142519.093264</v>
      </c>
      <c r="M13" s="66">
        <v>0.97916700000000001</v>
      </c>
      <c r="N13" s="43">
        <v>0</v>
      </c>
      <c r="O13" s="44">
        <v>0</v>
      </c>
      <c r="P13" s="74">
        <v>0</v>
      </c>
    </row>
    <row r="14" spans="1:16" s="3" customFormat="1" ht="15" customHeight="1" x14ac:dyDescent="0.25">
      <c r="A14" s="102"/>
      <c r="B14" s="105"/>
      <c r="C14" s="84" t="s">
        <v>52</v>
      </c>
      <c r="D14" s="35">
        <v>396</v>
      </c>
      <c r="E14" s="55">
        <v>0.111486</v>
      </c>
      <c r="F14" s="35">
        <v>157739.41125500001</v>
      </c>
      <c r="G14" s="68">
        <v>0.97474700000000003</v>
      </c>
      <c r="H14" s="43">
        <v>123</v>
      </c>
      <c r="I14" s="44">
        <v>165395.48302099999</v>
      </c>
      <c r="J14" s="74">
        <v>0.78861800000000004</v>
      </c>
      <c r="K14" s="35">
        <v>273</v>
      </c>
      <c r="L14" s="35">
        <v>154289.972327</v>
      </c>
      <c r="M14" s="68">
        <v>1.058608</v>
      </c>
      <c r="N14" s="43">
        <v>0</v>
      </c>
      <c r="O14" s="44">
        <v>0</v>
      </c>
      <c r="P14" s="74">
        <v>0</v>
      </c>
    </row>
    <row r="15" spans="1:16" ht="15" customHeight="1" x14ac:dyDescent="0.25">
      <c r="A15" s="102"/>
      <c r="B15" s="105"/>
      <c r="C15" s="84" t="s">
        <v>53</v>
      </c>
      <c r="D15" s="44">
        <v>279</v>
      </c>
      <c r="E15" s="53">
        <v>9.5810000000000006E-2</v>
      </c>
      <c r="F15" s="44">
        <v>152098.72077399999</v>
      </c>
      <c r="G15" s="66">
        <v>0.82078899999999999</v>
      </c>
      <c r="H15" s="43">
        <v>81</v>
      </c>
      <c r="I15" s="44">
        <v>156372.754098</v>
      </c>
      <c r="J15" s="74">
        <v>0.60493799999999998</v>
      </c>
      <c r="K15" s="44">
        <v>198</v>
      </c>
      <c r="L15" s="44">
        <v>150350.25259700001</v>
      </c>
      <c r="M15" s="66">
        <v>0.90909099999999998</v>
      </c>
      <c r="N15" s="43">
        <v>0</v>
      </c>
      <c r="O15" s="44">
        <v>0</v>
      </c>
      <c r="P15" s="74">
        <v>0</v>
      </c>
    </row>
    <row r="16" spans="1:16" ht="15" customHeight="1" x14ac:dyDescent="0.25">
      <c r="A16" s="102"/>
      <c r="B16" s="105"/>
      <c r="C16" s="84" t="s">
        <v>54</v>
      </c>
      <c r="D16" s="44">
        <v>226</v>
      </c>
      <c r="E16" s="53">
        <v>0.104921</v>
      </c>
      <c r="F16" s="44">
        <v>164906.87935800001</v>
      </c>
      <c r="G16" s="66">
        <v>0.78761099999999995</v>
      </c>
      <c r="H16" s="43">
        <v>72</v>
      </c>
      <c r="I16" s="44">
        <v>169001.11752699999</v>
      </c>
      <c r="J16" s="74">
        <v>0.44444400000000001</v>
      </c>
      <c r="K16" s="44">
        <v>154</v>
      </c>
      <c r="L16" s="44">
        <v>162992.690084</v>
      </c>
      <c r="M16" s="66">
        <v>0.94805200000000001</v>
      </c>
      <c r="N16" s="43">
        <v>0</v>
      </c>
      <c r="O16" s="44">
        <v>0</v>
      </c>
      <c r="P16" s="74">
        <v>0</v>
      </c>
    </row>
    <row r="17" spans="1:16" ht="15" customHeight="1" x14ac:dyDescent="0.25">
      <c r="A17" s="102"/>
      <c r="B17" s="105"/>
      <c r="C17" s="84" t="s">
        <v>55</v>
      </c>
      <c r="D17" s="44">
        <v>175</v>
      </c>
      <c r="E17" s="53">
        <v>0.10775899999999999</v>
      </c>
      <c r="F17" s="44">
        <v>172842.58648500001</v>
      </c>
      <c r="G17" s="66">
        <v>0.60571399999999997</v>
      </c>
      <c r="H17" s="43">
        <v>69</v>
      </c>
      <c r="I17" s="44">
        <v>166596.028223</v>
      </c>
      <c r="J17" s="74">
        <v>0.26086999999999999</v>
      </c>
      <c r="K17" s="44">
        <v>106</v>
      </c>
      <c r="L17" s="44">
        <v>176908.74233499999</v>
      </c>
      <c r="M17" s="66">
        <v>0.83018899999999995</v>
      </c>
      <c r="N17" s="43">
        <v>0</v>
      </c>
      <c r="O17" s="44">
        <v>0</v>
      </c>
      <c r="P17" s="74">
        <v>0</v>
      </c>
    </row>
    <row r="18" spans="1:16" s="3" customFormat="1" ht="15" customHeight="1" x14ac:dyDescent="0.25">
      <c r="A18" s="102"/>
      <c r="B18" s="105"/>
      <c r="C18" s="84" t="s">
        <v>56</v>
      </c>
      <c r="D18" s="35">
        <v>206</v>
      </c>
      <c r="E18" s="55">
        <v>0.10893700000000001</v>
      </c>
      <c r="F18" s="35">
        <v>197966.32625000001</v>
      </c>
      <c r="G18" s="68">
        <v>0.53883499999999995</v>
      </c>
      <c r="H18" s="43">
        <v>64</v>
      </c>
      <c r="I18" s="44">
        <v>175323.470829</v>
      </c>
      <c r="J18" s="74">
        <v>9.375E-2</v>
      </c>
      <c r="K18" s="35">
        <v>142</v>
      </c>
      <c r="L18" s="35">
        <v>208171.556862</v>
      </c>
      <c r="M18" s="68">
        <v>0.73943700000000001</v>
      </c>
      <c r="N18" s="43">
        <v>0</v>
      </c>
      <c r="O18" s="44">
        <v>0</v>
      </c>
      <c r="P18" s="74">
        <v>0</v>
      </c>
    </row>
    <row r="19" spans="1:16" s="3" customFormat="1" ht="15" customHeight="1" x14ac:dyDescent="0.25">
      <c r="A19" s="103"/>
      <c r="B19" s="106"/>
      <c r="C19" s="85" t="s">
        <v>9</v>
      </c>
      <c r="D19" s="46">
        <v>3557</v>
      </c>
      <c r="E19" s="54">
        <v>0.12717200000000001</v>
      </c>
      <c r="F19" s="46">
        <v>137539.56136399999</v>
      </c>
      <c r="G19" s="67">
        <v>0.649424</v>
      </c>
      <c r="H19" s="87">
        <v>1193</v>
      </c>
      <c r="I19" s="46">
        <v>145741.34635400001</v>
      </c>
      <c r="J19" s="75">
        <v>0.53730100000000003</v>
      </c>
      <c r="K19" s="46">
        <v>2364</v>
      </c>
      <c r="L19" s="46">
        <v>133400.50489499999</v>
      </c>
      <c r="M19" s="67">
        <v>0.70600700000000005</v>
      </c>
      <c r="N19" s="87">
        <v>0</v>
      </c>
      <c r="O19" s="46">
        <v>0</v>
      </c>
      <c r="P19" s="75">
        <v>0</v>
      </c>
    </row>
    <row r="20" spans="1:16" ht="15" customHeight="1" x14ac:dyDescent="0.25">
      <c r="A20" s="101">
        <v>2</v>
      </c>
      <c r="B20" s="104" t="s">
        <v>57</v>
      </c>
      <c r="C20" s="84" t="s">
        <v>46</v>
      </c>
      <c r="D20" s="44">
        <v>24</v>
      </c>
      <c r="E20" s="53">
        <v>0.51063800000000004</v>
      </c>
      <c r="F20" s="44">
        <v>91009.791666999998</v>
      </c>
      <c r="G20" s="66">
        <v>0</v>
      </c>
      <c r="H20" s="43">
        <v>8</v>
      </c>
      <c r="I20" s="44">
        <v>69667.375</v>
      </c>
      <c r="J20" s="74">
        <v>0</v>
      </c>
      <c r="K20" s="44">
        <v>16</v>
      </c>
      <c r="L20" s="44">
        <v>101681</v>
      </c>
      <c r="M20" s="66">
        <v>0</v>
      </c>
      <c r="N20" s="43">
        <v>0</v>
      </c>
      <c r="O20" s="44">
        <v>0</v>
      </c>
      <c r="P20" s="74">
        <v>0</v>
      </c>
    </row>
    <row r="21" spans="1:16" ht="15" customHeight="1" x14ac:dyDescent="0.25">
      <c r="A21" s="102"/>
      <c r="B21" s="105"/>
      <c r="C21" s="84" t="s">
        <v>47</v>
      </c>
      <c r="D21" s="44">
        <v>182</v>
      </c>
      <c r="E21" s="53">
        <v>0.32971</v>
      </c>
      <c r="F21" s="44">
        <v>109253.302198</v>
      </c>
      <c r="G21" s="66">
        <v>8.2418000000000005E-2</v>
      </c>
      <c r="H21" s="43">
        <v>49</v>
      </c>
      <c r="I21" s="44">
        <v>112252.795918</v>
      </c>
      <c r="J21" s="74">
        <v>6.1224000000000001E-2</v>
      </c>
      <c r="K21" s="44">
        <v>133</v>
      </c>
      <c r="L21" s="44">
        <v>108148.22556399999</v>
      </c>
      <c r="M21" s="66">
        <v>9.0226000000000001E-2</v>
      </c>
      <c r="N21" s="43">
        <v>0</v>
      </c>
      <c r="O21" s="44">
        <v>0</v>
      </c>
      <c r="P21" s="74">
        <v>0</v>
      </c>
    </row>
    <row r="22" spans="1:16" ht="15" customHeight="1" x14ac:dyDescent="0.25">
      <c r="A22" s="102"/>
      <c r="B22" s="105"/>
      <c r="C22" s="84" t="s">
        <v>48</v>
      </c>
      <c r="D22" s="44">
        <v>520</v>
      </c>
      <c r="E22" s="53">
        <v>0.23008799999999999</v>
      </c>
      <c r="F22" s="44">
        <v>124411.788462</v>
      </c>
      <c r="G22" s="66">
        <v>0.130769</v>
      </c>
      <c r="H22" s="43">
        <v>216</v>
      </c>
      <c r="I22" s="44">
        <v>130146.13888899999</v>
      </c>
      <c r="J22" s="74">
        <v>0.152778</v>
      </c>
      <c r="K22" s="44">
        <v>304</v>
      </c>
      <c r="L22" s="44">
        <v>120337.38157899999</v>
      </c>
      <c r="M22" s="66">
        <v>0.115132</v>
      </c>
      <c r="N22" s="43">
        <v>0</v>
      </c>
      <c r="O22" s="44">
        <v>0</v>
      </c>
      <c r="P22" s="74">
        <v>0</v>
      </c>
    </row>
    <row r="23" spans="1:16" ht="15" customHeight="1" x14ac:dyDescent="0.25">
      <c r="A23" s="102"/>
      <c r="B23" s="105"/>
      <c r="C23" s="84" t="s">
        <v>49</v>
      </c>
      <c r="D23" s="44">
        <v>445</v>
      </c>
      <c r="E23" s="53">
        <v>0.104411</v>
      </c>
      <c r="F23" s="44">
        <v>134049.606742</v>
      </c>
      <c r="G23" s="66">
        <v>0.19550600000000001</v>
      </c>
      <c r="H23" s="43">
        <v>159</v>
      </c>
      <c r="I23" s="44">
        <v>136363.76100599999</v>
      </c>
      <c r="J23" s="74">
        <v>0.20754700000000001</v>
      </c>
      <c r="K23" s="44">
        <v>286</v>
      </c>
      <c r="L23" s="44">
        <v>132763.06643400001</v>
      </c>
      <c r="M23" s="66">
        <v>0.18881100000000001</v>
      </c>
      <c r="N23" s="43">
        <v>0</v>
      </c>
      <c r="O23" s="44">
        <v>0</v>
      </c>
      <c r="P23" s="74">
        <v>0</v>
      </c>
    </row>
    <row r="24" spans="1:16" ht="15" customHeight="1" x14ac:dyDescent="0.25">
      <c r="A24" s="102"/>
      <c r="B24" s="105"/>
      <c r="C24" s="84" t="s">
        <v>50</v>
      </c>
      <c r="D24" s="44">
        <v>336</v>
      </c>
      <c r="E24" s="53">
        <v>7.4534000000000003E-2</v>
      </c>
      <c r="F24" s="44">
        <v>151727.50595200001</v>
      </c>
      <c r="G24" s="66">
        <v>0.33333299999999999</v>
      </c>
      <c r="H24" s="43">
        <v>113</v>
      </c>
      <c r="I24" s="44">
        <v>162397.106195</v>
      </c>
      <c r="J24" s="74">
        <v>0.37168099999999998</v>
      </c>
      <c r="K24" s="44">
        <v>223</v>
      </c>
      <c r="L24" s="44">
        <v>146320.93721999999</v>
      </c>
      <c r="M24" s="66">
        <v>0.31390099999999999</v>
      </c>
      <c r="N24" s="43">
        <v>0</v>
      </c>
      <c r="O24" s="44">
        <v>0</v>
      </c>
      <c r="P24" s="74">
        <v>0</v>
      </c>
    </row>
    <row r="25" spans="1:16" ht="15" customHeight="1" x14ac:dyDescent="0.25">
      <c r="A25" s="102"/>
      <c r="B25" s="105"/>
      <c r="C25" s="84" t="s">
        <v>51</v>
      </c>
      <c r="D25" s="44">
        <v>225</v>
      </c>
      <c r="E25" s="53">
        <v>5.3469999999999997E-2</v>
      </c>
      <c r="F25" s="44">
        <v>157047.50666700001</v>
      </c>
      <c r="G25" s="66">
        <v>0.34222200000000003</v>
      </c>
      <c r="H25" s="43">
        <v>66</v>
      </c>
      <c r="I25" s="44">
        <v>174560.71212099999</v>
      </c>
      <c r="J25" s="74">
        <v>0.56060600000000005</v>
      </c>
      <c r="K25" s="44">
        <v>159</v>
      </c>
      <c r="L25" s="44">
        <v>149777.87421400001</v>
      </c>
      <c r="M25" s="66">
        <v>0.25157200000000002</v>
      </c>
      <c r="N25" s="43">
        <v>0</v>
      </c>
      <c r="O25" s="44">
        <v>0</v>
      </c>
      <c r="P25" s="74">
        <v>0</v>
      </c>
    </row>
    <row r="26" spans="1:16" s="3" customFormat="1" ht="15" customHeight="1" x14ac:dyDescent="0.25">
      <c r="A26" s="102"/>
      <c r="B26" s="105"/>
      <c r="C26" s="84" t="s">
        <v>52</v>
      </c>
      <c r="D26" s="35">
        <v>155</v>
      </c>
      <c r="E26" s="55">
        <v>4.3637000000000002E-2</v>
      </c>
      <c r="F26" s="35">
        <v>164430.258065</v>
      </c>
      <c r="G26" s="68">
        <v>0.41935499999999998</v>
      </c>
      <c r="H26" s="43">
        <v>39</v>
      </c>
      <c r="I26" s="44">
        <v>166354</v>
      </c>
      <c r="J26" s="74">
        <v>0.43589699999999998</v>
      </c>
      <c r="K26" s="35">
        <v>116</v>
      </c>
      <c r="L26" s="35">
        <v>163783.48275900001</v>
      </c>
      <c r="M26" s="68">
        <v>0.41379300000000002</v>
      </c>
      <c r="N26" s="43">
        <v>0</v>
      </c>
      <c r="O26" s="44">
        <v>0</v>
      </c>
      <c r="P26" s="74">
        <v>0</v>
      </c>
    </row>
    <row r="27" spans="1:16" ht="15" customHeight="1" x14ac:dyDescent="0.25">
      <c r="A27" s="102"/>
      <c r="B27" s="105"/>
      <c r="C27" s="84" t="s">
        <v>53</v>
      </c>
      <c r="D27" s="44">
        <v>104</v>
      </c>
      <c r="E27" s="53">
        <v>3.5714000000000003E-2</v>
      </c>
      <c r="F27" s="44">
        <v>160553.663462</v>
      </c>
      <c r="G27" s="66">
        <v>0.29807699999999998</v>
      </c>
      <c r="H27" s="43">
        <v>27</v>
      </c>
      <c r="I27" s="44">
        <v>153652.85185199999</v>
      </c>
      <c r="J27" s="74">
        <v>0.148148</v>
      </c>
      <c r="K27" s="44">
        <v>77</v>
      </c>
      <c r="L27" s="44">
        <v>162973.428571</v>
      </c>
      <c r="M27" s="66">
        <v>0.35064899999999999</v>
      </c>
      <c r="N27" s="43">
        <v>0</v>
      </c>
      <c r="O27" s="44">
        <v>0</v>
      </c>
      <c r="P27" s="74">
        <v>0</v>
      </c>
    </row>
    <row r="28" spans="1:16" ht="15" customHeight="1" x14ac:dyDescent="0.25">
      <c r="A28" s="102"/>
      <c r="B28" s="105"/>
      <c r="C28" s="84" t="s">
        <v>54</v>
      </c>
      <c r="D28" s="44">
        <v>58</v>
      </c>
      <c r="E28" s="53">
        <v>2.6927E-2</v>
      </c>
      <c r="F28" s="44">
        <v>174300.39655199999</v>
      </c>
      <c r="G28" s="66">
        <v>0.293103</v>
      </c>
      <c r="H28" s="43">
        <v>13</v>
      </c>
      <c r="I28" s="44">
        <v>172168.61538500001</v>
      </c>
      <c r="J28" s="74">
        <v>0.230769</v>
      </c>
      <c r="K28" s="44">
        <v>45</v>
      </c>
      <c r="L28" s="44">
        <v>174916.24444400001</v>
      </c>
      <c r="M28" s="66">
        <v>0.31111100000000003</v>
      </c>
      <c r="N28" s="43">
        <v>0</v>
      </c>
      <c r="O28" s="44">
        <v>0</v>
      </c>
      <c r="P28" s="74">
        <v>0</v>
      </c>
    </row>
    <row r="29" spans="1:16" ht="15" customHeight="1" x14ac:dyDescent="0.25">
      <c r="A29" s="102"/>
      <c r="B29" s="105"/>
      <c r="C29" s="84" t="s">
        <v>55</v>
      </c>
      <c r="D29" s="44">
        <v>28</v>
      </c>
      <c r="E29" s="53">
        <v>1.7240999999999999E-2</v>
      </c>
      <c r="F29" s="44">
        <v>167641.964286</v>
      </c>
      <c r="G29" s="66">
        <v>0.14285700000000001</v>
      </c>
      <c r="H29" s="43">
        <v>10</v>
      </c>
      <c r="I29" s="44">
        <v>171352.7</v>
      </c>
      <c r="J29" s="74">
        <v>0.2</v>
      </c>
      <c r="K29" s="44">
        <v>18</v>
      </c>
      <c r="L29" s="44">
        <v>165580.44444399999</v>
      </c>
      <c r="M29" s="66">
        <v>0.111111</v>
      </c>
      <c r="N29" s="43">
        <v>0</v>
      </c>
      <c r="O29" s="44">
        <v>0</v>
      </c>
      <c r="P29" s="74">
        <v>0</v>
      </c>
    </row>
    <row r="30" spans="1:16" s="3" customFormat="1" ht="15" customHeight="1" x14ac:dyDescent="0.25">
      <c r="A30" s="102"/>
      <c r="B30" s="105"/>
      <c r="C30" s="84" t="s">
        <v>56</v>
      </c>
      <c r="D30" s="35">
        <v>8</v>
      </c>
      <c r="E30" s="55">
        <v>4.2310000000000004E-3</v>
      </c>
      <c r="F30" s="35">
        <v>155594.625</v>
      </c>
      <c r="G30" s="68">
        <v>0</v>
      </c>
      <c r="H30" s="43">
        <v>3</v>
      </c>
      <c r="I30" s="44">
        <v>150720.33333299999</v>
      </c>
      <c r="J30" s="74">
        <v>0</v>
      </c>
      <c r="K30" s="35">
        <v>5</v>
      </c>
      <c r="L30" s="35">
        <v>158519.20000000001</v>
      </c>
      <c r="M30" s="68">
        <v>0</v>
      </c>
      <c r="N30" s="43">
        <v>0</v>
      </c>
      <c r="O30" s="44">
        <v>0</v>
      </c>
      <c r="P30" s="74">
        <v>0</v>
      </c>
    </row>
    <row r="31" spans="1:16" s="3" customFormat="1" ht="15" customHeight="1" x14ac:dyDescent="0.25">
      <c r="A31" s="103"/>
      <c r="B31" s="106"/>
      <c r="C31" s="85" t="s">
        <v>9</v>
      </c>
      <c r="D31" s="46">
        <v>2085</v>
      </c>
      <c r="E31" s="54">
        <v>7.4543999999999999E-2</v>
      </c>
      <c r="F31" s="46">
        <v>139550.646523</v>
      </c>
      <c r="G31" s="67">
        <v>0.228297</v>
      </c>
      <c r="H31" s="87">
        <v>703</v>
      </c>
      <c r="I31" s="46">
        <v>143333.318634</v>
      </c>
      <c r="J31" s="75">
        <v>0.24751100000000001</v>
      </c>
      <c r="K31" s="46">
        <v>1382</v>
      </c>
      <c r="L31" s="46">
        <v>137626.465268</v>
      </c>
      <c r="M31" s="67">
        <v>0.218524</v>
      </c>
      <c r="N31" s="87">
        <v>0</v>
      </c>
      <c r="O31" s="46">
        <v>0</v>
      </c>
      <c r="P31" s="75">
        <v>0</v>
      </c>
    </row>
    <row r="32" spans="1:16" ht="15" customHeight="1" x14ac:dyDescent="0.25">
      <c r="A32" s="101">
        <v>3</v>
      </c>
      <c r="B32" s="104" t="s">
        <v>58</v>
      </c>
      <c r="C32" s="84" t="s">
        <v>46</v>
      </c>
      <c r="D32" s="44">
        <v>8</v>
      </c>
      <c r="E32" s="44">
        <v>0</v>
      </c>
      <c r="F32" s="44">
        <v>29545.321793999999</v>
      </c>
      <c r="G32" s="66">
        <v>0</v>
      </c>
      <c r="H32" s="43">
        <v>1</v>
      </c>
      <c r="I32" s="44">
        <v>-709.45554200000004</v>
      </c>
      <c r="J32" s="74">
        <v>0</v>
      </c>
      <c r="K32" s="44">
        <v>7</v>
      </c>
      <c r="L32" s="44">
        <v>47148.366202999998</v>
      </c>
      <c r="M32" s="66">
        <v>0</v>
      </c>
      <c r="N32" s="43">
        <v>0</v>
      </c>
      <c r="O32" s="44">
        <v>0</v>
      </c>
      <c r="P32" s="74">
        <v>0</v>
      </c>
    </row>
    <row r="33" spans="1:16" ht="15" customHeight="1" x14ac:dyDescent="0.25">
      <c r="A33" s="102"/>
      <c r="B33" s="105"/>
      <c r="C33" s="84" t="s">
        <v>47</v>
      </c>
      <c r="D33" s="44">
        <v>50</v>
      </c>
      <c r="E33" s="44">
        <v>0</v>
      </c>
      <c r="F33" s="44">
        <v>32364.184434999999</v>
      </c>
      <c r="G33" s="66">
        <v>-9.1600000000000004E-4</v>
      </c>
      <c r="H33" s="43">
        <v>12</v>
      </c>
      <c r="I33" s="44">
        <v>22489.178583000001</v>
      </c>
      <c r="J33" s="74">
        <v>-0.100938</v>
      </c>
      <c r="K33" s="44">
        <v>38</v>
      </c>
      <c r="L33" s="44">
        <v>36273.386581999999</v>
      </c>
      <c r="M33" s="66">
        <v>3.7594000000000002E-2</v>
      </c>
      <c r="N33" s="43">
        <v>0</v>
      </c>
      <c r="O33" s="44">
        <v>0</v>
      </c>
      <c r="P33" s="74">
        <v>0</v>
      </c>
    </row>
    <row r="34" spans="1:16" ht="15" customHeight="1" x14ac:dyDescent="0.25">
      <c r="A34" s="102"/>
      <c r="B34" s="105"/>
      <c r="C34" s="84" t="s">
        <v>48</v>
      </c>
      <c r="D34" s="44">
        <v>121</v>
      </c>
      <c r="E34" s="44">
        <v>0</v>
      </c>
      <c r="F34" s="44">
        <v>31098.945340999999</v>
      </c>
      <c r="G34" s="66">
        <v>-9.2287999999999995E-2</v>
      </c>
      <c r="H34" s="43">
        <v>73</v>
      </c>
      <c r="I34" s="44">
        <v>26167.846966000001</v>
      </c>
      <c r="J34" s="74">
        <v>-0.112956</v>
      </c>
      <c r="K34" s="44">
        <v>48</v>
      </c>
      <c r="L34" s="44">
        <v>32982.191499</v>
      </c>
      <c r="M34" s="66">
        <v>-8.4086999999999995E-2</v>
      </c>
      <c r="N34" s="43">
        <v>0</v>
      </c>
      <c r="O34" s="44">
        <v>0</v>
      </c>
      <c r="P34" s="74">
        <v>0</v>
      </c>
    </row>
    <row r="35" spans="1:16" ht="15" customHeight="1" x14ac:dyDescent="0.25">
      <c r="A35" s="102"/>
      <c r="B35" s="105"/>
      <c r="C35" s="84" t="s">
        <v>49</v>
      </c>
      <c r="D35" s="44">
        <v>-248</v>
      </c>
      <c r="E35" s="44">
        <v>0</v>
      </c>
      <c r="F35" s="44">
        <v>17647.35096</v>
      </c>
      <c r="G35" s="66">
        <v>-0.28501399999999999</v>
      </c>
      <c r="H35" s="43">
        <v>-105</v>
      </c>
      <c r="I35" s="44">
        <v>2144.3664629999998</v>
      </c>
      <c r="J35" s="74">
        <v>-0.31896799999999997</v>
      </c>
      <c r="K35" s="44">
        <v>-143</v>
      </c>
      <c r="L35" s="44">
        <v>27325.203737</v>
      </c>
      <c r="M35" s="66">
        <v>-0.263403</v>
      </c>
      <c r="N35" s="43">
        <v>0</v>
      </c>
      <c r="O35" s="44">
        <v>0</v>
      </c>
      <c r="P35" s="74">
        <v>0</v>
      </c>
    </row>
    <row r="36" spans="1:16" ht="15" customHeight="1" x14ac:dyDescent="0.25">
      <c r="A36" s="102"/>
      <c r="B36" s="105"/>
      <c r="C36" s="84" t="s">
        <v>50</v>
      </c>
      <c r="D36" s="44">
        <v>-224</v>
      </c>
      <c r="E36" s="44">
        <v>0</v>
      </c>
      <c r="F36" s="44">
        <v>12276.552427000001</v>
      </c>
      <c r="G36" s="66">
        <v>-0.466667</v>
      </c>
      <c r="H36" s="43">
        <v>-81</v>
      </c>
      <c r="I36" s="44">
        <v>3433.6763019999999</v>
      </c>
      <c r="J36" s="74">
        <v>-0.483989</v>
      </c>
      <c r="K36" s="44">
        <v>-143</v>
      </c>
      <c r="L36" s="44">
        <v>17212.662424999999</v>
      </c>
      <c r="M36" s="66">
        <v>-0.45659</v>
      </c>
      <c r="N36" s="43">
        <v>0</v>
      </c>
      <c r="O36" s="44">
        <v>0</v>
      </c>
      <c r="P36" s="74">
        <v>0</v>
      </c>
    </row>
    <row r="37" spans="1:16" ht="15" customHeight="1" x14ac:dyDescent="0.25">
      <c r="A37" s="102"/>
      <c r="B37" s="105"/>
      <c r="C37" s="84" t="s">
        <v>51</v>
      </c>
      <c r="D37" s="44">
        <v>-250</v>
      </c>
      <c r="E37" s="44">
        <v>0</v>
      </c>
      <c r="F37" s="44">
        <v>11981.227629999999</v>
      </c>
      <c r="G37" s="66">
        <v>-0.539883</v>
      </c>
      <c r="H37" s="43">
        <v>-73</v>
      </c>
      <c r="I37" s="44">
        <v>23337.207043999999</v>
      </c>
      <c r="J37" s="74">
        <v>-8.6875999999999995E-2</v>
      </c>
      <c r="K37" s="44">
        <v>-177</v>
      </c>
      <c r="L37" s="44">
        <v>7258.7809500000003</v>
      </c>
      <c r="M37" s="66">
        <v>-0.72759399999999996</v>
      </c>
      <c r="N37" s="43">
        <v>0</v>
      </c>
      <c r="O37" s="44">
        <v>0</v>
      </c>
      <c r="P37" s="74">
        <v>0</v>
      </c>
    </row>
    <row r="38" spans="1:16" s="3" customFormat="1" ht="15" customHeight="1" x14ac:dyDescent="0.25">
      <c r="A38" s="102"/>
      <c r="B38" s="105"/>
      <c r="C38" s="84" t="s">
        <v>52</v>
      </c>
      <c r="D38" s="35">
        <v>-241</v>
      </c>
      <c r="E38" s="35">
        <v>0</v>
      </c>
      <c r="F38" s="35">
        <v>6690.84681</v>
      </c>
      <c r="G38" s="68">
        <v>-0.55539300000000003</v>
      </c>
      <c r="H38" s="43">
        <v>-84</v>
      </c>
      <c r="I38" s="44">
        <v>958.51697899999999</v>
      </c>
      <c r="J38" s="74">
        <v>-0.35271999999999998</v>
      </c>
      <c r="K38" s="35">
        <v>-157</v>
      </c>
      <c r="L38" s="35">
        <v>9493.5104310000006</v>
      </c>
      <c r="M38" s="68">
        <v>-0.64481500000000003</v>
      </c>
      <c r="N38" s="43">
        <v>0</v>
      </c>
      <c r="O38" s="44">
        <v>0</v>
      </c>
      <c r="P38" s="74">
        <v>0</v>
      </c>
    </row>
    <row r="39" spans="1:16" ht="15" customHeight="1" x14ac:dyDescent="0.25">
      <c r="A39" s="102"/>
      <c r="B39" s="105"/>
      <c r="C39" s="84" t="s">
        <v>53</v>
      </c>
      <c r="D39" s="44">
        <v>-175</v>
      </c>
      <c r="E39" s="44">
        <v>0</v>
      </c>
      <c r="F39" s="44">
        <v>8454.9426870000007</v>
      </c>
      <c r="G39" s="66">
        <v>-0.52271199999999995</v>
      </c>
      <c r="H39" s="43">
        <v>-54</v>
      </c>
      <c r="I39" s="44">
        <v>-2719.9022460000001</v>
      </c>
      <c r="J39" s="74">
        <v>-0.45678999999999997</v>
      </c>
      <c r="K39" s="44">
        <v>-121</v>
      </c>
      <c r="L39" s="44">
        <v>12623.175975</v>
      </c>
      <c r="M39" s="66">
        <v>-0.55844199999999999</v>
      </c>
      <c r="N39" s="43">
        <v>0</v>
      </c>
      <c r="O39" s="44">
        <v>0</v>
      </c>
      <c r="P39" s="74">
        <v>0</v>
      </c>
    </row>
    <row r="40" spans="1:16" ht="15" customHeight="1" x14ac:dyDescent="0.25">
      <c r="A40" s="102"/>
      <c r="B40" s="105"/>
      <c r="C40" s="84" t="s">
        <v>54</v>
      </c>
      <c r="D40" s="44">
        <v>-168</v>
      </c>
      <c r="E40" s="44">
        <v>0</v>
      </c>
      <c r="F40" s="44">
        <v>9393.517194</v>
      </c>
      <c r="G40" s="66">
        <v>-0.49450699999999997</v>
      </c>
      <c r="H40" s="43">
        <v>-59</v>
      </c>
      <c r="I40" s="44">
        <v>3167.4978580000002</v>
      </c>
      <c r="J40" s="74">
        <v>-0.213675</v>
      </c>
      <c r="K40" s="44">
        <v>-109</v>
      </c>
      <c r="L40" s="44">
        <v>11923.554361</v>
      </c>
      <c r="M40" s="66">
        <v>-0.63694099999999998</v>
      </c>
      <c r="N40" s="43">
        <v>0</v>
      </c>
      <c r="O40" s="44">
        <v>0</v>
      </c>
      <c r="P40" s="74">
        <v>0</v>
      </c>
    </row>
    <row r="41" spans="1:16" ht="15" customHeight="1" x14ac:dyDescent="0.25">
      <c r="A41" s="102"/>
      <c r="B41" s="105"/>
      <c r="C41" s="84" t="s">
        <v>55</v>
      </c>
      <c r="D41" s="44">
        <v>-147</v>
      </c>
      <c r="E41" s="44">
        <v>0</v>
      </c>
      <c r="F41" s="44">
        <v>-5200.6221990000004</v>
      </c>
      <c r="G41" s="66">
        <v>-0.46285700000000002</v>
      </c>
      <c r="H41" s="43">
        <v>-59</v>
      </c>
      <c r="I41" s="44">
        <v>4756.6717769999996</v>
      </c>
      <c r="J41" s="74">
        <v>-6.087E-2</v>
      </c>
      <c r="K41" s="44">
        <v>-88</v>
      </c>
      <c r="L41" s="44">
        <v>-11328.29789</v>
      </c>
      <c r="M41" s="66">
        <v>-0.71907799999999999</v>
      </c>
      <c r="N41" s="43">
        <v>0</v>
      </c>
      <c r="O41" s="44">
        <v>0</v>
      </c>
      <c r="P41" s="74">
        <v>0</v>
      </c>
    </row>
    <row r="42" spans="1:16" s="3" customFormat="1" ht="15" customHeight="1" x14ac:dyDescent="0.25">
      <c r="A42" s="102"/>
      <c r="B42" s="105"/>
      <c r="C42" s="84" t="s">
        <v>56</v>
      </c>
      <c r="D42" s="35">
        <v>-198</v>
      </c>
      <c r="E42" s="35">
        <v>0</v>
      </c>
      <c r="F42" s="35">
        <v>-42371.701249999998</v>
      </c>
      <c r="G42" s="68">
        <v>-0.53883499999999995</v>
      </c>
      <c r="H42" s="43">
        <v>-61</v>
      </c>
      <c r="I42" s="44">
        <v>-24603.137495999999</v>
      </c>
      <c r="J42" s="74">
        <v>-9.375E-2</v>
      </c>
      <c r="K42" s="35">
        <v>-137</v>
      </c>
      <c r="L42" s="35">
        <v>-49652.356862000001</v>
      </c>
      <c r="M42" s="68">
        <v>-0.73943700000000001</v>
      </c>
      <c r="N42" s="43">
        <v>0</v>
      </c>
      <c r="O42" s="44">
        <v>0</v>
      </c>
      <c r="P42" s="74">
        <v>0</v>
      </c>
    </row>
    <row r="43" spans="1:16" s="3" customFormat="1" ht="15" customHeight="1" x14ac:dyDescent="0.25">
      <c r="A43" s="103"/>
      <c r="B43" s="106"/>
      <c r="C43" s="85" t="s">
        <v>9</v>
      </c>
      <c r="D43" s="46">
        <v>-1472</v>
      </c>
      <c r="E43" s="46">
        <v>0</v>
      </c>
      <c r="F43" s="46">
        <v>2011.085159</v>
      </c>
      <c r="G43" s="67">
        <v>-0.421126</v>
      </c>
      <c r="H43" s="87">
        <v>-490</v>
      </c>
      <c r="I43" s="46">
        <v>-2408.02772</v>
      </c>
      <c r="J43" s="75">
        <v>-0.28978999999999999</v>
      </c>
      <c r="K43" s="46">
        <v>-982</v>
      </c>
      <c r="L43" s="46">
        <v>4225.9603729999999</v>
      </c>
      <c r="M43" s="67">
        <v>-0.487483</v>
      </c>
      <c r="N43" s="87">
        <v>0</v>
      </c>
      <c r="O43" s="46">
        <v>0</v>
      </c>
      <c r="P43" s="75">
        <v>0</v>
      </c>
    </row>
    <row r="44" spans="1:16" ht="15" customHeight="1" x14ac:dyDescent="0.25">
      <c r="A44" s="101">
        <v>4</v>
      </c>
      <c r="B44" s="104" t="s">
        <v>59</v>
      </c>
      <c r="C44" s="84" t="s">
        <v>46</v>
      </c>
      <c r="D44" s="44">
        <v>1</v>
      </c>
      <c r="E44" s="53">
        <v>2.1277000000000001E-2</v>
      </c>
      <c r="F44" s="44">
        <v>100049</v>
      </c>
      <c r="G44" s="66">
        <v>0</v>
      </c>
      <c r="H44" s="43">
        <v>0</v>
      </c>
      <c r="I44" s="44">
        <v>0</v>
      </c>
      <c r="J44" s="74">
        <v>0</v>
      </c>
      <c r="K44" s="44">
        <v>1</v>
      </c>
      <c r="L44" s="44">
        <v>100049</v>
      </c>
      <c r="M44" s="66">
        <v>0</v>
      </c>
      <c r="N44" s="43">
        <v>0</v>
      </c>
      <c r="O44" s="44">
        <v>0</v>
      </c>
      <c r="P44" s="74">
        <v>0</v>
      </c>
    </row>
    <row r="45" spans="1:16" ht="15" customHeight="1" x14ac:dyDescent="0.25">
      <c r="A45" s="102"/>
      <c r="B45" s="105"/>
      <c r="C45" s="84" t="s">
        <v>47</v>
      </c>
      <c r="D45" s="44">
        <v>34</v>
      </c>
      <c r="E45" s="53">
        <v>6.1594000000000003E-2</v>
      </c>
      <c r="F45" s="44">
        <v>189374.17647100001</v>
      </c>
      <c r="G45" s="66">
        <v>0.70588200000000001</v>
      </c>
      <c r="H45" s="43">
        <v>2</v>
      </c>
      <c r="I45" s="44">
        <v>98343.5</v>
      </c>
      <c r="J45" s="74">
        <v>0</v>
      </c>
      <c r="K45" s="44">
        <v>32</v>
      </c>
      <c r="L45" s="44">
        <v>195063.59375</v>
      </c>
      <c r="M45" s="66">
        <v>0.75</v>
      </c>
      <c r="N45" s="43">
        <v>0</v>
      </c>
      <c r="O45" s="44">
        <v>0</v>
      </c>
      <c r="P45" s="74">
        <v>0</v>
      </c>
    </row>
    <row r="46" spans="1:16" ht="15" customHeight="1" x14ac:dyDescent="0.25">
      <c r="A46" s="102"/>
      <c r="B46" s="105"/>
      <c r="C46" s="84" t="s">
        <v>48</v>
      </c>
      <c r="D46" s="44">
        <v>129</v>
      </c>
      <c r="E46" s="53">
        <v>5.7079999999999999E-2</v>
      </c>
      <c r="F46" s="44">
        <v>155966.61240300001</v>
      </c>
      <c r="G46" s="66">
        <v>0.53488400000000003</v>
      </c>
      <c r="H46" s="43">
        <v>45</v>
      </c>
      <c r="I46" s="44">
        <v>134368.17777800001</v>
      </c>
      <c r="J46" s="74">
        <v>0.28888900000000001</v>
      </c>
      <c r="K46" s="44">
        <v>84</v>
      </c>
      <c r="L46" s="44">
        <v>167537.20238100001</v>
      </c>
      <c r="M46" s="66">
        <v>0.66666700000000001</v>
      </c>
      <c r="N46" s="43">
        <v>0</v>
      </c>
      <c r="O46" s="44">
        <v>0</v>
      </c>
      <c r="P46" s="74">
        <v>0</v>
      </c>
    </row>
    <row r="47" spans="1:16" ht="15" customHeight="1" x14ac:dyDescent="0.25">
      <c r="A47" s="102"/>
      <c r="B47" s="105"/>
      <c r="C47" s="84" t="s">
        <v>49</v>
      </c>
      <c r="D47" s="44">
        <v>283</v>
      </c>
      <c r="E47" s="53">
        <v>6.6401000000000002E-2</v>
      </c>
      <c r="F47" s="44">
        <v>166048.363958</v>
      </c>
      <c r="G47" s="66">
        <v>0.56537099999999996</v>
      </c>
      <c r="H47" s="43">
        <v>114</v>
      </c>
      <c r="I47" s="44">
        <v>160380.14912300001</v>
      </c>
      <c r="J47" s="74">
        <v>0.42982500000000001</v>
      </c>
      <c r="K47" s="44">
        <v>169</v>
      </c>
      <c r="L47" s="44">
        <v>169871.893491</v>
      </c>
      <c r="M47" s="66">
        <v>0.65680499999999997</v>
      </c>
      <c r="N47" s="43">
        <v>0</v>
      </c>
      <c r="O47" s="44">
        <v>0</v>
      </c>
      <c r="P47" s="74">
        <v>0</v>
      </c>
    </row>
    <row r="48" spans="1:16" ht="15" customHeight="1" x14ac:dyDescent="0.25">
      <c r="A48" s="102"/>
      <c r="B48" s="105"/>
      <c r="C48" s="84" t="s">
        <v>50</v>
      </c>
      <c r="D48" s="44">
        <v>266</v>
      </c>
      <c r="E48" s="53">
        <v>5.9006000000000003E-2</v>
      </c>
      <c r="F48" s="44">
        <v>189477.31203</v>
      </c>
      <c r="G48" s="66">
        <v>0.78571400000000002</v>
      </c>
      <c r="H48" s="43">
        <v>90</v>
      </c>
      <c r="I48" s="44">
        <v>190389.91111099999</v>
      </c>
      <c r="J48" s="74">
        <v>0.71111100000000005</v>
      </c>
      <c r="K48" s="44">
        <v>176</v>
      </c>
      <c r="L48" s="44">
        <v>189010.64204499999</v>
      </c>
      <c r="M48" s="66">
        <v>0.82386400000000004</v>
      </c>
      <c r="N48" s="43">
        <v>0</v>
      </c>
      <c r="O48" s="44">
        <v>0</v>
      </c>
      <c r="P48" s="74">
        <v>0</v>
      </c>
    </row>
    <row r="49" spans="1:16" ht="15" customHeight="1" x14ac:dyDescent="0.25">
      <c r="A49" s="102"/>
      <c r="B49" s="105"/>
      <c r="C49" s="84" t="s">
        <v>51</v>
      </c>
      <c r="D49" s="44">
        <v>254</v>
      </c>
      <c r="E49" s="53">
        <v>6.0360999999999998E-2</v>
      </c>
      <c r="F49" s="44">
        <v>203836.503937</v>
      </c>
      <c r="G49" s="66">
        <v>0.89763800000000005</v>
      </c>
      <c r="H49" s="43">
        <v>84</v>
      </c>
      <c r="I49" s="44">
        <v>185255.11904799999</v>
      </c>
      <c r="J49" s="74">
        <v>0.54761899999999997</v>
      </c>
      <c r="K49" s="44">
        <v>170</v>
      </c>
      <c r="L49" s="44">
        <v>213017.894118</v>
      </c>
      <c r="M49" s="66">
        <v>1.0705880000000001</v>
      </c>
      <c r="N49" s="43">
        <v>0</v>
      </c>
      <c r="O49" s="44">
        <v>0</v>
      </c>
      <c r="P49" s="74">
        <v>0</v>
      </c>
    </row>
    <row r="50" spans="1:16" s="3" customFormat="1" ht="15" customHeight="1" x14ac:dyDescent="0.25">
      <c r="A50" s="102"/>
      <c r="B50" s="105"/>
      <c r="C50" s="84" t="s">
        <v>52</v>
      </c>
      <c r="D50" s="35">
        <v>155</v>
      </c>
      <c r="E50" s="55">
        <v>4.3637000000000002E-2</v>
      </c>
      <c r="F50" s="35">
        <v>204325.16128999999</v>
      </c>
      <c r="G50" s="68">
        <v>0.91612899999999997</v>
      </c>
      <c r="H50" s="43">
        <v>33</v>
      </c>
      <c r="I50" s="44">
        <v>186268.63636400001</v>
      </c>
      <c r="J50" s="74">
        <v>0.63636400000000004</v>
      </c>
      <c r="K50" s="35">
        <v>122</v>
      </c>
      <c r="L50" s="35">
        <v>209209.30327900001</v>
      </c>
      <c r="M50" s="68">
        <v>0.99180299999999999</v>
      </c>
      <c r="N50" s="43">
        <v>0</v>
      </c>
      <c r="O50" s="44">
        <v>0</v>
      </c>
      <c r="P50" s="74">
        <v>0</v>
      </c>
    </row>
    <row r="51" spans="1:16" ht="15" customHeight="1" x14ac:dyDescent="0.25">
      <c r="A51" s="102"/>
      <c r="B51" s="105"/>
      <c r="C51" s="84" t="s">
        <v>53</v>
      </c>
      <c r="D51" s="44">
        <v>103</v>
      </c>
      <c r="E51" s="53">
        <v>3.5371E-2</v>
      </c>
      <c r="F51" s="44">
        <v>210096.11650500001</v>
      </c>
      <c r="G51" s="66">
        <v>0.80582500000000001</v>
      </c>
      <c r="H51" s="43">
        <v>28</v>
      </c>
      <c r="I51" s="44">
        <v>201584.464286</v>
      </c>
      <c r="J51" s="74">
        <v>0.64285700000000001</v>
      </c>
      <c r="K51" s="44">
        <v>75</v>
      </c>
      <c r="L51" s="44">
        <v>213273.8</v>
      </c>
      <c r="M51" s="66">
        <v>0.86666699999999997</v>
      </c>
      <c r="N51" s="43">
        <v>0</v>
      </c>
      <c r="O51" s="44">
        <v>0</v>
      </c>
      <c r="P51" s="74">
        <v>0</v>
      </c>
    </row>
    <row r="52" spans="1:16" ht="15" customHeight="1" x14ac:dyDescent="0.25">
      <c r="A52" s="102"/>
      <c r="B52" s="105"/>
      <c r="C52" s="84" t="s">
        <v>54</v>
      </c>
      <c r="D52" s="44">
        <v>54</v>
      </c>
      <c r="E52" s="53">
        <v>2.5069999999999999E-2</v>
      </c>
      <c r="F52" s="44">
        <v>216158.09259300001</v>
      </c>
      <c r="G52" s="66">
        <v>0.703704</v>
      </c>
      <c r="H52" s="43">
        <v>16</v>
      </c>
      <c r="I52" s="44">
        <v>193344.6875</v>
      </c>
      <c r="J52" s="74">
        <v>0.4375</v>
      </c>
      <c r="K52" s="44">
        <v>38</v>
      </c>
      <c r="L52" s="44">
        <v>225763.73684200001</v>
      </c>
      <c r="M52" s="66">
        <v>0.81578899999999999</v>
      </c>
      <c r="N52" s="43">
        <v>0</v>
      </c>
      <c r="O52" s="44">
        <v>0</v>
      </c>
      <c r="P52" s="74">
        <v>0</v>
      </c>
    </row>
    <row r="53" spans="1:16" ht="15" customHeight="1" x14ac:dyDescent="0.25">
      <c r="A53" s="102"/>
      <c r="B53" s="105"/>
      <c r="C53" s="84" t="s">
        <v>55</v>
      </c>
      <c r="D53" s="44">
        <v>20</v>
      </c>
      <c r="E53" s="53">
        <v>1.2315E-2</v>
      </c>
      <c r="F53" s="44">
        <v>257280.1</v>
      </c>
      <c r="G53" s="66">
        <v>0.8</v>
      </c>
      <c r="H53" s="43">
        <v>4</v>
      </c>
      <c r="I53" s="44">
        <v>186034.5</v>
      </c>
      <c r="J53" s="74">
        <v>0</v>
      </c>
      <c r="K53" s="44">
        <v>16</v>
      </c>
      <c r="L53" s="44">
        <v>275091.5</v>
      </c>
      <c r="M53" s="66">
        <v>1</v>
      </c>
      <c r="N53" s="43">
        <v>0</v>
      </c>
      <c r="O53" s="44">
        <v>0</v>
      </c>
      <c r="P53" s="74">
        <v>0</v>
      </c>
    </row>
    <row r="54" spans="1:16" s="3" customFormat="1" ht="15" customHeight="1" x14ac:dyDescent="0.25">
      <c r="A54" s="102"/>
      <c r="B54" s="105"/>
      <c r="C54" s="84" t="s">
        <v>56</v>
      </c>
      <c r="D54" s="35">
        <v>5</v>
      </c>
      <c r="E54" s="55">
        <v>2.6440000000000001E-3</v>
      </c>
      <c r="F54" s="35">
        <v>254404.6</v>
      </c>
      <c r="G54" s="68">
        <v>0.4</v>
      </c>
      <c r="H54" s="43">
        <v>1</v>
      </c>
      <c r="I54" s="44">
        <v>199472</v>
      </c>
      <c r="J54" s="74">
        <v>0</v>
      </c>
      <c r="K54" s="35">
        <v>4</v>
      </c>
      <c r="L54" s="35">
        <v>268137.75</v>
      </c>
      <c r="M54" s="68">
        <v>0.5</v>
      </c>
      <c r="N54" s="43">
        <v>0</v>
      </c>
      <c r="O54" s="44">
        <v>0</v>
      </c>
      <c r="P54" s="74">
        <v>0</v>
      </c>
    </row>
    <row r="55" spans="1:16" s="3" customFormat="1" ht="15" customHeight="1" x14ac:dyDescent="0.25">
      <c r="A55" s="103"/>
      <c r="B55" s="106"/>
      <c r="C55" s="85" t="s">
        <v>9</v>
      </c>
      <c r="D55" s="46">
        <v>1304</v>
      </c>
      <c r="E55" s="54">
        <v>4.6621000000000003E-2</v>
      </c>
      <c r="F55" s="46">
        <v>189590.52914100001</v>
      </c>
      <c r="G55" s="67">
        <v>0.74463199999999996</v>
      </c>
      <c r="H55" s="87">
        <v>417</v>
      </c>
      <c r="I55" s="46">
        <v>175183.37889699999</v>
      </c>
      <c r="J55" s="75">
        <v>0.52278199999999997</v>
      </c>
      <c r="K55" s="46">
        <v>887</v>
      </c>
      <c r="L55" s="46">
        <v>196363.67643699999</v>
      </c>
      <c r="M55" s="67">
        <v>0.84892900000000004</v>
      </c>
      <c r="N55" s="87">
        <v>0</v>
      </c>
      <c r="O55" s="46">
        <v>0</v>
      </c>
      <c r="P55" s="75">
        <v>0</v>
      </c>
    </row>
    <row r="56" spans="1:16" ht="15" customHeight="1" x14ac:dyDescent="0.25">
      <c r="A56" s="101">
        <v>5</v>
      </c>
      <c r="B56" s="104" t="s">
        <v>60</v>
      </c>
      <c r="C56" s="84" t="s">
        <v>46</v>
      </c>
      <c r="D56" s="44">
        <v>47</v>
      </c>
      <c r="E56" s="53">
        <v>1</v>
      </c>
      <c r="F56" s="44">
        <v>85886.510638000007</v>
      </c>
      <c r="G56" s="66">
        <v>4.2553000000000001E-2</v>
      </c>
      <c r="H56" s="43">
        <v>13</v>
      </c>
      <c r="I56" s="44">
        <v>75624.923076999999</v>
      </c>
      <c r="J56" s="74">
        <v>7.6923000000000005E-2</v>
      </c>
      <c r="K56" s="44">
        <v>34</v>
      </c>
      <c r="L56" s="44">
        <v>89810.058824000007</v>
      </c>
      <c r="M56" s="66">
        <v>2.9412000000000001E-2</v>
      </c>
      <c r="N56" s="43">
        <v>0</v>
      </c>
      <c r="O56" s="44">
        <v>0</v>
      </c>
      <c r="P56" s="74">
        <v>0</v>
      </c>
    </row>
    <row r="57" spans="1:16" ht="15" customHeight="1" x14ac:dyDescent="0.25">
      <c r="A57" s="102"/>
      <c r="B57" s="105"/>
      <c r="C57" s="84" t="s">
        <v>47</v>
      </c>
      <c r="D57" s="44">
        <v>552</v>
      </c>
      <c r="E57" s="53">
        <v>1</v>
      </c>
      <c r="F57" s="44">
        <v>119182.621377</v>
      </c>
      <c r="G57" s="66">
        <v>0.16304299999999999</v>
      </c>
      <c r="H57" s="43">
        <v>134</v>
      </c>
      <c r="I57" s="44">
        <v>122453.820896</v>
      </c>
      <c r="J57" s="74">
        <v>0.149254</v>
      </c>
      <c r="K57" s="44">
        <v>418</v>
      </c>
      <c r="L57" s="44">
        <v>118133.95933</v>
      </c>
      <c r="M57" s="66">
        <v>0.167464</v>
      </c>
      <c r="N57" s="43">
        <v>0</v>
      </c>
      <c r="O57" s="44">
        <v>0</v>
      </c>
      <c r="P57" s="74">
        <v>0</v>
      </c>
    </row>
    <row r="58" spans="1:16" ht="15" customHeight="1" x14ac:dyDescent="0.25">
      <c r="A58" s="102"/>
      <c r="B58" s="105"/>
      <c r="C58" s="84" t="s">
        <v>48</v>
      </c>
      <c r="D58" s="44">
        <v>2260</v>
      </c>
      <c r="E58" s="53">
        <v>1</v>
      </c>
      <c r="F58" s="44">
        <v>127260.073009</v>
      </c>
      <c r="G58" s="66">
        <v>0.226549</v>
      </c>
      <c r="H58" s="43">
        <v>815</v>
      </c>
      <c r="I58" s="44">
        <v>136414.07362000001</v>
      </c>
      <c r="J58" s="74">
        <v>0.226994</v>
      </c>
      <c r="K58" s="44">
        <v>1445</v>
      </c>
      <c r="L58" s="44">
        <v>122097.08996500001</v>
      </c>
      <c r="M58" s="66">
        <v>0.226298</v>
      </c>
      <c r="N58" s="43">
        <v>0</v>
      </c>
      <c r="O58" s="44">
        <v>0</v>
      </c>
      <c r="P58" s="74">
        <v>0</v>
      </c>
    </row>
    <row r="59" spans="1:16" ht="15" customHeight="1" x14ac:dyDescent="0.25">
      <c r="A59" s="102"/>
      <c r="B59" s="105"/>
      <c r="C59" s="84" t="s">
        <v>49</v>
      </c>
      <c r="D59" s="44">
        <v>4262</v>
      </c>
      <c r="E59" s="53">
        <v>1</v>
      </c>
      <c r="F59" s="44">
        <v>147219.57602099999</v>
      </c>
      <c r="G59" s="66">
        <v>0.39488499999999999</v>
      </c>
      <c r="H59" s="43">
        <v>1439</v>
      </c>
      <c r="I59" s="44">
        <v>161239.793607</v>
      </c>
      <c r="J59" s="74">
        <v>0.38151499999999999</v>
      </c>
      <c r="K59" s="44">
        <v>2823</v>
      </c>
      <c r="L59" s="44">
        <v>140072.89054200001</v>
      </c>
      <c r="M59" s="66">
        <v>0.4017</v>
      </c>
      <c r="N59" s="43">
        <v>0</v>
      </c>
      <c r="O59" s="44">
        <v>0</v>
      </c>
      <c r="P59" s="74">
        <v>0</v>
      </c>
    </row>
    <row r="60" spans="1:16" ht="15" customHeight="1" x14ac:dyDescent="0.25">
      <c r="A60" s="102"/>
      <c r="B60" s="105"/>
      <c r="C60" s="84" t="s">
        <v>50</v>
      </c>
      <c r="D60" s="44">
        <v>4508</v>
      </c>
      <c r="E60" s="53">
        <v>1</v>
      </c>
      <c r="F60" s="44">
        <v>174158.86091399999</v>
      </c>
      <c r="G60" s="66">
        <v>0.65173000000000003</v>
      </c>
      <c r="H60" s="43">
        <v>1495</v>
      </c>
      <c r="I60" s="44">
        <v>190242.87357900001</v>
      </c>
      <c r="J60" s="74">
        <v>0.58796000000000004</v>
      </c>
      <c r="K60" s="44">
        <v>3013</v>
      </c>
      <c r="L60" s="44">
        <v>166178.24394300001</v>
      </c>
      <c r="M60" s="66">
        <v>0.68337199999999998</v>
      </c>
      <c r="N60" s="43">
        <v>0</v>
      </c>
      <c r="O60" s="44">
        <v>0</v>
      </c>
      <c r="P60" s="74">
        <v>0</v>
      </c>
    </row>
    <row r="61" spans="1:16" ht="15" customHeight="1" x14ac:dyDescent="0.25">
      <c r="A61" s="102"/>
      <c r="B61" s="105"/>
      <c r="C61" s="84" t="s">
        <v>51</v>
      </c>
      <c r="D61" s="44">
        <v>4208</v>
      </c>
      <c r="E61" s="53">
        <v>1</v>
      </c>
      <c r="F61" s="44">
        <v>195785.83674</v>
      </c>
      <c r="G61" s="66">
        <v>0.88783299999999998</v>
      </c>
      <c r="H61" s="43">
        <v>1356</v>
      </c>
      <c r="I61" s="44">
        <v>201032.54055999999</v>
      </c>
      <c r="J61" s="74">
        <v>0.66519200000000001</v>
      </c>
      <c r="K61" s="44">
        <v>2852</v>
      </c>
      <c r="L61" s="44">
        <v>193291.26087</v>
      </c>
      <c r="M61" s="66">
        <v>0.99368900000000004</v>
      </c>
      <c r="N61" s="43">
        <v>0</v>
      </c>
      <c r="O61" s="44">
        <v>0</v>
      </c>
      <c r="P61" s="74">
        <v>0</v>
      </c>
    </row>
    <row r="62" spans="1:16" s="3" customFormat="1" ht="15" customHeight="1" x14ac:dyDescent="0.25">
      <c r="A62" s="102"/>
      <c r="B62" s="105"/>
      <c r="C62" s="84" t="s">
        <v>52</v>
      </c>
      <c r="D62" s="35">
        <v>3552</v>
      </c>
      <c r="E62" s="55">
        <v>1</v>
      </c>
      <c r="F62" s="35">
        <v>211690.586993</v>
      </c>
      <c r="G62" s="68">
        <v>1.0681309999999999</v>
      </c>
      <c r="H62" s="43">
        <v>1088</v>
      </c>
      <c r="I62" s="44">
        <v>203956.09650700001</v>
      </c>
      <c r="J62" s="74">
        <v>0.66727899999999996</v>
      </c>
      <c r="K62" s="35">
        <v>2464</v>
      </c>
      <c r="L62" s="35">
        <v>215105.81655799999</v>
      </c>
      <c r="M62" s="68">
        <v>1.2451300000000001</v>
      </c>
      <c r="N62" s="43">
        <v>0</v>
      </c>
      <c r="O62" s="44">
        <v>0</v>
      </c>
      <c r="P62" s="74">
        <v>0</v>
      </c>
    </row>
    <row r="63" spans="1:16" ht="15" customHeight="1" x14ac:dyDescent="0.25">
      <c r="A63" s="102"/>
      <c r="B63" s="105"/>
      <c r="C63" s="84" t="s">
        <v>53</v>
      </c>
      <c r="D63" s="44">
        <v>2912</v>
      </c>
      <c r="E63" s="53">
        <v>1</v>
      </c>
      <c r="F63" s="44">
        <v>218198.609203</v>
      </c>
      <c r="G63" s="66">
        <v>1.0528850000000001</v>
      </c>
      <c r="H63" s="43">
        <v>901</v>
      </c>
      <c r="I63" s="44">
        <v>200632.210877</v>
      </c>
      <c r="J63" s="74">
        <v>0.56825700000000001</v>
      </c>
      <c r="K63" s="44">
        <v>2011</v>
      </c>
      <c r="L63" s="44">
        <v>226068.984585</v>
      </c>
      <c r="M63" s="66">
        <v>1.2700149999999999</v>
      </c>
      <c r="N63" s="43">
        <v>0</v>
      </c>
      <c r="O63" s="44">
        <v>0</v>
      </c>
      <c r="P63" s="74">
        <v>0</v>
      </c>
    </row>
    <row r="64" spans="1:16" ht="15" customHeight="1" x14ac:dyDescent="0.25">
      <c r="A64" s="102"/>
      <c r="B64" s="105"/>
      <c r="C64" s="84" t="s">
        <v>54</v>
      </c>
      <c r="D64" s="44">
        <v>2154</v>
      </c>
      <c r="E64" s="53">
        <v>1</v>
      </c>
      <c r="F64" s="44">
        <v>221919.436862</v>
      </c>
      <c r="G64" s="66">
        <v>0.92479100000000003</v>
      </c>
      <c r="H64" s="43">
        <v>638</v>
      </c>
      <c r="I64" s="44">
        <v>197075.633229</v>
      </c>
      <c r="J64" s="74">
        <v>0.43260199999999999</v>
      </c>
      <c r="K64" s="44">
        <v>1516</v>
      </c>
      <c r="L64" s="44">
        <v>232374.81068600001</v>
      </c>
      <c r="M64" s="66">
        <v>1.131926</v>
      </c>
      <c r="N64" s="43">
        <v>0</v>
      </c>
      <c r="O64" s="44">
        <v>0</v>
      </c>
      <c r="P64" s="74">
        <v>0</v>
      </c>
    </row>
    <row r="65" spans="1:16" ht="15" customHeight="1" x14ac:dyDescent="0.25">
      <c r="A65" s="102"/>
      <c r="B65" s="105"/>
      <c r="C65" s="84" t="s">
        <v>55</v>
      </c>
      <c r="D65" s="44">
        <v>1624</v>
      </c>
      <c r="E65" s="53">
        <v>1</v>
      </c>
      <c r="F65" s="44">
        <v>231997.641626</v>
      </c>
      <c r="G65" s="66">
        <v>0.75985199999999997</v>
      </c>
      <c r="H65" s="43">
        <v>548</v>
      </c>
      <c r="I65" s="44">
        <v>203067.05839399999</v>
      </c>
      <c r="J65" s="74">
        <v>0.28832099999999999</v>
      </c>
      <c r="K65" s="44">
        <v>1076</v>
      </c>
      <c r="L65" s="44">
        <v>246731.804833</v>
      </c>
      <c r="M65" s="66">
        <v>1</v>
      </c>
      <c r="N65" s="43">
        <v>0</v>
      </c>
      <c r="O65" s="44">
        <v>0</v>
      </c>
      <c r="P65" s="74">
        <v>0</v>
      </c>
    </row>
    <row r="66" spans="1:16" s="3" customFormat="1" ht="15" customHeight="1" x14ac:dyDescent="0.25">
      <c r="A66" s="102"/>
      <c r="B66" s="105"/>
      <c r="C66" s="84" t="s">
        <v>56</v>
      </c>
      <c r="D66" s="35">
        <v>1891</v>
      </c>
      <c r="E66" s="55">
        <v>1</v>
      </c>
      <c r="F66" s="35">
        <v>237831.96351100001</v>
      </c>
      <c r="G66" s="68">
        <v>0.46324700000000002</v>
      </c>
      <c r="H66" s="43">
        <v>700</v>
      </c>
      <c r="I66" s="44">
        <v>203859.07857099999</v>
      </c>
      <c r="J66" s="74">
        <v>0.11</v>
      </c>
      <c r="K66" s="35">
        <v>1191</v>
      </c>
      <c r="L66" s="35">
        <v>257799.234257</v>
      </c>
      <c r="M66" s="68">
        <v>0.67086500000000004</v>
      </c>
      <c r="N66" s="43">
        <v>0</v>
      </c>
      <c r="O66" s="44">
        <v>0</v>
      </c>
      <c r="P66" s="74">
        <v>0</v>
      </c>
    </row>
    <row r="67" spans="1:16" s="3" customFormat="1" ht="15" customHeight="1" x14ac:dyDescent="0.25">
      <c r="A67" s="103"/>
      <c r="B67" s="106"/>
      <c r="C67" s="85" t="s">
        <v>9</v>
      </c>
      <c r="D67" s="46">
        <v>27970</v>
      </c>
      <c r="E67" s="54">
        <v>1</v>
      </c>
      <c r="F67" s="46">
        <v>188977.340436</v>
      </c>
      <c r="G67" s="67">
        <v>0.71229900000000002</v>
      </c>
      <c r="H67" s="87">
        <v>9127</v>
      </c>
      <c r="I67" s="46">
        <v>186260.20620099999</v>
      </c>
      <c r="J67" s="75">
        <v>0.46948600000000001</v>
      </c>
      <c r="K67" s="46">
        <v>18843</v>
      </c>
      <c r="L67" s="46">
        <v>190293.441066</v>
      </c>
      <c r="M67" s="67">
        <v>0.82991000000000004</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63</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44</v>
      </c>
      <c r="E8" s="53">
        <v>0.33846199999999999</v>
      </c>
      <c r="F8" s="44">
        <v>56768.687209999996</v>
      </c>
      <c r="G8" s="66">
        <v>2.2727000000000001E-2</v>
      </c>
      <c r="H8" s="43">
        <v>24</v>
      </c>
      <c r="I8" s="44">
        <v>59208.983754000001</v>
      </c>
      <c r="J8" s="74">
        <v>4.1667000000000003E-2</v>
      </c>
      <c r="K8" s="44">
        <v>20</v>
      </c>
      <c r="L8" s="44">
        <v>53840.331358000003</v>
      </c>
      <c r="M8" s="66">
        <v>0</v>
      </c>
      <c r="N8" s="43">
        <v>0</v>
      </c>
      <c r="O8" s="44">
        <v>0</v>
      </c>
      <c r="P8" s="74">
        <v>0</v>
      </c>
    </row>
    <row r="9" spans="1:16" ht="15" customHeight="1" x14ac:dyDescent="0.25">
      <c r="A9" s="102"/>
      <c r="B9" s="105"/>
      <c r="C9" s="84" t="s">
        <v>47</v>
      </c>
      <c r="D9" s="44">
        <v>353</v>
      </c>
      <c r="E9" s="53">
        <v>0.23071900000000001</v>
      </c>
      <c r="F9" s="44">
        <v>80712.072923</v>
      </c>
      <c r="G9" s="66">
        <v>0.12464600000000001</v>
      </c>
      <c r="H9" s="43">
        <v>94</v>
      </c>
      <c r="I9" s="44">
        <v>86558.886929999993</v>
      </c>
      <c r="J9" s="74">
        <v>0.18085100000000001</v>
      </c>
      <c r="K9" s="44">
        <v>259</v>
      </c>
      <c r="L9" s="44">
        <v>78590.063206999999</v>
      </c>
      <c r="M9" s="66">
        <v>0.10424700000000001</v>
      </c>
      <c r="N9" s="43">
        <v>0</v>
      </c>
      <c r="O9" s="44">
        <v>0</v>
      </c>
      <c r="P9" s="74">
        <v>0</v>
      </c>
    </row>
    <row r="10" spans="1:16" ht="15" customHeight="1" x14ac:dyDescent="0.25">
      <c r="A10" s="102"/>
      <c r="B10" s="105"/>
      <c r="C10" s="84" t="s">
        <v>48</v>
      </c>
      <c r="D10" s="44">
        <v>1231</v>
      </c>
      <c r="E10" s="53">
        <v>0.15052599999999999</v>
      </c>
      <c r="F10" s="44">
        <v>103940.871415</v>
      </c>
      <c r="G10" s="66">
        <v>0.30463000000000001</v>
      </c>
      <c r="H10" s="43">
        <v>458</v>
      </c>
      <c r="I10" s="44">
        <v>110290.40622999999</v>
      </c>
      <c r="J10" s="74">
        <v>0.25327499999999997</v>
      </c>
      <c r="K10" s="44">
        <v>773</v>
      </c>
      <c r="L10" s="44">
        <v>100178.792573</v>
      </c>
      <c r="M10" s="66">
        <v>0.33505800000000002</v>
      </c>
      <c r="N10" s="43">
        <v>0</v>
      </c>
      <c r="O10" s="44">
        <v>0</v>
      </c>
      <c r="P10" s="74">
        <v>0</v>
      </c>
    </row>
    <row r="11" spans="1:16" ht="15" customHeight="1" x14ac:dyDescent="0.25">
      <c r="A11" s="102"/>
      <c r="B11" s="105"/>
      <c r="C11" s="84" t="s">
        <v>49</v>
      </c>
      <c r="D11" s="44">
        <v>1542</v>
      </c>
      <c r="E11" s="53">
        <v>0.11011899999999999</v>
      </c>
      <c r="F11" s="44">
        <v>121211.12318</v>
      </c>
      <c r="G11" s="66">
        <v>0.51426700000000003</v>
      </c>
      <c r="H11" s="43">
        <v>588</v>
      </c>
      <c r="I11" s="44">
        <v>132329.02183499999</v>
      </c>
      <c r="J11" s="74">
        <v>0.47619</v>
      </c>
      <c r="K11" s="44">
        <v>954</v>
      </c>
      <c r="L11" s="44">
        <v>114358.581871</v>
      </c>
      <c r="M11" s="66">
        <v>0.53773599999999999</v>
      </c>
      <c r="N11" s="43">
        <v>0</v>
      </c>
      <c r="O11" s="44">
        <v>0</v>
      </c>
      <c r="P11" s="74">
        <v>0</v>
      </c>
    </row>
    <row r="12" spans="1:16" ht="15" customHeight="1" x14ac:dyDescent="0.25">
      <c r="A12" s="102"/>
      <c r="B12" s="105"/>
      <c r="C12" s="84" t="s">
        <v>50</v>
      </c>
      <c r="D12" s="44">
        <v>1262</v>
      </c>
      <c r="E12" s="53">
        <v>9.5838000000000007E-2</v>
      </c>
      <c r="F12" s="44">
        <v>142489.17339400001</v>
      </c>
      <c r="G12" s="66">
        <v>0.77337599999999995</v>
      </c>
      <c r="H12" s="43">
        <v>413</v>
      </c>
      <c r="I12" s="44">
        <v>148716.826607</v>
      </c>
      <c r="J12" s="74">
        <v>0.56174299999999999</v>
      </c>
      <c r="K12" s="44">
        <v>849</v>
      </c>
      <c r="L12" s="44">
        <v>139459.702513</v>
      </c>
      <c r="M12" s="66">
        <v>0.87632500000000002</v>
      </c>
      <c r="N12" s="43">
        <v>0</v>
      </c>
      <c r="O12" s="44">
        <v>0</v>
      </c>
      <c r="P12" s="74">
        <v>0</v>
      </c>
    </row>
    <row r="13" spans="1:16" ht="15" customHeight="1" x14ac:dyDescent="0.25">
      <c r="A13" s="102"/>
      <c r="B13" s="105"/>
      <c r="C13" s="84" t="s">
        <v>51</v>
      </c>
      <c r="D13" s="44">
        <v>994</v>
      </c>
      <c r="E13" s="53">
        <v>8.5749000000000006E-2</v>
      </c>
      <c r="F13" s="44">
        <v>150458.25805800001</v>
      </c>
      <c r="G13" s="66">
        <v>0.887324</v>
      </c>
      <c r="H13" s="43">
        <v>334</v>
      </c>
      <c r="I13" s="44">
        <v>151985.95753300001</v>
      </c>
      <c r="J13" s="74">
        <v>0.60479000000000005</v>
      </c>
      <c r="K13" s="44">
        <v>660</v>
      </c>
      <c r="L13" s="44">
        <v>149685.14953600001</v>
      </c>
      <c r="M13" s="66">
        <v>1.030303</v>
      </c>
      <c r="N13" s="43">
        <v>0</v>
      </c>
      <c r="O13" s="44">
        <v>0</v>
      </c>
      <c r="P13" s="74">
        <v>0</v>
      </c>
    </row>
    <row r="14" spans="1:16" s="3" customFormat="1" ht="15" customHeight="1" x14ac:dyDescent="0.25">
      <c r="A14" s="102"/>
      <c r="B14" s="105"/>
      <c r="C14" s="84" t="s">
        <v>52</v>
      </c>
      <c r="D14" s="35">
        <v>800</v>
      </c>
      <c r="E14" s="55">
        <v>7.6270000000000004E-2</v>
      </c>
      <c r="F14" s="35">
        <v>156622.66388400001</v>
      </c>
      <c r="G14" s="68">
        <v>0.94874999999999998</v>
      </c>
      <c r="H14" s="43">
        <v>243</v>
      </c>
      <c r="I14" s="44">
        <v>150390.413367</v>
      </c>
      <c r="J14" s="74">
        <v>0.56790099999999999</v>
      </c>
      <c r="K14" s="35">
        <v>557</v>
      </c>
      <c r="L14" s="35">
        <v>159341.58107499999</v>
      </c>
      <c r="M14" s="68">
        <v>1.1149009999999999</v>
      </c>
      <c r="N14" s="43">
        <v>0</v>
      </c>
      <c r="O14" s="44">
        <v>0</v>
      </c>
      <c r="P14" s="74">
        <v>0</v>
      </c>
    </row>
    <row r="15" spans="1:16" ht="15" customHeight="1" x14ac:dyDescent="0.25">
      <c r="A15" s="102"/>
      <c r="B15" s="105"/>
      <c r="C15" s="84" t="s">
        <v>53</v>
      </c>
      <c r="D15" s="44">
        <v>559</v>
      </c>
      <c r="E15" s="53">
        <v>6.7017999999999994E-2</v>
      </c>
      <c r="F15" s="44">
        <v>155111.32287900001</v>
      </c>
      <c r="G15" s="66">
        <v>0.86762099999999998</v>
      </c>
      <c r="H15" s="43">
        <v>166</v>
      </c>
      <c r="I15" s="44">
        <v>148667.51669399999</v>
      </c>
      <c r="J15" s="74">
        <v>0.46988000000000002</v>
      </c>
      <c r="K15" s="44">
        <v>393</v>
      </c>
      <c r="L15" s="44">
        <v>157833.134142</v>
      </c>
      <c r="M15" s="66">
        <v>1.035623</v>
      </c>
      <c r="N15" s="43">
        <v>0</v>
      </c>
      <c r="O15" s="44">
        <v>0</v>
      </c>
      <c r="P15" s="74">
        <v>0</v>
      </c>
    </row>
    <row r="16" spans="1:16" ht="15" customHeight="1" x14ac:dyDescent="0.25">
      <c r="A16" s="102"/>
      <c r="B16" s="105"/>
      <c r="C16" s="84" t="s">
        <v>54</v>
      </c>
      <c r="D16" s="44">
        <v>521</v>
      </c>
      <c r="E16" s="53">
        <v>8.1354999999999997E-2</v>
      </c>
      <c r="F16" s="44">
        <v>161281.58660800001</v>
      </c>
      <c r="G16" s="66">
        <v>0.82533599999999996</v>
      </c>
      <c r="H16" s="43">
        <v>138</v>
      </c>
      <c r="I16" s="44">
        <v>144607.96941200001</v>
      </c>
      <c r="J16" s="74">
        <v>0.23913000000000001</v>
      </c>
      <c r="K16" s="44">
        <v>383</v>
      </c>
      <c r="L16" s="44">
        <v>167289.312909</v>
      </c>
      <c r="M16" s="66">
        <v>1.036554</v>
      </c>
      <c r="N16" s="43">
        <v>0</v>
      </c>
      <c r="O16" s="44">
        <v>0</v>
      </c>
      <c r="P16" s="74">
        <v>0</v>
      </c>
    </row>
    <row r="17" spans="1:16" ht="15" customHeight="1" x14ac:dyDescent="0.25">
      <c r="A17" s="102"/>
      <c r="B17" s="105"/>
      <c r="C17" s="84" t="s">
        <v>55</v>
      </c>
      <c r="D17" s="44">
        <v>454</v>
      </c>
      <c r="E17" s="53">
        <v>9.2785999999999993E-2</v>
      </c>
      <c r="F17" s="44">
        <v>175095.92701300001</v>
      </c>
      <c r="G17" s="66">
        <v>0.73568299999999998</v>
      </c>
      <c r="H17" s="43">
        <v>136</v>
      </c>
      <c r="I17" s="44">
        <v>145592.371958</v>
      </c>
      <c r="J17" s="74">
        <v>0.21323500000000001</v>
      </c>
      <c r="K17" s="44">
        <v>318</v>
      </c>
      <c r="L17" s="44">
        <v>187713.799616</v>
      </c>
      <c r="M17" s="66">
        <v>0.95911900000000005</v>
      </c>
      <c r="N17" s="43">
        <v>0</v>
      </c>
      <c r="O17" s="44">
        <v>0</v>
      </c>
      <c r="P17" s="74">
        <v>0</v>
      </c>
    </row>
    <row r="18" spans="1:16" s="3" customFormat="1" ht="15" customHeight="1" x14ac:dyDescent="0.25">
      <c r="A18" s="102"/>
      <c r="B18" s="105"/>
      <c r="C18" s="84" t="s">
        <v>56</v>
      </c>
      <c r="D18" s="35">
        <v>578</v>
      </c>
      <c r="E18" s="55">
        <v>8.6813000000000001E-2</v>
      </c>
      <c r="F18" s="35">
        <v>222461.01889100001</v>
      </c>
      <c r="G18" s="68">
        <v>0.58650500000000005</v>
      </c>
      <c r="H18" s="43">
        <v>163</v>
      </c>
      <c r="I18" s="44">
        <v>176909.79117700001</v>
      </c>
      <c r="J18" s="74">
        <v>8.5889999999999994E-2</v>
      </c>
      <c r="K18" s="35">
        <v>415</v>
      </c>
      <c r="L18" s="35">
        <v>240352.22399299999</v>
      </c>
      <c r="M18" s="68">
        <v>0.78313299999999997</v>
      </c>
      <c r="N18" s="43">
        <v>0</v>
      </c>
      <c r="O18" s="44">
        <v>0</v>
      </c>
      <c r="P18" s="74">
        <v>0</v>
      </c>
    </row>
    <row r="19" spans="1:16" s="3" customFormat="1" ht="15" customHeight="1" x14ac:dyDescent="0.25">
      <c r="A19" s="103"/>
      <c r="B19" s="106"/>
      <c r="C19" s="85" t="s">
        <v>9</v>
      </c>
      <c r="D19" s="46">
        <v>8338</v>
      </c>
      <c r="E19" s="54">
        <v>9.7651000000000002E-2</v>
      </c>
      <c r="F19" s="46">
        <v>141440.85883499999</v>
      </c>
      <c r="G19" s="67">
        <v>0.64979600000000004</v>
      </c>
      <c r="H19" s="87">
        <v>2757</v>
      </c>
      <c r="I19" s="46">
        <v>137787.38397699999</v>
      </c>
      <c r="J19" s="75">
        <v>0.413493</v>
      </c>
      <c r="K19" s="46">
        <v>5581</v>
      </c>
      <c r="L19" s="46">
        <v>143245.66625099999</v>
      </c>
      <c r="M19" s="67">
        <v>0.76652900000000002</v>
      </c>
      <c r="N19" s="87">
        <v>0</v>
      </c>
      <c r="O19" s="46">
        <v>0</v>
      </c>
      <c r="P19" s="75">
        <v>0</v>
      </c>
    </row>
    <row r="20" spans="1:16" ht="15" customHeight="1" x14ac:dyDescent="0.25">
      <c r="A20" s="101">
        <v>2</v>
      </c>
      <c r="B20" s="104" t="s">
        <v>57</v>
      </c>
      <c r="C20" s="84" t="s">
        <v>46</v>
      </c>
      <c r="D20" s="44">
        <v>53</v>
      </c>
      <c r="E20" s="53">
        <v>0.407692</v>
      </c>
      <c r="F20" s="44">
        <v>81682.867924999999</v>
      </c>
      <c r="G20" s="66">
        <v>1.8867999999999999E-2</v>
      </c>
      <c r="H20" s="43">
        <v>15</v>
      </c>
      <c r="I20" s="44">
        <v>77579.333333000002</v>
      </c>
      <c r="J20" s="74">
        <v>0</v>
      </c>
      <c r="K20" s="44">
        <v>38</v>
      </c>
      <c r="L20" s="44">
        <v>83302.684211</v>
      </c>
      <c r="M20" s="66">
        <v>2.6315999999999999E-2</v>
      </c>
      <c r="N20" s="43">
        <v>0</v>
      </c>
      <c r="O20" s="44">
        <v>0</v>
      </c>
      <c r="P20" s="74">
        <v>0</v>
      </c>
    </row>
    <row r="21" spans="1:16" ht="15" customHeight="1" x14ac:dyDescent="0.25">
      <c r="A21" s="102"/>
      <c r="B21" s="105"/>
      <c r="C21" s="84" t="s">
        <v>47</v>
      </c>
      <c r="D21" s="44">
        <v>573</v>
      </c>
      <c r="E21" s="53">
        <v>0.37451000000000001</v>
      </c>
      <c r="F21" s="44">
        <v>111903.319372</v>
      </c>
      <c r="G21" s="66">
        <v>0.113438</v>
      </c>
      <c r="H21" s="43">
        <v>175</v>
      </c>
      <c r="I21" s="44">
        <v>115303.89714299999</v>
      </c>
      <c r="J21" s="74">
        <v>0.114286</v>
      </c>
      <c r="K21" s="44">
        <v>398</v>
      </c>
      <c r="L21" s="44">
        <v>110408.090452</v>
      </c>
      <c r="M21" s="66">
        <v>0.113065</v>
      </c>
      <c r="N21" s="43">
        <v>0</v>
      </c>
      <c r="O21" s="44">
        <v>0</v>
      </c>
      <c r="P21" s="74">
        <v>0</v>
      </c>
    </row>
    <row r="22" spans="1:16" ht="15" customHeight="1" x14ac:dyDescent="0.25">
      <c r="A22" s="102"/>
      <c r="B22" s="105"/>
      <c r="C22" s="84" t="s">
        <v>48</v>
      </c>
      <c r="D22" s="44">
        <v>1581</v>
      </c>
      <c r="E22" s="53">
        <v>0.193324</v>
      </c>
      <c r="F22" s="44">
        <v>125994.323846</v>
      </c>
      <c r="G22" s="66">
        <v>0.13662199999999999</v>
      </c>
      <c r="H22" s="43">
        <v>664</v>
      </c>
      <c r="I22" s="44">
        <v>125646.246988</v>
      </c>
      <c r="J22" s="74">
        <v>0.10241</v>
      </c>
      <c r="K22" s="44">
        <v>917</v>
      </c>
      <c r="L22" s="44">
        <v>126246.366412</v>
      </c>
      <c r="M22" s="66">
        <v>0.16139600000000001</v>
      </c>
      <c r="N22" s="43">
        <v>0</v>
      </c>
      <c r="O22" s="44">
        <v>0</v>
      </c>
      <c r="P22" s="74">
        <v>0</v>
      </c>
    </row>
    <row r="23" spans="1:16" ht="15" customHeight="1" x14ac:dyDescent="0.25">
      <c r="A23" s="102"/>
      <c r="B23" s="105"/>
      <c r="C23" s="84" t="s">
        <v>49</v>
      </c>
      <c r="D23" s="44">
        <v>1148</v>
      </c>
      <c r="E23" s="53">
        <v>8.1981999999999999E-2</v>
      </c>
      <c r="F23" s="44">
        <v>140834.831882</v>
      </c>
      <c r="G23" s="66">
        <v>0.27351900000000001</v>
      </c>
      <c r="H23" s="43">
        <v>474</v>
      </c>
      <c r="I23" s="44">
        <v>140466.83755299999</v>
      </c>
      <c r="J23" s="74">
        <v>0.244726</v>
      </c>
      <c r="K23" s="44">
        <v>674</v>
      </c>
      <c r="L23" s="44">
        <v>141093.62908000001</v>
      </c>
      <c r="M23" s="66">
        <v>0.293769</v>
      </c>
      <c r="N23" s="43">
        <v>0</v>
      </c>
      <c r="O23" s="44">
        <v>0</v>
      </c>
      <c r="P23" s="74">
        <v>0</v>
      </c>
    </row>
    <row r="24" spans="1:16" ht="15" customHeight="1" x14ac:dyDescent="0.25">
      <c r="A24" s="102"/>
      <c r="B24" s="105"/>
      <c r="C24" s="84" t="s">
        <v>50</v>
      </c>
      <c r="D24" s="44">
        <v>650</v>
      </c>
      <c r="E24" s="53">
        <v>4.9362000000000003E-2</v>
      </c>
      <c r="F24" s="44">
        <v>165668.39846200001</v>
      </c>
      <c r="G24" s="66">
        <v>0.464615</v>
      </c>
      <c r="H24" s="43">
        <v>254</v>
      </c>
      <c r="I24" s="44">
        <v>159595.65747999999</v>
      </c>
      <c r="J24" s="74">
        <v>0.34645700000000001</v>
      </c>
      <c r="K24" s="44">
        <v>396</v>
      </c>
      <c r="L24" s="44">
        <v>169563.540404</v>
      </c>
      <c r="M24" s="66">
        <v>0.540404</v>
      </c>
      <c r="N24" s="43">
        <v>0</v>
      </c>
      <c r="O24" s="44">
        <v>0</v>
      </c>
      <c r="P24" s="74">
        <v>0</v>
      </c>
    </row>
    <row r="25" spans="1:16" ht="15" customHeight="1" x14ac:dyDescent="0.25">
      <c r="A25" s="102"/>
      <c r="B25" s="105"/>
      <c r="C25" s="84" t="s">
        <v>51</v>
      </c>
      <c r="D25" s="44">
        <v>456</v>
      </c>
      <c r="E25" s="53">
        <v>3.9336999999999997E-2</v>
      </c>
      <c r="F25" s="44">
        <v>171480.43859599999</v>
      </c>
      <c r="G25" s="66">
        <v>0.52193000000000001</v>
      </c>
      <c r="H25" s="43">
        <v>172</v>
      </c>
      <c r="I25" s="44">
        <v>168752.59302299999</v>
      </c>
      <c r="J25" s="74">
        <v>0.44767400000000002</v>
      </c>
      <c r="K25" s="44">
        <v>284</v>
      </c>
      <c r="L25" s="44">
        <v>173132.514085</v>
      </c>
      <c r="M25" s="66">
        <v>0.56690099999999999</v>
      </c>
      <c r="N25" s="43">
        <v>0</v>
      </c>
      <c r="O25" s="44">
        <v>0</v>
      </c>
      <c r="P25" s="74">
        <v>0</v>
      </c>
    </row>
    <row r="26" spans="1:16" s="3" customFormat="1" ht="15" customHeight="1" x14ac:dyDescent="0.25">
      <c r="A26" s="102"/>
      <c r="B26" s="105"/>
      <c r="C26" s="84" t="s">
        <v>52</v>
      </c>
      <c r="D26" s="35">
        <v>346</v>
      </c>
      <c r="E26" s="55">
        <v>3.2987000000000002E-2</v>
      </c>
      <c r="F26" s="35">
        <v>177228.89017299999</v>
      </c>
      <c r="G26" s="68">
        <v>0.54624300000000003</v>
      </c>
      <c r="H26" s="43">
        <v>134</v>
      </c>
      <c r="I26" s="44">
        <v>164067.86567200001</v>
      </c>
      <c r="J26" s="74">
        <v>0.358209</v>
      </c>
      <c r="K26" s="35">
        <v>212</v>
      </c>
      <c r="L26" s="35">
        <v>185547.65094299999</v>
      </c>
      <c r="M26" s="68">
        <v>0.66509399999999996</v>
      </c>
      <c r="N26" s="43">
        <v>0</v>
      </c>
      <c r="O26" s="44">
        <v>0</v>
      </c>
      <c r="P26" s="74">
        <v>0</v>
      </c>
    </row>
    <row r="27" spans="1:16" ht="15" customHeight="1" x14ac:dyDescent="0.25">
      <c r="A27" s="102"/>
      <c r="B27" s="105"/>
      <c r="C27" s="84" t="s">
        <v>53</v>
      </c>
      <c r="D27" s="44">
        <v>217</v>
      </c>
      <c r="E27" s="53">
        <v>2.6016000000000001E-2</v>
      </c>
      <c r="F27" s="44">
        <v>165552.20737300001</v>
      </c>
      <c r="G27" s="66">
        <v>0.34562199999999998</v>
      </c>
      <c r="H27" s="43">
        <v>74</v>
      </c>
      <c r="I27" s="44">
        <v>167973.67567600001</v>
      </c>
      <c r="J27" s="74">
        <v>0.22972999999999999</v>
      </c>
      <c r="K27" s="44">
        <v>143</v>
      </c>
      <c r="L27" s="44">
        <v>164299.13986</v>
      </c>
      <c r="M27" s="66">
        <v>0.40559400000000001</v>
      </c>
      <c r="N27" s="43">
        <v>0</v>
      </c>
      <c r="O27" s="44">
        <v>0</v>
      </c>
      <c r="P27" s="74">
        <v>0</v>
      </c>
    </row>
    <row r="28" spans="1:16" ht="15" customHeight="1" x14ac:dyDescent="0.25">
      <c r="A28" s="102"/>
      <c r="B28" s="105"/>
      <c r="C28" s="84" t="s">
        <v>54</v>
      </c>
      <c r="D28" s="44">
        <v>110</v>
      </c>
      <c r="E28" s="53">
        <v>1.7177000000000001E-2</v>
      </c>
      <c r="F28" s="44">
        <v>193788.6</v>
      </c>
      <c r="G28" s="66">
        <v>0.34545500000000001</v>
      </c>
      <c r="H28" s="43">
        <v>40</v>
      </c>
      <c r="I28" s="44">
        <v>170225.8</v>
      </c>
      <c r="J28" s="74">
        <v>0.2</v>
      </c>
      <c r="K28" s="44">
        <v>70</v>
      </c>
      <c r="L28" s="44">
        <v>207253.05714300001</v>
      </c>
      <c r="M28" s="66">
        <v>0.42857099999999998</v>
      </c>
      <c r="N28" s="43">
        <v>0</v>
      </c>
      <c r="O28" s="44">
        <v>0</v>
      </c>
      <c r="P28" s="74">
        <v>0</v>
      </c>
    </row>
    <row r="29" spans="1:16" ht="15" customHeight="1" x14ac:dyDescent="0.25">
      <c r="A29" s="102"/>
      <c r="B29" s="105"/>
      <c r="C29" s="84" t="s">
        <v>55</v>
      </c>
      <c r="D29" s="44">
        <v>54</v>
      </c>
      <c r="E29" s="53">
        <v>1.1036000000000001E-2</v>
      </c>
      <c r="F29" s="44">
        <v>199063.88888899999</v>
      </c>
      <c r="G29" s="66">
        <v>0.38888899999999998</v>
      </c>
      <c r="H29" s="43">
        <v>18</v>
      </c>
      <c r="I29" s="44">
        <v>176890.88888899999</v>
      </c>
      <c r="J29" s="74">
        <v>0.16666700000000001</v>
      </c>
      <c r="K29" s="44">
        <v>36</v>
      </c>
      <c r="L29" s="44">
        <v>210150.38888899999</v>
      </c>
      <c r="M29" s="66">
        <v>0.5</v>
      </c>
      <c r="N29" s="43">
        <v>0</v>
      </c>
      <c r="O29" s="44">
        <v>0</v>
      </c>
      <c r="P29" s="74">
        <v>0</v>
      </c>
    </row>
    <row r="30" spans="1:16" s="3" customFormat="1" ht="15" customHeight="1" x14ac:dyDescent="0.25">
      <c r="A30" s="102"/>
      <c r="B30" s="105"/>
      <c r="C30" s="84" t="s">
        <v>56</v>
      </c>
      <c r="D30" s="35">
        <v>61</v>
      </c>
      <c r="E30" s="55">
        <v>9.162E-3</v>
      </c>
      <c r="F30" s="35">
        <v>151631.655738</v>
      </c>
      <c r="G30" s="68">
        <v>6.5573999999999993E-2</v>
      </c>
      <c r="H30" s="43">
        <v>55</v>
      </c>
      <c r="I30" s="44">
        <v>140953.20000000001</v>
      </c>
      <c r="J30" s="74">
        <v>0</v>
      </c>
      <c r="K30" s="35">
        <v>6</v>
      </c>
      <c r="L30" s="35">
        <v>249517.5</v>
      </c>
      <c r="M30" s="68">
        <v>0.66666700000000001</v>
      </c>
      <c r="N30" s="43">
        <v>0</v>
      </c>
      <c r="O30" s="44">
        <v>0</v>
      </c>
      <c r="P30" s="74">
        <v>0</v>
      </c>
    </row>
    <row r="31" spans="1:16" s="3" customFormat="1" ht="15" customHeight="1" x14ac:dyDescent="0.25">
      <c r="A31" s="103"/>
      <c r="B31" s="106"/>
      <c r="C31" s="85" t="s">
        <v>9</v>
      </c>
      <c r="D31" s="46">
        <v>5249</v>
      </c>
      <c r="E31" s="54">
        <v>6.1474000000000001E-2</v>
      </c>
      <c r="F31" s="46">
        <v>143601.92379500001</v>
      </c>
      <c r="G31" s="67">
        <v>0.27872000000000002</v>
      </c>
      <c r="H31" s="87">
        <v>2075</v>
      </c>
      <c r="I31" s="46">
        <v>141241.274217</v>
      </c>
      <c r="J31" s="75">
        <v>0.21445800000000001</v>
      </c>
      <c r="K31" s="46">
        <v>3174</v>
      </c>
      <c r="L31" s="46">
        <v>145145.196597</v>
      </c>
      <c r="M31" s="67">
        <v>0.32073099999999999</v>
      </c>
      <c r="N31" s="87">
        <v>0</v>
      </c>
      <c r="O31" s="46">
        <v>0</v>
      </c>
      <c r="P31" s="75">
        <v>0</v>
      </c>
    </row>
    <row r="32" spans="1:16" ht="15" customHeight="1" x14ac:dyDescent="0.25">
      <c r="A32" s="101">
        <v>3</v>
      </c>
      <c r="B32" s="104" t="s">
        <v>58</v>
      </c>
      <c r="C32" s="84" t="s">
        <v>46</v>
      </c>
      <c r="D32" s="44">
        <v>9</v>
      </c>
      <c r="E32" s="44">
        <v>0</v>
      </c>
      <c r="F32" s="44">
        <v>24914.180713999998</v>
      </c>
      <c r="G32" s="66">
        <v>-3.859E-3</v>
      </c>
      <c r="H32" s="43">
        <v>-9</v>
      </c>
      <c r="I32" s="44">
        <v>18370.349579000002</v>
      </c>
      <c r="J32" s="74">
        <v>-4.1667000000000003E-2</v>
      </c>
      <c r="K32" s="44">
        <v>18</v>
      </c>
      <c r="L32" s="44">
        <v>29462.352853</v>
      </c>
      <c r="M32" s="66">
        <v>2.6315999999999999E-2</v>
      </c>
      <c r="N32" s="43">
        <v>0</v>
      </c>
      <c r="O32" s="44">
        <v>0</v>
      </c>
      <c r="P32" s="74">
        <v>0</v>
      </c>
    </row>
    <row r="33" spans="1:16" ht="15" customHeight="1" x14ac:dyDescent="0.25">
      <c r="A33" s="102"/>
      <c r="B33" s="105"/>
      <c r="C33" s="84" t="s">
        <v>47</v>
      </c>
      <c r="D33" s="44">
        <v>220</v>
      </c>
      <c r="E33" s="44">
        <v>0</v>
      </c>
      <c r="F33" s="44">
        <v>31191.246448000002</v>
      </c>
      <c r="G33" s="66">
        <v>-1.1207999999999999E-2</v>
      </c>
      <c r="H33" s="43">
        <v>81</v>
      </c>
      <c r="I33" s="44">
        <v>28745.010213000001</v>
      </c>
      <c r="J33" s="74">
        <v>-6.6564999999999999E-2</v>
      </c>
      <c r="K33" s="44">
        <v>139</v>
      </c>
      <c r="L33" s="44">
        <v>31818.027246000001</v>
      </c>
      <c r="M33" s="66">
        <v>8.8179999999999994E-3</v>
      </c>
      <c r="N33" s="43">
        <v>0</v>
      </c>
      <c r="O33" s="44">
        <v>0</v>
      </c>
      <c r="P33" s="74">
        <v>0</v>
      </c>
    </row>
    <row r="34" spans="1:16" ht="15" customHeight="1" x14ac:dyDescent="0.25">
      <c r="A34" s="102"/>
      <c r="B34" s="105"/>
      <c r="C34" s="84" t="s">
        <v>48</v>
      </c>
      <c r="D34" s="44">
        <v>350</v>
      </c>
      <c r="E34" s="44">
        <v>0</v>
      </c>
      <c r="F34" s="44">
        <v>22053.452431000002</v>
      </c>
      <c r="G34" s="66">
        <v>-0.16800799999999999</v>
      </c>
      <c r="H34" s="43">
        <v>206</v>
      </c>
      <c r="I34" s="44">
        <v>15355.840758</v>
      </c>
      <c r="J34" s="74">
        <v>-0.150865</v>
      </c>
      <c r="K34" s="44">
        <v>144</v>
      </c>
      <c r="L34" s="44">
        <v>26067.573839000001</v>
      </c>
      <c r="M34" s="66">
        <v>-0.17366200000000001</v>
      </c>
      <c r="N34" s="43">
        <v>0</v>
      </c>
      <c r="O34" s="44">
        <v>0</v>
      </c>
      <c r="P34" s="74">
        <v>0</v>
      </c>
    </row>
    <row r="35" spans="1:16" ht="15" customHeight="1" x14ac:dyDescent="0.25">
      <c r="A35" s="102"/>
      <c r="B35" s="105"/>
      <c r="C35" s="84" t="s">
        <v>49</v>
      </c>
      <c r="D35" s="44">
        <v>-394</v>
      </c>
      <c r="E35" s="44">
        <v>0</v>
      </c>
      <c r="F35" s="44">
        <v>19623.708701</v>
      </c>
      <c r="G35" s="66">
        <v>-0.24074799999999999</v>
      </c>
      <c r="H35" s="43">
        <v>-114</v>
      </c>
      <c r="I35" s="44">
        <v>8137.8157179999998</v>
      </c>
      <c r="J35" s="74">
        <v>-0.231465</v>
      </c>
      <c r="K35" s="44">
        <v>-280</v>
      </c>
      <c r="L35" s="44">
        <v>26735.047209</v>
      </c>
      <c r="M35" s="66">
        <v>-0.24396699999999999</v>
      </c>
      <c r="N35" s="43">
        <v>0</v>
      </c>
      <c r="O35" s="44">
        <v>0</v>
      </c>
      <c r="P35" s="74">
        <v>0</v>
      </c>
    </row>
    <row r="36" spans="1:16" ht="15" customHeight="1" x14ac:dyDescent="0.25">
      <c r="A36" s="102"/>
      <c r="B36" s="105"/>
      <c r="C36" s="84" t="s">
        <v>50</v>
      </c>
      <c r="D36" s="44">
        <v>-612</v>
      </c>
      <c r="E36" s="44">
        <v>0</v>
      </c>
      <c r="F36" s="44">
        <v>23179.225068</v>
      </c>
      <c r="G36" s="66">
        <v>-0.30875999999999998</v>
      </c>
      <c r="H36" s="43">
        <v>-159</v>
      </c>
      <c r="I36" s="44">
        <v>10878.830873000001</v>
      </c>
      <c r="J36" s="74">
        <v>-0.21528700000000001</v>
      </c>
      <c r="K36" s="44">
        <v>-453</v>
      </c>
      <c r="L36" s="44">
        <v>30103.837890999999</v>
      </c>
      <c r="M36" s="66">
        <v>-0.33592100000000003</v>
      </c>
      <c r="N36" s="43">
        <v>0</v>
      </c>
      <c r="O36" s="44">
        <v>0</v>
      </c>
      <c r="P36" s="74">
        <v>0</v>
      </c>
    </row>
    <row r="37" spans="1:16" ht="15" customHeight="1" x14ac:dyDescent="0.25">
      <c r="A37" s="102"/>
      <c r="B37" s="105"/>
      <c r="C37" s="84" t="s">
        <v>51</v>
      </c>
      <c r="D37" s="44">
        <v>-538</v>
      </c>
      <c r="E37" s="44">
        <v>0</v>
      </c>
      <c r="F37" s="44">
        <v>21022.180539000001</v>
      </c>
      <c r="G37" s="66">
        <v>-0.365394</v>
      </c>
      <c r="H37" s="43">
        <v>-162</v>
      </c>
      <c r="I37" s="44">
        <v>16766.635491000001</v>
      </c>
      <c r="J37" s="74">
        <v>-0.15711600000000001</v>
      </c>
      <c r="K37" s="44">
        <v>-376</v>
      </c>
      <c r="L37" s="44">
        <v>23447.364549000002</v>
      </c>
      <c r="M37" s="66">
        <v>-0.46340199999999998</v>
      </c>
      <c r="N37" s="43">
        <v>0</v>
      </c>
      <c r="O37" s="44">
        <v>0</v>
      </c>
      <c r="P37" s="74">
        <v>0</v>
      </c>
    </row>
    <row r="38" spans="1:16" s="3" customFormat="1" ht="15" customHeight="1" x14ac:dyDescent="0.25">
      <c r="A38" s="102"/>
      <c r="B38" s="105"/>
      <c r="C38" s="84" t="s">
        <v>52</v>
      </c>
      <c r="D38" s="35">
        <v>-454</v>
      </c>
      <c r="E38" s="35">
        <v>0</v>
      </c>
      <c r="F38" s="35">
        <v>20606.226289999999</v>
      </c>
      <c r="G38" s="68">
        <v>-0.402507</v>
      </c>
      <c r="H38" s="43">
        <v>-109</v>
      </c>
      <c r="I38" s="44">
        <v>13677.452305000001</v>
      </c>
      <c r="J38" s="74">
        <v>-0.20969199999999999</v>
      </c>
      <c r="K38" s="35">
        <v>-345</v>
      </c>
      <c r="L38" s="35">
        <v>26206.069867999999</v>
      </c>
      <c r="M38" s="68">
        <v>-0.44980700000000001</v>
      </c>
      <c r="N38" s="43">
        <v>0</v>
      </c>
      <c r="O38" s="44">
        <v>0</v>
      </c>
      <c r="P38" s="74">
        <v>0</v>
      </c>
    </row>
    <row r="39" spans="1:16" ht="15" customHeight="1" x14ac:dyDescent="0.25">
      <c r="A39" s="102"/>
      <c r="B39" s="105"/>
      <c r="C39" s="84" t="s">
        <v>53</v>
      </c>
      <c r="D39" s="44">
        <v>-342</v>
      </c>
      <c r="E39" s="44">
        <v>0</v>
      </c>
      <c r="F39" s="44">
        <v>10440.884495</v>
      </c>
      <c r="G39" s="66">
        <v>-0.52199899999999999</v>
      </c>
      <c r="H39" s="43">
        <v>-92</v>
      </c>
      <c r="I39" s="44">
        <v>19306.158982000001</v>
      </c>
      <c r="J39" s="74">
        <v>-0.24015</v>
      </c>
      <c r="K39" s="44">
        <v>-250</v>
      </c>
      <c r="L39" s="44">
        <v>6466.0057180000003</v>
      </c>
      <c r="M39" s="66">
        <v>-0.63002899999999995</v>
      </c>
      <c r="N39" s="43">
        <v>0</v>
      </c>
      <c r="O39" s="44">
        <v>0</v>
      </c>
      <c r="P39" s="74">
        <v>0</v>
      </c>
    </row>
    <row r="40" spans="1:16" ht="15" customHeight="1" x14ac:dyDescent="0.25">
      <c r="A40" s="102"/>
      <c r="B40" s="105"/>
      <c r="C40" s="84" t="s">
        <v>54</v>
      </c>
      <c r="D40" s="44">
        <v>-411</v>
      </c>
      <c r="E40" s="44">
        <v>0</v>
      </c>
      <c r="F40" s="44">
        <v>32507.013392000001</v>
      </c>
      <c r="G40" s="66">
        <v>-0.479881</v>
      </c>
      <c r="H40" s="43">
        <v>-98</v>
      </c>
      <c r="I40" s="44">
        <v>25617.830588000001</v>
      </c>
      <c r="J40" s="74">
        <v>-3.9129999999999998E-2</v>
      </c>
      <c r="K40" s="44">
        <v>-313</v>
      </c>
      <c r="L40" s="44">
        <v>39963.744233999998</v>
      </c>
      <c r="M40" s="66">
        <v>-0.60798200000000002</v>
      </c>
      <c r="N40" s="43">
        <v>0</v>
      </c>
      <c r="O40" s="44">
        <v>0</v>
      </c>
      <c r="P40" s="74">
        <v>0</v>
      </c>
    </row>
    <row r="41" spans="1:16" ht="15" customHeight="1" x14ac:dyDescent="0.25">
      <c r="A41" s="102"/>
      <c r="B41" s="105"/>
      <c r="C41" s="84" t="s">
        <v>55</v>
      </c>
      <c r="D41" s="44">
        <v>-400</v>
      </c>
      <c r="E41" s="44">
        <v>0</v>
      </c>
      <c r="F41" s="44">
        <v>23967.961876000001</v>
      </c>
      <c r="G41" s="66">
        <v>-0.34679399999999999</v>
      </c>
      <c r="H41" s="43">
        <v>-118</v>
      </c>
      <c r="I41" s="44">
        <v>31298.516930999998</v>
      </c>
      <c r="J41" s="74">
        <v>-4.6568999999999999E-2</v>
      </c>
      <c r="K41" s="44">
        <v>-282</v>
      </c>
      <c r="L41" s="44">
        <v>22436.589273000001</v>
      </c>
      <c r="M41" s="66">
        <v>-0.459119</v>
      </c>
      <c r="N41" s="43">
        <v>0</v>
      </c>
      <c r="O41" s="44">
        <v>0</v>
      </c>
      <c r="P41" s="74">
        <v>0</v>
      </c>
    </row>
    <row r="42" spans="1:16" s="3" customFormat="1" ht="15" customHeight="1" x14ac:dyDescent="0.25">
      <c r="A42" s="102"/>
      <c r="B42" s="105"/>
      <c r="C42" s="84" t="s">
        <v>56</v>
      </c>
      <c r="D42" s="35">
        <v>-517</v>
      </c>
      <c r="E42" s="35">
        <v>0</v>
      </c>
      <c r="F42" s="35">
        <v>-70829.363152999998</v>
      </c>
      <c r="G42" s="68">
        <v>-0.52093100000000003</v>
      </c>
      <c r="H42" s="43">
        <v>-108</v>
      </c>
      <c r="I42" s="44">
        <v>-35956.591177000002</v>
      </c>
      <c r="J42" s="74">
        <v>-8.5889999999999994E-2</v>
      </c>
      <c r="K42" s="35">
        <v>-409</v>
      </c>
      <c r="L42" s="35">
        <v>9165.2760070000004</v>
      </c>
      <c r="M42" s="68">
        <v>-0.116466</v>
      </c>
      <c r="N42" s="43">
        <v>0</v>
      </c>
      <c r="O42" s="44">
        <v>0</v>
      </c>
      <c r="P42" s="74">
        <v>0</v>
      </c>
    </row>
    <row r="43" spans="1:16" s="3" customFormat="1" ht="15" customHeight="1" x14ac:dyDescent="0.25">
      <c r="A43" s="103"/>
      <c r="B43" s="106"/>
      <c r="C43" s="85" t="s">
        <v>9</v>
      </c>
      <c r="D43" s="46">
        <v>-3089</v>
      </c>
      <c r="E43" s="46">
        <v>0</v>
      </c>
      <c r="F43" s="46">
        <v>2161.0649600000002</v>
      </c>
      <c r="G43" s="67">
        <v>-0.37107600000000002</v>
      </c>
      <c r="H43" s="87">
        <v>-682</v>
      </c>
      <c r="I43" s="46">
        <v>3453.8902400000002</v>
      </c>
      <c r="J43" s="75">
        <v>-0.19903499999999999</v>
      </c>
      <c r="K43" s="46">
        <v>-2407</v>
      </c>
      <c r="L43" s="46">
        <v>1899.5303469999999</v>
      </c>
      <c r="M43" s="67">
        <v>-0.44579800000000003</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59</v>
      </c>
      <c r="E45" s="53">
        <v>3.8561999999999999E-2</v>
      </c>
      <c r="F45" s="44">
        <v>116683.169492</v>
      </c>
      <c r="G45" s="66">
        <v>6.7796999999999996E-2</v>
      </c>
      <c r="H45" s="43">
        <v>19</v>
      </c>
      <c r="I45" s="44">
        <v>137224.05263200001</v>
      </c>
      <c r="J45" s="74">
        <v>0.105263</v>
      </c>
      <c r="K45" s="44">
        <v>40</v>
      </c>
      <c r="L45" s="44">
        <v>106926.25</v>
      </c>
      <c r="M45" s="66">
        <v>0.05</v>
      </c>
      <c r="N45" s="43">
        <v>0</v>
      </c>
      <c r="O45" s="44">
        <v>0</v>
      </c>
      <c r="P45" s="74">
        <v>0</v>
      </c>
    </row>
    <row r="46" spans="1:16" ht="15" customHeight="1" x14ac:dyDescent="0.25">
      <c r="A46" s="102"/>
      <c r="B46" s="105"/>
      <c r="C46" s="84" t="s">
        <v>48</v>
      </c>
      <c r="D46" s="44">
        <v>480</v>
      </c>
      <c r="E46" s="53">
        <v>5.8694000000000003E-2</v>
      </c>
      <c r="F46" s="44">
        <v>150539.30208299999</v>
      </c>
      <c r="G46" s="66">
        <v>0.43333300000000002</v>
      </c>
      <c r="H46" s="43">
        <v>153</v>
      </c>
      <c r="I46" s="44">
        <v>146023.05228800001</v>
      </c>
      <c r="J46" s="74">
        <v>0.30065399999999998</v>
      </c>
      <c r="K46" s="44">
        <v>327</v>
      </c>
      <c r="L46" s="44">
        <v>152652.409786</v>
      </c>
      <c r="M46" s="66">
        <v>0.49541299999999999</v>
      </c>
      <c r="N46" s="43">
        <v>0</v>
      </c>
      <c r="O46" s="44">
        <v>0</v>
      </c>
      <c r="P46" s="74">
        <v>0</v>
      </c>
    </row>
    <row r="47" spans="1:16" ht="15" customHeight="1" x14ac:dyDescent="0.25">
      <c r="A47" s="102"/>
      <c r="B47" s="105"/>
      <c r="C47" s="84" t="s">
        <v>49</v>
      </c>
      <c r="D47" s="44">
        <v>939</v>
      </c>
      <c r="E47" s="53">
        <v>6.7057000000000005E-2</v>
      </c>
      <c r="F47" s="44">
        <v>170240.13099000001</v>
      </c>
      <c r="G47" s="66">
        <v>0.65814700000000004</v>
      </c>
      <c r="H47" s="43">
        <v>327</v>
      </c>
      <c r="I47" s="44">
        <v>161725.66666700001</v>
      </c>
      <c r="J47" s="74">
        <v>0.437309</v>
      </c>
      <c r="K47" s="44">
        <v>612</v>
      </c>
      <c r="L47" s="44">
        <v>174789.526144</v>
      </c>
      <c r="M47" s="66">
        <v>0.77614399999999995</v>
      </c>
      <c r="N47" s="43">
        <v>0</v>
      </c>
      <c r="O47" s="44">
        <v>0</v>
      </c>
      <c r="P47" s="74">
        <v>0</v>
      </c>
    </row>
    <row r="48" spans="1:16" ht="15" customHeight="1" x14ac:dyDescent="0.25">
      <c r="A48" s="102"/>
      <c r="B48" s="105"/>
      <c r="C48" s="84" t="s">
        <v>50</v>
      </c>
      <c r="D48" s="44">
        <v>826</v>
      </c>
      <c r="E48" s="53">
        <v>6.2728000000000006E-2</v>
      </c>
      <c r="F48" s="44">
        <v>202531.553269</v>
      </c>
      <c r="G48" s="66">
        <v>0.92493899999999996</v>
      </c>
      <c r="H48" s="43">
        <v>277</v>
      </c>
      <c r="I48" s="44">
        <v>187791.49458500001</v>
      </c>
      <c r="J48" s="74">
        <v>0.60288799999999998</v>
      </c>
      <c r="K48" s="44">
        <v>549</v>
      </c>
      <c r="L48" s="44">
        <v>209968.704918</v>
      </c>
      <c r="M48" s="66">
        <v>1.087432</v>
      </c>
      <c r="N48" s="43">
        <v>0</v>
      </c>
      <c r="O48" s="44">
        <v>0</v>
      </c>
      <c r="P48" s="74">
        <v>0</v>
      </c>
    </row>
    <row r="49" spans="1:16" ht="15" customHeight="1" x14ac:dyDescent="0.25">
      <c r="A49" s="102"/>
      <c r="B49" s="105"/>
      <c r="C49" s="84" t="s">
        <v>51</v>
      </c>
      <c r="D49" s="44">
        <v>629</v>
      </c>
      <c r="E49" s="53">
        <v>5.4261999999999998E-2</v>
      </c>
      <c r="F49" s="44">
        <v>222379.11923700001</v>
      </c>
      <c r="G49" s="66">
        <v>1.176471</v>
      </c>
      <c r="H49" s="43">
        <v>180</v>
      </c>
      <c r="I49" s="44">
        <v>192263.21111100001</v>
      </c>
      <c r="J49" s="74">
        <v>0.63333300000000003</v>
      </c>
      <c r="K49" s="44">
        <v>449</v>
      </c>
      <c r="L49" s="44">
        <v>234452.311804</v>
      </c>
      <c r="M49" s="66">
        <v>1.394209</v>
      </c>
      <c r="N49" s="43">
        <v>0</v>
      </c>
      <c r="O49" s="44">
        <v>0</v>
      </c>
      <c r="P49" s="74">
        <v>0</v>
      </c>
    </row>
    <row r="50" spans="1:16" s="3" customFormat="1" ht="15" customHeight="1" x14ac:dyDescent="0.25">
      <c r="A50" s="102"/>
      <c r="B50" s="105"/>
      <c r="C50" s="84" t="s">
        <v>52</v>
      </c>
      <c r="D50" s="35">
        <v>427</v>
      </c>
      <c r="E50" s="55">
        <v>4.0709000000000002E-2</v>
      </c>
      <c r="F50" s="35">
        <v>227303.20608900001</v>
      </c>
      <c r="G50" s="68">
        <v>1.1522250000000001</v>
      </c>
      <c r="H50" s="43">
        <v>111</v>
      </c>
      <c r="I50" s="44">
        <v>188088.73873899999</v>
      </c>
      <c r="J50" s="74">
        <v>0.54954999999999998</v>
      </c>
      <c r="K50" s="35">
        <v>316</v>
      </c>
      <c r="L50" s="35">
        <v>241077.90822799999</v>
      </c>
      <c r="M50" s="68">
        <v>1.3639239999999999</v>
      </c>
      <c r="N50" s="43">
        <v>0</v>
      </c>
      <c r="O50" s="44">
        <v>0</v>
      </c>
      <c r="P50" s="74">
        <v>0</v>
      </c>
    </row>
    <row r="51" spans="1:16" ht="15" customHeight="1" x14ac:dyDescent="0.25">
      <c r="A51" s="102"/>
      <c r="B51" s="105"/>
      <c r="C51" s="84" t="s">
        <v>53</v>
      </c>
      <c r="D51" s="44">
        <v>294</v>
      </c>
      <c r="E51" s="53">
        <v>3.5248000000000002E-2</v>
      </c>
      <c r="F51" s="44">
        <v>219779.95238100001</v>
      </c>
      <c r="G51" s="66">
        <v>1.040816</v>
      </c>
      <c r="H51" s="43">
        <v>66</v>
      </c>
      <c r="I51" s="44">
        <v>189634.65151500001</v>
      </c>
      <c r="J51" s="74">
        <v>0.53030299999999997</v>
      </c>
      <c r="K51" s="44">
        <v>228</v>
      </c>
      <c r="L51" s="44">
        <v>228506.223684</v>
      </c>
      <c r="M51" s="66">
        <v>1.188596</v>
      </c>
      <c r="N51" s="43">
        <v>0</v>
      </c>
      <c r="O51" s="44">
        <v>0</v>
      </c>
      <c r="P51" s="74">
        <v>0</v>
      </c>
    </row>
    <row r="52" spans="1:16" ht="15" customHeight="1" x14ac:dyDescent="0.25">
      <c r="A52" s="102"/>
      <c r="B52" s="105"/>
      <c r="C52" s="84" t="s">
        <v>54</v>
      </c>
      <c r="D52" s="44">
        <v>146</v>
      </c>
      <c r="E52" s="53">
        <v>2.2797999999999999E-2</v>
      </c>
      <c r="F52" s="44">
        <v>233526.068493</v>
      </c>
      <c r="G52" s="66">
        <v>0.86301399999999995</v>
      </c>
      <c r="H52" s="43">
        <v>40</v>
      </c>
      <c r="I52" s="44">
        <v>200103.27499999999</v>
      </c>
      <c r="J52" s="74">
        <v>0.32500000000000001</v>
      </c>
      <c r="K52" s="44">
        <v>106</v>
      </c>
      <c r="L52" s="44">
        <v>246138.44339599999</v>
      </c>
      <c r="M52" s="66">
        <v>1.066038</v>
      </c>
      <c r="N52" s="43">
        <v>0</v>
      </c>
      <c r="O52" s="44">
        <v>0</v>
      </c>
      <c r="P52" s="74">
        <v>0</v>
      </c>
    </row>
    <row r="53" spans="1:16" ht="15" customHeight="1" x14ac:dyDescent="0.25">
      <c r="A53" s="102"/>
      <c r="B53" s="105"/>
      <c r="C53" s="84" t="s">
        <v>55</v>
      </c>
      <c r="D53" s="44">
        <v>41</v>
      </c>
      <c r="E53" s="53">
        <v>8.3789999999999993E-3</v>
      </c>
      <c r="F53" s="44">
        <v>233384.41463399999</v>
      </c>
      <c r="G53" s="66">
        <v>0.92682900000000001</v>
      </c>
      <c r="H53" s="43">
        <v>6</v>
      </c>
      <c r="I53" s="44">
        <v>180534</v>
      </c>
      <c r="J53" s="74">
        <v>0.16666700000000001</v>
      </c>
      <c r="K53" s="44">
        <v>35</v>
      </c>
      <c r="L53" s="44">
        <v>242444.48571400001</v>
      </c>
      <c r="M53" s="66">
        <v>1.0571429999999999</v>
      </c>
      <c r="N53" s="43">
        <v>0</v>
      </c>
      <c r="O53" s="44">
        <v>0</v>
      </c>
      <c r="P53" s="74">
        <v>0</v>
      </c>
    </row>
    <row r="54" spans="1:16" s="3" customFormat="1" ht="15" customHeight="1" x14ac:dyDescent="0.25">
      <c r="A54" s="102"/>
      <c r="B54" s="105"/>
      <c r="C54" s="84" t="s">
        <v>56</v>
      </c>
      <c r="D54" s="35">
        <v>8</v>
      </c>
      <c r="E54" s="55">
        <v>1.2019999999999999E-3</v>
      </c>
      <c r="F54" s="35">
        <v>220733</v>
      </c>
      <c r="G54" s="68">
        <v>0.5</v>
      </c>
      <c r="H54" s="43">
        <v>1</v>
      </c>
      <c r="I54" s="44">
        <v>216808</v>
      </c>
      <c r="J54" s="74">
        <v>0</v>
      </c>
      <c r="K54" s="35">
        <v>7</v>
      </c>
      <c r="L54" s="35">
        <v>221293.714286</v>
      </c>
      <c r="M54" s="68">
        <v>0.57142899999999996</v>
      </c>
      <c r="N54" s="43">
        <v>0</v>
      </c>
      <c r="O54" s="44">
        <v>0</v>
      </c>
      <c r="P54" s="74">
        <v>0</v>
      </c>
    </row>
    <row r="55" spans="1:16" s="3" customFormat="1" ht="15" customHeight="1" x14ac:dyDescent="0.25">
      <c r="A55" s="103"/>
      <c r="B55" s="106"/>
      <c r="C55" s="85" t="s">
        <v>9</v>
      </c>
      <c r="D55" s="46">
        <v>3849</v>
      </c>
      <c r="E55" s="54">
        <v>4.5078E-2</v>
      </c>
      <c r="F55" s="46">
        <v>195705.219538</v>
      </c>
      <c r="G55" s="67">
        <v>0.85736599999999996</v>
      </c>
      <c r="H55" s="87">
        <v>1180</v>
      </c>
      <c r="I55" s="46">
        <v>175556.42288100001</v>
      </c>
      <c r="J55" s="75">
        <v>0.49321999999999999</v>
      </c>
      <c r="K55" s="46">
        <v>2669</v>
      </c>
      <c r="L55" s="46">
        <v>204613.26751599999</v>
      </c>
      <c r="M55" s="67">
        <v>1.018359</v>
      </c>
      <c r="N55" s="87">
        <v>0</v>
      </c>
      <c r="O55" s="46">
        <v>0</v>
      </c>
      <c r="P55" s="75">
        <v>0</v>
      </c>
    </row>
    <row r="56" spans="1:16" ht="15" customHeight="1" x14ac:dyDescent="0.25">
      <c r="A56" s="101">
        <v>5</v>
      </c>
      <c r="B56" s="104" t="s">
        <v>60</v>
      </c>
      <c r="C56" s="84" t="s">
        <v>46</v>
      </c>
      <c r="D56" s="44">
        <v>130</v>
      </c>
      <c r="E56" s="53">
        <v>1</v>
      </c>
      <c r="F56" s="44">
        <v>75242.953846000004</v>
      </c>
      <c r="G56" s="66">
        <v>6.1538000000000002E-2</v>
      </c>
      <c r="H56" s="43">
        <v>56</v>
      </c>
      <c r="I56" s="44">
        <v>62076.660713999998</v>
      </c>
      <c r="J56" s="74">
        <v>7.1429000000000006E-2</v>
      </c>
      <c r="K56" s="44">
        <v>74</v>
      </c>
      <c r="L56" s="44">
        <v>85206.635135000004</v>
      </c>
      <c r="M56" s="66">
        <v>5.4053999999999998E-2</v>
      </c>
      <c r="N56" s="43">
        <v>0</v>
      </c>
      <c r="O56" s="44">
        <v>0</v>
      </c>
      <c r="P56" s="74">
        <v>0</v>
      </c>
    </row>
    <row r="57" spans="1:16" ht="15" customHeight="1" x14ac:dyDescent="0.25">
      <c r="A57" s="102"/>
      <c r="B57" s="105"/>
      <c r="C57" s="84" t="s">
        <v>47</v>
      </c>
      <c r="D57" s="44">
        <v>1530</v>
      </c>
      <c r="E57" s="53">
        <v>1</v>
      </c>
      <c r="F57" s="44">
        <v>106943.39346399999</v>
      </c>
      <c r="G57" s="66">
        <v>0.11960800000000001</v>
      </c>
      <c r="H57" s="43">
        <v>405</v>
      </c>
      <c r="I57" s="44">
        <v>115686.77037</v>
      </c>
      <c r="J57" s="74">
        <v>0.118519</v>
      </c>
      <c r="K57" s="44">
        <v>1125</v>
      </c>
      <c r="L57" s="44">
        <v>103795.777778</v>
      </c>
      <c r="M57" s="66">
        <v>0.12</v>
      </c>
      <c r="N57" s="43">
        <v>0</v>
      </c>
      <c r="O57" s="44">
        <v>0</v>
      </c>
      <c r="P57" s="74">
        <v>0</v>
      </c>
    </row>
    <row r="58" spans="1:16" ht="15" customHeight="1" x14ac:dyDescent="0.25">
      <c r="A58" s="102"/>
      <c r="B58" s="105"/>
      <c r="C58" s="84" t="s">
        <v>48</v>
      </c>
      <c r="D58" s="44">
        <v>8178</v>
      </c>
      <c r="E58" s="53">
        <v>1</v>
      </c>
      <c r="F58" s="44">
        <v>126534.509905</v>
      </c>
      <c r="G58" s="66">
        <v>0.235265</v>
      </c>
      <c r="H58" s="43">
        <v>2803</v>
      </c>
      <c r="I58" s="44">
        <v>131804.44059899999</v>
      </c>
      <c r="J58" s="74">
        <v>0.181948</v>
      </c>
      <c r="K58" s="44">
        <v>5375</v>
      </c>
      <c r="L58" s="44">
        <v>123786.302326</v>
      </c>
      <c r="M58" s="66">
        <v>0.26307000000000003</v>
      </c>
      <c r="N58" s="43">
        <v>0</v>
      </c>
      <c r="O58" s="44">
        <v>0</v>
      </c>
      <c r="P58" s="74">
        <v>0</v>
      </c>
    </row>
    <row r="59" spans="1:16" ht="15" customHeight="1" x14ac:dyDescent="0.25">
      <c r="A59" s="102"/>
      <c r="B59" s="105"/>
      <c r="C59" s="84" t="s">
        <v>49</v>
      </c>
      <c r="D59" s="44">
        <v>14003</v>
      </c>
      <c r="E59" s="53">
        <v>1</v>
      </c>
      <c r="F59" s="44">
        <v>154369.26887100001</v>
      </c>
      <c r="G59" s="66">
        <v>0.51117599999999996</v>
      </c>
      <c r="H59" s="43">
        <v>4699</v>
      </c>
      <c r="I59" s="44">
        <v>156160.67929299999</v>
      </c>
      <c r="J59" s="74">
        <v>0.36050199999999999</v>
      </c>
      <c r="K59" s="44">
        <v>9304</v>
      </c>
      <c r="L59" s="44">
        <v>153464.51418699999</v>
      </c>
      <c r="M59" s="66">
        <v>0.58727399999999996</v>
      </c>
      <c r="N59" s="43">
        <v>0</v>
      </c>
      <c r="O59" s="44">
        <v>0</v>
      </c>
      <c r="P59" s="74">
        <v>0</v>
      </c>
    </row>
    <row r="60" spans="1:16" ht="15" customHeight="1" x14ac:dyDescent="0.25">
      <c r="A60" s="102"/>
      <c r="B60" s="105"/>
      <c r="C60" s="84" t="s">
        <v>50</v>
      </c>
      <c r="D60" s="44">
        <v>13168</v>
      </c>
      <c r="E60" s="53">
        <v>1</v>
      </c>
      <c r="F60" s="44">
        <v>187136.38153099999</v>
      </c>
      <c r="G60" s="66">
        <v>0.84287699999999999</v>
      </c>
      <c r="H60" s="43">
        <v>4357</v>
      </c>
      <c r="I60" s="44">
        <v>184879.16869399999</v>
      </c>
      <c r="J60" s="74">
        <v>0.54991999999999996</v>
      </c>
      <c r="K60" s="44">
        <v>8811</v>
      </c>
      <c r="L60" s="44">
        <v>188252.56315999999</v>
      </c>
      <c r="M60" s="66">
        <v>0.98774300000000004</v>
      </c>
      <c r="N60" s="43">
        <v>0</v>
      </c>
      <c r="O60" s="44">
        <v>0</v>
      </c>
      <c r="P60" s="74">
        <v>0</v>
      </c>
    </row>
    <row r="61" spans="1:16" ht="15" customHeight="1" x14ac:dyDescent="0.25">
      <c r="A61" s="102"/>
      <c r="B61" s="105"/>
      <c r="C61" s="84" t="s">
        <v>51</v>
      </c>
      <c r="D61" s="44">
        <v>11592</v>
      </c>
      <c r="E61" s="53">
        <v>1</v>
      </c>
      <c r="F61" s="44">
        <v>211156.88509299999</v>
      </c>
      <c r="G61" s="66">
        <v>1.1331089999999999</v>
      </c>
      <c r="H61" s="43">
        <v>3559</v>
      </c>
      <c r="I61" s="44">
        <v>197051.749649</v>
      </c>
      <c r="J61" s="74">
        <v>0.65158799999999995</v>
      </c>
      <c r="K61" s="44">
        <v>8033</v>
      </c>
      <c r="L61" s="44">
        <v>217406.12909199999</v>
      </c>
      <c r="M61" s="66">
        <v>1.346446</v>
      </c>
      <c r="N61" s="43">
        <v>0</v>
      </c>
      <c r="O61" s="44">
        <v>0</v>
      </c>
      <c r="P61" s="74">
        <v>0</v>
      </c>
    </row>
    <row r="62" spans="1:16" s="3" customFormat="1" ht="15" customHeight="1" x14ac:dyDescent="0.25">
      <c r="A62" s="102"/>
      <c r="B62" s="105"/>
      <c r="C62" s="84" t="s">
        <v>52</v>
      </c>
      <c r="D62" s="35">
        <v>10489</v>
      </c>
      <c r="E62" s="55">
        <v>1</v>
      </c>
      <c r="F62" s="35">
        <v>227671.52035499999</v>
      </c>
      <c r="G62" s="68">
        <v>1.2903990000000001</v>
      </c>
      <c r="H62" s="43">
        <v>3091</v>
      </c>
      <c r="I62" s="44">
        <v>200879.098027</v>
      </c>
      <c r="J62" s="74">
        <v>0.64315800000000001</v>
      </c>
      <c r="K62" s="35">
        <v>7398</v>
      </c>
      <c r="L62" s="35">
        <v>238865.813058</v>
      </c>
      <c r="M62" s="68">
        <v>1.560827</v>
      </c>
      <c r="N62" s="43">
        <v>0</v>
      </c>
      <c r="O62" s="44">
        <v>0</v>
      </c>
      <c r="P62" s="74">
        <v>0</v>
      </c>
    </row>
    <row r="63" spans="1:16" ht="15" customHeight="1" x14ac:dyDescent="0.25">
      <c r="A63" s="102"/>
      <c r="B63" s="105"/>
      <c r="C63" s="84" t="s">
        <v>53</v>
      </c>
      <c r="D63" s="44">
        <v>8341</v>
      </c>
      <c r="E63" s="53">
        <v>1</v>
      </c>
      <c r="F63" s="44">
        <v>228769.38280799999</v>
      </c>
      <c r="G63" s="66">
        <v>1.2094469999999999</v>
      </c>
      <c r="H63" s="43">
        <v>2353</v>
      </c>
      <c r="I63" s="44">
        <v>198226.99277499999</v>
      </c>
      <c r="J63" s="74">
        <v>0.56566099999999997</v>
      </c>
      <c r="K63" s="44">
        <v>5988</v>
      </c>
      <c r="L63" s="44">
        <v>240771.09351999999</v>
      </c>
      <c r="M63" s="66">
        <v>1.4624250000000001</v>
      </c>
      <c r="N63" s="43">
        <v>0</v>
      </c>
      <c r="O63" s="44">
        <v>0</v>
      </c>
      <c r="P63" s="74">
        <v>0</v>
      </c>
    </row>
    <row r="64" spans="1:16" ht="15" customHeight="1" x14ac:dyDescent="0.25">
      <c r="A64" s="102"/>
      <c r="B64" s="105"/>
      <c r="C64" s="84" t="s">
        <v>54</v>
      </c>
      <c r="D64" s="44">
        <v>6404</v>
      </c>
      <c r="E64" s="53">
        <v>1</v>
      </c>
      <c r="F64" s="44">
        <v>230012.50406000001</v>
      </c>
      <c r="G64" s="66">
        <v>1.09416</v>
      </c>
      <c r="H64" s="43">
        <v>1620</v>
      </c>
      <c r="I64" s="44">
        <v>191171.89135799999</v>
      </c>
      <c r="J64" s="74">
        <v>0.403086</v>
      </c>
      <c r="K64" s="44">
        <v>4784</v>
      </c>
      <c r="L64" s="44">
        <v>243165.05267599999</v>
      </c>
      <c r="M64" s="66">
        <v>1.3281769999999999</v>
      </c>
      <c r="N64" s="43">
        <v>0</v>
      </c>
      <c r="O64" s="44">
        <v>0</v>
      </c>
      <c r="P64" s="74">
        <v>0</v>
      </c>
    </row>
    <row r="65" spans="1:16" ht="15" customHeight="1" x14ac:dyDescent="0.25">
      <c r="A65" s="102"/>
      <c r="B65" s="105"/>
      <c r="C65" s="84" t="s">
        <v>55</v>
      </c>
      <c r="D65" s="44">
        <v>4893</v>
      </c>
      <c r="E65" s="53">
        <v>1</v>
      </c>
      <c r="F65" s="44">
        <v>225560.36337599999</v>
      </c>
      <c r="G65" s="66">
        <v>0.88248499999999996</v>
      </c>
      <c r="H65" s="43">
        <v>1234</v>
      </c>
      <c r="I65" s="44">
        <v>194321.294976</v>
      </c>
      <c r="J65" s="74">
        <v>0.25769900000000001</v>
      </c>
      <c r="K65" s="44">
        <v>3659</v>
      </c>
      <c r="L65" s="44">
        <v>236095.75840399999</v>
      </c>
      <c r="M65" s="66">
        <v>1.0931949999999999</v>
      </c>
      <c r="N65" s="43">
        <v>0</v>
      </c>
      <c r="O65" s="44">
        <v>0</v>
      </c>
      <c r="P65" s="74">
        <v>0</v>
      </c>
    </row>
    <row r="66" spans="1:16" s="3" customFormat="1" ht="15" customHeight="1" x14ac:dyDescent="0.25">
      <c r="A66" s="102"/>
      <c r="B66" s="105"/>
      <c r="C66" s="84" t="s">
        <v>56</v>
      </c>
      <c r="D66" s="35">
        <v>6658</v>
      </c>
      <c r="E66" s="55">
        <v>1</v>
      </c>
      <c r="F66" s="35">
        <v>239455.20772000001</v>
      </c>
      <c r="G66" s="68">
        <v>0.60363500000000003</v>
      </c>
      <c r="H66" s="43">
        <v>2054</v>
      </c>
      <c r="I66" s="44">
        <v>189114.257059</v>
      </c>
      <c r="J66" s="74">
        <v>0.10613400000000001</v>
      </c>
      <c r="K66" s="35">
        <v>4604</v>
      </c>
      <c r="L66" s="35">
        <v>261914.00716800001</v>
      </c>
      <c r="M66" s="68">
        <v>0.82558600000000004</v>
      </c>
      <c r="N66" s="43">
        <v>0</v>
      </c>
      <c r="O66" s="44">
        <v>0</v>
      </c>
      <c r="P66" s="74">
        <v>0</v>
      </c>
    </row>
    <row r="67" spans="1:16" s="3" customFormat="1" ht="15" customHeight="1" x14ac:dyDescent="0.25">
      <c r="A67" s="103"/>
      <c r="B67" s="106"/>
      <c r="C67" s="85" t="s">
        <v>9</v>
      </c>
      <c r="D67" s="46">
        <v>85386</v>
      </c>
      <c r="E67" s="54">
        <v>1</v>
      </c>
      <c r="F67" s="46">
        <v>196155.707727</v>
      </c>
      <c r="G67" s="67">
        <v>0.84878100000000001</v>
      </c>
      <c r="H67" s="87">
        <v>26231</v>
      </c>
      <c r="I67" s="46">
        <v>178631.35454199999</v>
      </c>
      <c r="J67" s="75">
        <v>0.437612</v>
      </c>
      <c r="K67" s="46">
        <v>59155</v>
      </c>
      <c r="L67" s="46">
        <v>203926.50154699999</v>
      </c>
      <c r="M67" s="67">
        <v>1.0311049999999999</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64</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7</v>
      </c>
      <c r="E8" s="53">
        <v>0.24137900000000001</v>
      </c>
      <c r="F8" s="44">
        <v>73282.773493999994</v>
      </c>
      <c r="G8" s="66">
        <v>0.14285700000000001</v>
      </c>
      <c r="H8" s="43">
        <v>5</v>
      </c>
      <c r="I8" s="44">
        <v>80250.913715999995</v>
      </c>
      <c r="J8" s="74">
        <v>0.2</v>
      </c>
      <c r="K8" s="44">
        <v>2</v>
      </c>
      <c r="L8" s="44">
        <v>55862.422938999996</v>
      </c>
      <c r="M8" s="66">
        <v>0</v>
      </c>
      <c r="N8" s="43">
        <v>0</v>
      </c>
      <c r="O8" s="44">
        <v>0</v>
      </c>
      <c r="P8" s="74">
        <v>0</v>
      </c>
    </row>
    <row r="9" spans="1:16" ht="15" customHeight="1" x14ac:dyDescent="0.25">
      <c r="A9" s="102"/>
      <c r="B9" s="105"/>
      <c r="C9" s="84" t="s">
        <v>47</v>
      </c>
      <c r="D9" s="44">
        <v>75</v>
      </c>
      <c r="E9" s="53">
        <v>0.24193500000000001</v>
      </c>
      <c r="F9" s="44">
        <v>84841.103713999997</v>
      </c>
      <c r="G9" s="66">
        <v>0.13333300000000001</v>
      </c>
      <c r="H9" s="43">
        <v>11</v>
      </c>
      <c r="I9" s="44">
        <v>83497.202885999999</v>
      </c>
      <c r="J9" s="74">
        <v>9.0909000000000004E-2</v>
      </c>
      <c r="K9" s="44">
        <v>64</v>
      </c>
      <c r="L9" s="44">
        <v>85072.086668999997</v>
      </c>
      <c r="M9" s="66">
        <v>0.140625</v>
      </c>
      <c r="N9" s="43">
        <v>0</v>
      </c>
      <c r="O9" s="44">
        <v>0</v>
      </c>
      <c r="P9" s="74">
        <v>0</v>
      </c>
    </row>
    <row r="10" spans="1:16" ht="15" customHeight="1" x14ac:dyDescent="0.25">
      <c r="A10" s="102"/>
      <c r="B10" s="105"/>
      <c r="C10" s="84" t="s">
        <v>48</v>
      </c>
      <c r="D10" s="44">
        <v>355</v>
      </c>
      <c r="E10" s="53">
        <v>0.17513600000000001</v>
      </c>
      <c r="F10" s="44">
        <v>98135.134451999998</v>
      </c>
      <c r="G10" s="66">
        <v>0.214085</v>
      </c>
      <c r="H10" s="43">
        <v>99</v>
      </c>
      <c r="I10" s="44">
        <v>108060.164332</v>
      </c>
      <c r="J10" s="74">
        <v>0.272727</v>
      </c>
      <c r="K10" s="44">
        <v>256</v>
      </c>
      <c r="L10" s="44">
        <v>94296.939301999999</v>
      </c>
      <c r="M10" s="66">
        <v>0.19140599999999999</v>
      </c>
      <c r="N10" s="43">
        <v>0</v>
      </c>
      <c r="O10" s="44">
        <v>0</v>
      </c>
      <c r="P10" s="74">
        <v>0</v>
      </c>
    </row>
    <row r="11" spans="1:16" ht="15" customHeight="1" x14ac:dyDescent="0.25">
      <c r="A11" s="102"/>
      <c r="B11" s="105"/>
      <c r="C11" s="84" t="s">
        <v>49</v>
      </c>
      <c r="D11" s="44">
        <v>517</v>
      </c>
      <c r="E11" s="53">
        <v>0.130194</v>
      </c>
      <c r="F11" s="44">
        <v>121777.56075600001</v>
      </c>
      <c r="G11" s="66">
        <v>0.52224400000000004</v>
      </c>
      <c r="H11" s="43">
        <v>144</v>
      </c>
      <c r="I11" s="44">
        <v>134107.56196600001</v>
      </c>
      <c r="J11" s="74">
        <v>0.48611100000000002</v>
      </c>
      <c r="K11" s="44">
        <v>373</v>
      </c>
      <c r="L11" s="44">
        <v>117017.453051</v>
      </c>
      <c r="M11" s="66">
        <v>0.53619300000000003</v>
      </c>
      <c r="N11" s="43">
        <v>0</v>
      </c>
      <c r="O11" s="44">
        <v>0</v>
      </c>
      <c r="P11" s="74">
        <v>0</v>
      </c>
    </row>
    <row r="12" spans="1:16" ht="15" customHeight="1" x14ac:dyDescent="0.25">
      <c r="A12" s="102"/>
      <c r="B12" s="105"/>
      <c r="C12" s="84" t="s">
        <v>50</v>
      </c>
      <c r="D12" s="44">
        <v>454</v>
      </c>
      <c r="E12" s="53">
        <v>0.11514099999999999</v>
      </c>
      <c r="F12" s="44">
        <v>140914.47851099999</v>
      </c>
      <c r="G12" s="66">
        <v>0.80396500000000004</v>
      </c>
      <c r="H12" s="43">
        <v>130</v>
      </c>
      <c r="I12" s="44">
        <v>157269.70321400001</v>
      </c>
      <c r="J12" s="74">
        <v>0.769231</v>
      </c>
      <c r="K12" s="44">
        <v>324</v>
      </c>
      <c r="L12" s="44">
        <v>134352.196994</v>
      </c>
      <c r="M12" s="66">
        <v>0.81790099999999999</v>
      </c>
      <c r="N12" s="43">
        <v>0</v>
      </c>
      <c r="O12" s="44">
        <v>0</v>
      </c>
      <c r="P12" s="74">
        <v>0</v>
      </c>
    </row>
    <row r="13" spans="1:16" ht="15" customHeight="1" x14ac:dyDescent="0.25">
      <c r="A13" s="102"/>
      <c r="B13" s="105"/>
      <c r="C13" s="84" t="s">
        <v>51</v>
      </c>
      <c r="D13" s="44">
        <v>326</v>
      </c>
      <c r="E13" s="53">
        <v>9.4111E-2</v>
      </c>
      <c r="F13" s="44">
        <v>149727.460998</v>
      </c>
      <c r="G13" s="66">
        <v>0.88650300000000004</v>
      </c>
      <c r="H13" s="43">
        <v>82</v>
      </c>
      <c r="I13" s="44">
        <v>159663.97966899999</v>
      </c>
      <c r="J13" s="74">
        <v>0.71951200000000004</v>
      </c>
      <c r="K13" s="44">
        <v>244</v>
      </c>
      <c r="L13" s="44">
        <v>146388.139149</v>
      </c>
      <c r="M13" s="66">
        <v>0.94262299999999999</v>
      </c>
      <c r="N13" s="43">
        <v>0</v>
      </c>
      <c r="O13" s="44">
        <v>0</v>
      </c>
      <c r="P13" s="74">
        <v>0</v>
      </c>
    </row>
    <row r="14" spans="1:16" s="3" customFormat="1" ht="15" customHeight="1" x14ac:dyDescent="0.25">
      <c r="A14" s="102"/>
      <c r="B14" s="105"/>
      <c r="C14" s="84" t="s">
        <v>52</v>
      </c>
      <c r="D14" s="35">
        <v>283</v>
      </c>
      <c r="E14" s="55">
        <v>0.100177</v>
      </c>
      <c r="F14" s="35">
        <v>154862.02961699999</v>
      </c>
      <c r="G14" s="68">
        <v>0.95052999999999999</v>
      </c>
      <c r="H14" s="43">
        <v>70</v>
      </c>
      <c r="I14" s="44">
        <v>149545.14153600001</v>
      </c>
      <c r="J14" s="74">
        <v>0.65714300000000003</v>
      </c>
      <c r="K14" s="35">
        <v>213</v>
      </c>
      <c r="L14" s="35">
        <v>156609.363728</v>
      </c>
      <c r="M14" s="68">
        <v>1.046948</v>
      </c>
      <c r="N14" s="43">
        <v>0</v>
      </c>
      <c r="O14" s="44">
        <v>0</v>
      </c>
      <c r="P14" s="74">
        <v>0</v>
      </c>
    </row>
    <row r="15" spans="1:16" ht="15" customHeight="1" x14ac:dyDescent="0.25">
      <c r="A15" s="102"/>
      <c r="B15" s="105"/>
      <c r="C15" s="84" t="s">
        <v>53</v>
      </c>
      <c r="D15" s="44">
        <v>227</v>
      </c>
      <c r="E15" s="53">
        <v>9.9604999999999999E-2</v>
      </c>
      <c r="F15" s="44">
        <v>152754.19196699999</v>
      </c>
      <c r="G15" s="66">
        <v>0.854626</v>
      </c>
      <c r="H15" s="43">
        <v>56</v>
      </c>
      <c r="I15" s="44">
        <v>150028.85173200001</v>
      </c>
      <c r="J15" s="74">
        <v>0.55357100000000004</v>
      </c>
      <c r="K15" s="44">
        <v>171</v>
      </c>
      <c r="L15" s="44">
        <v>153646.70105</v>
      </c>
      <c r="M15" s="66">
        <v>0.95321599999999995</v>
      </c>
      <c r="N15" s="43">
        <v>0</v>
      </c>
      <c r="O15" s="44">
        <v>0</v>
      </c>
      <c r="P15" s="74">
        <v>0</v>
      </c>
    </row>
    <row r="16" spans="1:16" ht="15" customHeight="1" x14ac:dyDescent="0.25">
      <c r="A16" s="102"/>
      <c r="B16" s="105"/>
      <c r="C16" s="84" t="s">
        <v>54</v>
      </c>
      <c r="D16" s="44">
        <v>161</v>
      </c>
      <c r="E16" s="53">
        <v>8.6141999999999996E-2</v>
      </c>
      <c r="F16" s="44">
        <v>173323.221414</v>
      </c>
      <c r="G16" s="66">
        <v>0.82608700000000002</v>
      </c>
      <c r="H16" s="43">
        <v>47</v>
      </c>
      <c r="I16" s="44">
        <v>161248.998402</v>
      </c>
      <c r="J16" s="74">
        <v>0.42553200000000002</v>
      </c>
      <c r="K16" s="44">
        <v>114</v>
      </c>
      <c r="L16" s="44">
        <v>178301.19055</v>
      </c>
      <c r="M16" s="66">
        <v>0.991228</v>
      </c>
      <c r="N16" s="43">
        <v>0</v>
      </c>
      <c r="O16" s="44">
        <v>0</v>
      </c>
      <c r="P16" s="74">
        <v>0</v>
      </c>
    </row>
    <row r="17" spans="1:16" ht="15" customHeight="1" x14ac:dyDescent="0.25">
      <c r="A17" s="102"/>
      <c r="B17" s="105"/>
      <c r="C17" s="84" t="s">
        <v>55</v>
      </c>
      <c r="D17" s="44">
        <v>163</v>
      </c>
      <c r="E17" s="53">
        <v>0.115032</v>
      </c>
      <c r="F17" s="44">
        <v>169492.08414699999</v>
      </c>
      <c r="G17" s="66">
        <v>0.65030699999999997</v>
      </c>
      <c r="H17" s="43">
        <v>54</v>
      </c>
      <c r="I17" s="44">
        <v>148251.06193200001</v>
      </c>
      <c r="J17" s="74">
        <v>0.12963</v>
      </c>
      <c r="K17" s="44">
        <v>109</v>
      </c>
      <c r="L17" s="44">
        <v>180015.15937199999</v>
      </c>
      <c r="M17" s="66">
        <v>0.90825699999999998</v>
      </c>
      <c r="N17" s="43">
        <v>0</v>
      </c>
      <c r="O17" s="44">
        <v>0</v>
      </c>
      <c r="P17" s="74">
        <v>0</v>
      </c>
    </row>
    <row r="18" spans="1:16" s="3" customFormat="1" ht="15" customHeight="1" x14ac:dyDescent="0.25">
      <c r="A18" s="102"/>
      <c r="B18" s="105"/>
      <c r="C18" s="84" t="s">
        <v>56</v>
      </c>
      <c r="D18" s="35">
        <v>134</v>
      </c>
      <c r="E18" s="55">
        <v>9.7668000000000005E-2</v>
      </c>
      <c r="F18" s="35">
        <v>200712.64243400001</v>
      </c>
      <c r="G18" s="68">
        <v>0.61194000000000004</v>
      </c>
      <c r="H18" s="43">
        <v>36</v>
      </c>
      <c r="I18" s="44">
        <v>152400.80987600001</v>
      </c>
      <c r="J18" s="74">
        <v>5.5556000000000001E-2</v>
      </c>
      <c r="K18" s="35">
        <v>98</v>
      </c>
      <c r="L18" s="35">
        <v>218459.846231</v>
      </c>
      <c r="M18" s="68">
        <v>0.81632700000000002</v>
      </c>
      <c r="N18" s="43">
        <v>0</v>
      </c>
      <c r="O18" s="44">
        <v>0</v>
      </c>
      <c r="P18" s="74">
        <v>0</v>
      </c>
    </row>
    <row r="19" spans="1:16" s="3" customFormat="1" ht="15" customHeight="1" x14ac:dyDescent="0.25">
      <c r="A19" s="103"/>
      <c r="B19" s="106"/>
      <c r="C19" s="85" t="s">
        <v>9</v>
      </c>
      <c r="D19" s="46">
        <v>2702</v>
      </c>
      <c r="E19" s="54">
        <v>0.114949</v>
      </c>
      <c r="F19" s="46">
        <v>140040.06579299999</v>
      </c>
      <c r="G19" s="67">
        <v>0.664323</v>
      </c>
      <c r="H19" s="87">
        <v>734</v>
      </c>
      <c r="I19" s="46">
        <v>142789.021488</v>
      </c>
      <c r="J19" s="75">
        <v>0.49591299999999999</v>
      </c>
      <c r="K19" s="46">
        <v>1968</v>
      </c>
      <c r="L19" s="46">
        <v>139014.794715</v>
      </c>
      <c r="M19" s="67">
        <v>0.72713399999999995</v>
      </c>
      <c r="N19" s="87">
        <v>0</v>
      </c>
      <c r="O19" s="46">
        <v>0</v>
      </c>
      <c r="P19" s="75">
        <v>0</v>
      </c>
    </row>
    <row r="20" spans="1:16" ht="15" customHeight="1" x14ac:dyDescent="0.25">
      <c r="A20" s="101">
        <v>2</v>
      </c>
      <c r="B20" s="104" t="s">
        <v>57</v>
      </c>
      <c r="C20" s="84" t="s">
        <v>46</v>
      </c>
      <c r="D20" s="44">
        <v>12</v>
      </c>
      <c r="E20" s="53">
        <v>0.41379300000000002</v>
      </c>
      <c r="F20" s="44">
        <v>74108.75</v>
      </c>
      <c r="G20" s="66">
        <v>0</v>
      </c>
      <c r="H20" s="43">
        <v>7</v>
      </c>
      <c r="I20" s="44">
        <v>61029.142856999999</v>
      </c>
      <c r="J20" s="74">
        <v>0</v>
      </c>
      <c r="K20" s="44">
        <v>5</v>
      </c>
      <c r="L20" s="44">
        <v>92420.2</v>
      </c>
      <c r="M20" s="66">
        <v>0</v>
      </c>
      <c r="N20" s="43">
        <v>0</v>
      </c>
      <c r="O20" s="44">
        <v>0</v>
      </c>
      <c r="P20" s="74">
        <v>0</v>
      </c>
    </row>
    <row r="21" spans="1:16" ht="15" customHeight="1" x14ac:dyDescent="0.25">
      <c r="A21" s="102"/>
      <c r="B21" s="105"/>
      <c r="C21" s="84" t="s">
        <v>47</v>
      </c>
      <c r="D21" s="44">
        <v>139</v>
      </c>
      <c r="E21" s="53">
        <v>0.44838699999999998</v>
      </c>
      <c r="F21" s="44">
        <v>103909.798561</v>
      </c>
      <c r="G21" s="66">
        <v>5.7554000000000001E-2</v>
      </c>
      <c r="H21" s="43">
        <v>36</v>
      </c>
      <c r="I21" s="44">
        <v>112276.86111100001</v>
      </c>
      <c r="J21" s="74">
        <v>0.111111</v>
      </c>
      <c r="K21" s="44">
        <v>103</v>
      </c>
      <c r="L21" s="44">
        <v>100985.38834999999</v>
      </c>
      <c r="M21" s="66">
        <v>3.8835000000000001E-2</v>
      </c>
      <c r="N21" s="43">
        <v>0</v>
      </c>
      <c r="O21" s="44">
        <v>0</v>
      </c>
      <c r="P21" s="74">
        <v>0</v>
      </c>
    </row>
    <row r="22" spans="1:16" ht="15" customHeight="1" x14ac:dyDescent="0.25">
      <c r="A22" s="102"/>
      <c r="B22" s="105"/>
      <c r="C22" s="84" t="s">
        <v>48</v>
      </c>
      <c r="D22" s="44">
        <v>451</v>
      </c>
      <c r="E22" s="53">
        <v>0.222496</v>
      </c>
      <c r="F22" s="44">
        <v>125266.769401</v>
      </c>
      <c r="G22" s="66">
        <v>0.13081999999999999</v>
      </c>
      <c r="H22" s="43">
        <v>167</v>
      </c>
      <c r="I22" s="44">
        <v>126566.245509</v>
      </c>
      <c r="J22" s="74">
        <v>0.11976000000000001</v>
      </c>
      <c r="K22" s="44">
        <v>284</v>
      </c>
      <c r="L22" s="44">
        <v>124502.640845</v>
      </c>
      <c r="M22" s="66">
        <v>0.137324</v>
      </c>
      <c r="N22" s="43">
        <v>0</v>
      </c>
      <c r="O22" s="44">
        <v>0</v>
      </c>
      <c r="P22" s="74">
        <v>0</v>
      </c>
    </row>
    <row r="23" spans="1:16" ht="15" customHeight="1" x14ac:dyDescent="0.25">
      <c r="A23" s="102"/>
      <c r="B23" s="105"/>
      <c r="C23" s="84" t="s">
        <v>49</v>
      </c>
      <c r="D23" s="44">
        <v>382</v>
      </c>
      <c r="E23" s="53">
        <v>9.6197000000000005E-2</v>
      </c>
      <c r="F23" s="44">
        <v>136135.599476</v>
      </c>
      <c r="G23" s="66">
        <v>0.26963399999999998</v>
      </c>
      <c r="H23" s="43">
        <v>136</v>
      </c>
      <c r="I23" s="44">
        <v>140052.80882400001</v>
      </c>
      <c r="J23" s="74">
        <v>0.264706</v>
      </c>
      <c r="K23" s="44">
        <v>246</v>
      </c>
      <c r="L23" s="44">
        <v>133969.98780500001</v>
      </c>
      <c r="M23" s="66">
        <v>0.27235799999999999</v>
      </c>
      <c r="N23" s="43">
        <v>0</v>
      </c>
      <c r="O23" s="44">
        <v>0</v>
      </c>
      <c r="P23" s="74">
        <v>0</v>
      </c>
    </row>
    <row r="24" spans="1:16" ht="15" customHeight="1" x14ac:dyDescent="0.25">
      <c r="A24" s="102"/>
      <c r="B24" s="105"/>
      <c r="C24" s="84" t="s">
        <v>50</v>
      </c>
      <c r="D24" s="44">
        <v>205</v>
      </c>
      <c r="E24" s="53">
        <v>5.1991000000000002E-2</v>
      </c>
      <c r="F24" s="44">
        <v>165886.85853699999</v>
      </c>
      <c r="G24" s="66">
        <v>0.49756099999999998</v>
      </c>
      <c r="H24" s="43">
        <v>75</v>
      </c>
      <c r="I24" s="44">
        <v>169689.586667</v>
      </c>
      <c r="J24" s="74">
        <v>0.52</v>
      </c>
      <c r="K24" s="44">
        <v>130</v>
      </c>
      <c r="L24" s="44">
        <v>163692.97692300001</v>
      </c>
      <c r="M24" s="66">
        <v>0.48461500000000002</v>
      </c>
      <c r="N24" s="43">
        <v>0</v>
      </c>
      <c r="O24" s="44">
        <v>0</v>
      </c>
      <c r="P24" s="74">
        <v>0</v>
      </c>
    </row>
    <row r="25" spans="1:16" ht="15" customHeight="1" x14ac:dyDescent="0.25">
      <c r="A25" s="102"/>
      <c r="B25" s="105"/>
      <c r="C25" s="84" t="s">
        <v>51</v>
      </c>
      <c r="D25" s="44">
        <v>159</v>
      </c>
      <c r="E25" s="53">
        <v>4.5900999999999997E-2</v>
      </c>
      <c r="F25" s="44">
        <v>161919.30817599999</v>
      </c>
      <c r="G25" s="66">
        <v>0.40251599999999998</v>
      </c>
      <c r="H25" s="43">
        <v>52</v>
      </c>
      <c r="I25" s="44">
        <v>167472.153846</v>
      </c>
      <c r="J25" s="74">
        <v>0.44230799999999998</v>
      </c>
      <c r="K25" s="44">
        <v>107</v>
      </c>
      <c r="L25" s="44">
        <v>159220.72897200001</v>
      </c>
      <c r="M25" s="66">
        <v>0.38317800000000002</v>
      </c>
      <c r="N25" s="43">
        <v>0</v>
      </c>
      <c r="O25" s="44">
        <v>0</v>
      </c>
      <c r="P25" s="74">
        <v>0</v>
      </c>
    </row>
    <row r="26" spans="1:16" s="3" customFormat="1" ht="15" customHeight="1" x14ac:dyDescent="0.25">
      <c r="A26" s="102"/>
      <c r="B26" s="105"/>
      <c r="C26" s="84" t="s">
        <v>52</v>
      </c>
      <c r="D26" s="35">
        <v>115</v>
      </c>
      <c r="E26" s="55">
        <v>4.0708000000000001E-2</v>
      </c>
      <c r="F26" s="35">
        <v>169115.713043</v>
      </c>
      <c r="G26" s="68">
        <v>0.42608699999999999</v>
      </c>
      <c r="H26" s="43">
        <v>37</v>
      </c>
      <c r="I26" s="44">
        <v>175385.54054099999</v>
      </c>
      <c r="J26" s="74">
        <v>0.51351400000000003</v>
      </c>
      <c r="K26" s="35">
        <v>78</v>
      </c>
      <c r="L26" s="35">
        <v>166141.56410300001</v>
      </c>
      <c r="M26" s="68">
        <v>0.38461499999999998</v>
      </c>
      <c r="N26" s="43">
        <v>0</v>
      </c>
      <c r="O26" s="44">
        <v>0</v>
      </c>
      <c r="P26" s="74">
        <v>0</v>
      </c>
    </row>
    <row r="27" spans="1:16" ht="15" customHeight="1" x14ac:dyDescent="0.25">
      <c r="A27" s="102"/>
      <c r="B27" s="105"/>
      <c r="C27" s="84" t="s">
        <v>53</v>
      </c>
      <c r="D27" s="44">
        <v>64</v>
      </c>
      <c r="E27" s="53">
        <v>2.8081999999999999E-2</v>
      </c>
      <c r="F27" s="44">
        <v>175575.265625</v>
      </c>
      <c r="G27" s="66">
        <v>0.40625</v>
      </c>
      <c r="H27" s="43">
        <v>18</v>
      </c>
      <c r="I27" s="44">
        <v>167202.27777799999</v>
      </c>
      <c r="J27" s="74">
        <v>0.27777800000000002</v>
      </c>
      <c r="K27" s="44">
        <v>46</v>
      </c>
      <c r="L27" s="44">
        <v>178851.65217399999</v>
      </c>
      <c r="M27" s="66">
        <v>0.45652199999999998</v>
      </c>
      <c r="N27" s="43">
        <v>0</v>
      </c>
      <c r="O27" s="44">
        <v>0</v>
      </c>
      <c r="P27" s="74">
        <v>0</v>
      </c>
    </row>
    <row r="28" spans="1:16" ht="15" customHeight="1" x14ac:dyDescent="0.25">
      <c r="A28" s="102"/>
      <c r="B28" s="105"/>
      <c r="C28" s="84" t="s">
        <v>54</v>
      </c>
      <c r="D28" s="44">
        <v>32</v>
      </c>
      <c r="E28" s="53">
        <v>1.7121000000000001E-2</v>
      </c>
      <c r="F28" s="44">
        <v>220622.0625</v>
      </c>
      <c r="G28" s="66">
        <v>0.71875</v>
      </c>
      <c r="H28" s="43">
        <v>8</v>
      </c>
      <c r="I28" s="44">
        <v>194223.875</v>
      </c>
      <c r="J28" s="74">
        <v>0.25</v>
      </c>
      <c r="K28" s="44">
        <v>24</v>
      </c>
      <c r="L28" s="44">
        <v>229421.45833299999</v>
      </c>
      <c r="M28" s="66">
        <v>0.875</v>
      </c>
      <c r="N28" s="43">
        <v>0</v>
      </c>
      <c r="O28" s="44">
        <v>0</v>
      </c>
      <c r="P28" s="74">
        <v>0</v>
      </c>
    </row>
    <row r="29" spans="1:16" ht="15" customHeight="1" x14ac:dyDescent="0.25">
      <c r="A29" s="102"/>
      <c r="B29" s="105"/>
      <c r="C29" s="84" t="s">
        <v>55</v>
      </c>
      <c r="D29" s="44">
        <v>15</v>
      </c>
      <c r="E29" s="53">
        <v>1.0586E-2</v>
      </c>
      <c r="F29" s="44">
        <v>187116.66666700001</v>
      </c>
      <c r="G29" s="66">
        <v>0.33333299999999999</v>
      </c>
      <c r="H29" s="43">
        <v>7</v>
      </c>
      <c r="I29" s="44">
        <v>144749.571429</v>
      </c>
      <c r="J29" s="74">
        <v>0</v>
      </c>
      <c r="K29" s="44">
        <v>8</v>
      </c>
      <c r="L29" s="44">
        <v>224187.875</v>
      </c>
      <c r="M29" s="66">
        <v>0.625</v>
      </c>
      <c r="N29" s="43">
        <v>0</v>
      </c>
      <c r="O29" s="44">
        <v>0</v>
      </c>
      <c r="P29" s="74">
        <v>0</v>
      </c>
    </row>
    <row r="30" spans="1:16" s="3" customFormat="1" ht="15" customHeight="1" x14ac:dyDescent="0.25">
      <c r="A30" s="102"/>
      <c r="B30" s="105"/>
      <c r="C30" s="84" t="s">
        <v>56</v>
      </c>
      <c r="D30" s="35">
        <v>15</v>
      </c>
      <c r="E30" s="55">
        <v>1.0933E-2</v>
      </c>
      <c r="F30" s="35">
        <v>161699.33333299999</v>
      </c>
      <c r="G30" s="68">
        <v>0.2</v>
      </c>
      <c r="H30" s="43">
        <v>11</v>
      </c>
      <c r="I30" s="44">
        <v>138033</v>
      </c>
      <c r="J30" s="74">
        <v>9.0909000000000004E-2</v>
      </c>
      <c r="K30" s="35">
        <v>4</v>
      </c>
      <c r="L30" s="35">
        <v>226781.75</v>
      </c>
      <c r="M30" s="68">
        <v>0.5</v>
      </c>
      <c r="N30" s="43">
        <v>0</v>
      </c>
      <c r="O30" s="44">
        <v>0</v>
      </c>
      <c r="P30" s="74">
        <v>0</v>
      </c>
    </row>
    <row r="31" spans="1:16" s="3" customFormat="1" ht="15" customHeight="1" x14ac:dyDescent="0.25">
      <c r="A31" s="103"/>
      <c r="B31" s="106"/>
      <c r="C31" s="85" t="s">
        <v>9</v>
      </c>
      <c r="D31" s="46">
        <v>1589</v>
      </c>
      <c r="E31" s="54">
        <v>6.7599999999999993E-2</v>
      </c>
      <c r="F31" s="46">
        <v>142580.94713700001</v>
      </c>
      <c r="G31" s="67">
        <v>0.27816200000000002</v>
      </c>
      <c r="H31" s="87">
        <v>554</v>
      </c>
      <c r="I31" s="46">
        <v>143813.166065</v>
      </c>
      <c r="J31" s="75">
        <v>0.268953</v>
      </c>
      <c r="K31" s="46">
        <v>1035</v>
      </c>
      <c r="L31" s="46">
        <v>141921.38260899999</v>
      </c>
      <c r="M31" s="67">
        <v>0.28309200000000001</v>
      </c>
      <c r="N31" s="87">
        <v>0</v>
      </c>
      <c r="O31" s="46">
        <v>0</v>
      </c>
      <c r="P31" s="75">
        <v>0</v>
      </c>
    </row>
    <row r="32" spans="1:16" ht="15" customHeight="1" x14ac:dyDescent="0.25">
      <c r="A32" s="101">
        <v>3</v>
      </c>
      <c r="B32" s="104" t="s">
        <v>58</v>
      </c>
      <c r="C32" s="84" t="s">
        <v>46</v>
      </c>
      <c r="D32" s="44">
        <v>5</v>
      </c>
      <c r="E32" s="44">
        <v>0</v>
      </c>
      <c r="F32" s="44">
        <v>825.97650599999997</v>
      </c>
      <c r="G32" s="66">
        <v>-0.14285700000000001</v>
      </c>
      <c r="H32" s="43">
        <v>2</v>
      </c>
      <c r="I32" s="44">
        <v>-19221.770859</v>
      </c>
      <c r="J32" s="74">
        <v>-0.2</v>
      </c>
      <c r="K32" s="44">
        <v>3</v>
      </c>
      <c r="L32" s="44">
        <v>36557.777061000001</v>
      </c>
      <c r="M32" s="66">
        <v>0</v>
      </c>
      <c r="N32" s="43">
        <v>0</v>
      </c>
      <c r="O32" s="44">
        <v>0</v>
      </c>
      <c r="P32" s="74">
        <v>0</v>
      </c>
    </row>
    <row r="33" spans="1:16" ht="15" customHeight="1" x14ac:dyDescent="0.25">
      <c r="A33" s="102"/>
      <c r="B33" s="105"/>
      <c r="C33" s="84" t="s">
        <v>47</v>
      </c>
      <c r="D33" s="44">
        <v>64</v>
      </c>
      <c r="E33" s="44">
        <v>0</v>
      </c>
      <c r="F33" s="44">
        <v>19068.694846999999</v>
      </c>
      <c r="G33" s="66">
        <v>-7.5778999999999999E-2</v>
      </c>
      <c r="H33" s="43">
        <v>25</v>
      </c>
      <c r="I33" s="44">
        <v>28779.658224999999</v>
      </c>
      <c r="J33" s="74">
        <v>2.0202000000000001E-2</v>
      </c>
      <c r="K33" s="44">
        <v>39</v>
      </c>
      <c r="L33" s="44">
        <v>15913.301681000001</v>
      </c>
      <c r="M33" s="66">
        <v>-0.10179000000000001</v>
      </c>
      <c r="N33" s="43">
        <v>0</v>
      </c>
      <c r="O33" s="44">
        <v>0</v>
      </c>
      <c r="P33" s="74">
        <v>0</v>
      </c>
    </row>
    <row r="34" spans="1:16" ht="15" customHeight="1" x14ac:dyDescent="0.25">
      <c r="A34" s="102"/>
      <c r="B34" s="105"/>
      <c r="C34" s="84" t="s">
        <v>48</v>
      </c>
      <c r="D34" s="44">
        <v>96</v>
      </c>
      <c r="E34" s="44">
        <v>0</v>
      </c>
      <c r="F34" s="44">
        <v>27131.63495</v>
      </c>
      <c r="G34" s="66">
        <v>-8.3264000000000005E-2</v>
      </c>
      <c r="H34" s="43">
        <v>68</v>
      </c>
      <c r="I34" s="44">
        <v>18506.081177</v>
      </c>
      <c r="J34" s="74">
        <v>-0.15296699999999999</v>
      </c>
      <c r="K34" s="44">
        <v>28</v>
      </c>
      <c r="L34" s="44">
        <v>30205.701542999999</v>
      </c>
      <c r="M34" s="66">
        <v>-5.4081999999999998E-2</v>
      </c>
      <c r="N34" s="43">
        <v>0</v>
      </c>
      <c r="O34" s="44">
        <v>0</v>
      </c>
      <c r="P34" s="74">
        <v>0</v>
      </c>
    </row>
    <row r="35" spans="1:16" ht="15" customHeight="1" x14ac:dyDescent="0.25">
      <c r="A35" s="102"/>
      <c r="B35" s="105"/>
      <c r="C35" s="84" t="s">
        <v>49</v>
      </c>
      <c r="D35" s="44">
        <v>-135</v>
      </c>
      <c r="E35" s="44">
        <v>0</v>
      </c>
      <c r="F35" s="44">
        <v>14358.03872</v>
      </c>
      <c r="G35" s="66">
        <v>-0.25261</v>
      </c>
      <c r="H35" s="43">
        <v>-8</v>
      </c>
      <c r="I35" s="44">
        <v>5945.2468570000001</v>
      </c>
      <c r="J35" s="74">
        <v>-0.22140499999999999</v>
      </c>
      <c r="K35" s="44">
        <v>-127</v>
      </c>
      <c r="L35" s="44">
        <v>16952.534754</v>
      </c>
      <c r="M35" s="66">
        <v>-0.26383499999999999</v>
      </c>
      <c r="N35" s="43">
        <v>0</v>
      </c>
      <c r="O35" s="44">
        <v>0</v>
      </c>
      <c r="P35" s="74">
        <v>0</v>
      </c>
    </row>
    <row r="36" spans="1:16" ht="15" customHeight="1" x14ac:dyDescent="0.25">
      <c r="A36" s="102"/>
      <c r="B36" s="105"/>
      <c r="C36" s="84" t="s">
        <v>50</v>
      </c>
      <c r="D36" s="44">
        <v>-249</v>
      </c>
      <c r="E36" s="44">
        <v>0</v>
      </c>
      <c r="F36" s="44">
        <v>24972.380025999999</v>
      </c>
      <c r="G36" s="66">
        <v>-0.30640400000000001</v>
      </c>
      <c r="H36" s="43">
        <v>-55</v>
      </c>
      <c r="I36" s="44">
        <v>12419.883453</v>
      </c>
      <c r="J36" s="74">
        <v>-0.24923100000000001</v>
      </c>
      <c r="K36" s="44">
        <v>-194</v>
      </c>
      <c r="L36" s="44">
        <v>29340.779929</v>
      </c>
      <c r="M36" s="66">
        <v>-0.33328600000000003</v>
      </c>
      <c r="N36" s="43">
        <v>0</v>
      </c>
      <c r="O36" s="44">
        <v>0</v>
      </c>
      <c r="P36" s="74">
        <v>0</v>
      </c>
    </row>
    <row r="37" spans="1:16" ht="15" customHeight="1" x14ac:dyDescent="0.25">
      <c r="A37" s="102"/>
      <c r="B37" s="105"/>
      <c r="C37" s="84" t="s">
        <v>51</v>
      </c>
      <c r="D37" s="44">
        <v>-167</v>
      </c>
      <c r="E37" s="44">
        <v>0</v>
      </c>
      <c r="F37" s="44">
        <v>12191.847178</v>
      </c>
      <c r="G37" s="66">
        <v>-0.483987</v>
      </c>
      <c r="H37" s="43">
        <v>-30</v>
      </c>
      <c r="I37" s="44">
        <v>7808.1741769999999</v>
      </c>
      <c r="J37" s="74">
        <v>-0.27720499999999998</v>
      </c>
      <c r="K37" s="44">
        <v>-137</v>
      </c>
      <c r="L37" s="44">
        <v>12832.589823</v>
      </c>
      <c r="M37" s="66">
        <v>-0.55944499999999997</v>
      </c>
      <c r="N37" s="43">
        <v>0</v>
      </c>
      <c r="O37" s="44">
        <v>0</v>
      </c>
      <c r="P37" s="74">
        <v>0</v>
      </c>
    </row>
    <row r="38" spans="1:16" s="3" customFormat="1" ht="15" customHeight="1" x14ac:dyDescent="0.25">
      <c r="A38" s="102"/>
      <c r="B38" s="105"/>
      <c r="C38" s="84" t="s">
        <v>52</v>
      </c>
      <c r="D38" s="35">
        <v>-168</v>
      </c>
      <c r="E38" s="35">
        <v>0</v>
      </c>
      <c r="F38" s="35">
        <v>14253.683426</v>
      </c>
      <c r="G38" s="68">
        <v>-0.52444299999999999</v>
      </c>
      <c r="H38" s="43">
        <v>-33</v>
      </c>
      <c r="I38" s="44">
        <v>25840.399004999999</v>
      </c>
      <c r="J38" s="74">
        <v>-0.14362900000000001</v>
      </c>
      <c r="K38" s="35">
        <v>-135</v>
      </c>
      <c r="L38" s="35">
        <v>9532.200374</v>
      </c>
      <c r="M38" s="68">
        <v>-0.66233299999999995</v>
      </c>
      <c r="N38" s="43">
        <v>0</v>
      </c>
      <c r="O38" s="44">
        <v>0</v>
      </c>
      <c r="P38" s="74">
        <v>0</v>
      </c>
    </row>
    <row r="39" spans="1:16" ht="15" customHeight="1" x14ac:dyDescent="0.25">
      <c r="A39" s="102"/>
      <c r="B39" s="105"/>
      <c r="C39" s="84" t="s">
        <v>53</v>
      </c>
      <c r="D39" s="44">
        <v>-163</v>
      </c>
      <c r="E39" s="44">
        <v>0</v>
      </c>
      <c r="F39" s="44">
        <v>22821.073658000001</v>
      </c>
      <c r="G39" s="66">
        <v>-0.448376</v>
      </c>
      <c r="H39" s="43">
        <v>-38</v>
      </c>
      <c r="I39" s="44">
        <v>17173.426046</v>
      </c>
      <c r="J39" s="74">
        <v>-0.27579399999999998</v>
      </c>
      <c r="K39" s="44">
        <v>-125</v>
      </c>
      <c r="L39" s="44">
        <v>25204.951123999999</v>
      </c>
      <c r="M39" s="66">
        <v>-0.496695</v>
      </c>
      <c r="N39" s="43">
        <v>0</v>
      </c>
      <c r="O39" s="44">
        <v>0</v>
      </c>
      <c r="P39" s="74">
        <v>0</v>
      </c>
    </row>
    <row r="40" spans="1:16" ht="15" customHeight="1" x14ac:dyDescent="0.25">
      <c r="A40" s="102"/>
      <c r="B40" s="105"/>
      <c r="C40" s="84" t="s">
        <v>54</v>
      </c>
      <c r="D40" s="44">
        <v>-129</v>
      </c>
      <c r="E40" s="44">
        <v>0</v>
      </c>
      <c r="F40" s="44">
        <v>47298.841086</v>
      </c>
      <c r="G40" s="66">
        <v>-0.107337</v>
      </c>
      <c r="H40" s="43">
        <v>-39</v>
      </c>
      <c r="I40" s="44">
        <v>32974.876598000003</v>
      </c>
      <c r="J40" s="74">
        <v>-0.17553199999999999</v>
      </c>
      <c r="K40" s="44">
        <v>-90</v>
      </c>
      <c r="L40" s="44">
        <v>51120.267783000003</v>
      </c>
      <c r="M40" s="66">
        <v>-0.116228</v>
      </c>
      <c r="N40" s="43">
        <v>0</v>
      </c>
      <c r="O40" s="44">
        <v>0</v>
      </c>
      <c r="P40" s="74">
        <v>0</v>
      </c>
    </row>
    <row r="41" spans="1:16" ht="15" customHeight="1" x14ac:dyDescent="0.25">
      <c r="A41" s="102"/>
      <c r="B41" s="105"/>
      <c r="C41" s="84" t="s">
        <v>55</v>
      </c>
      <c r="D41" s="44">
        <v>-148</v>
      </c>
      <c r="E41" s="44">
        <v>0</v>
      </c>
      <c r="F41" s="44">
        <v>17624.58252</v>
      </c>
      <c r="G41" s="66">
        <v>-0.316973</v>
      </c>
      <c r="H41" s="43">
        <v>-47</v>
      </c>
      <c r="I41" s="44">
        <v>-3501.4905039999999</v>
      </c>
      <c r="J41" s="74">
        <v>-0.12963</v>
      </c>
      <c r="K41" s="44">
        <v>-101</v>
      </c>
      <c r="L41" s="44">
        <v>44172.715627999998</v>
      </c>
      <c r="M41" s="66">
        <v>-0.28325699999999998</v>
      </c>
      <c r="N41" s="43">
        <v>0</v>
      </c>
      <c r="O41" s="44">
        <v>0</v>
      </c>
      <c r="P41" s="74">
        <v>0</v>
      </c>
    </row>
    <row r="42" spans="1:16" s="3" customFormat="1" ht="15" customHeight="1" x14ac:dyDescent="0.25">
      <c r="A42" s="102"/>
      <c r="B42" s="105"/>
      <c r="C42" s="84" t="s">
        <v>56</v>
      </c>
      <c r="D42" s="35">
        <v>-119</v>
      </c>
      <c r="E42" s="35">
        <v>0</v>
      </c>
      <c r="F42" s="35">
        <v>-39013.309100999999</v>
      </c>
      <c r="G42" s="68">
        <v>-0.41193999999999997</v>
      </c>
      <c r="H42" s="43">
        <v>-25</v>
      </c>
      <c r="I42" s="44">
        <v>-14367.809875999999</v>
      </c>
      <c r="J42" s="74">
        <v>3.5353999999999997E-2</v>
      </c>
      <c r="K42" s="35">
        <v>-94</v>
      </c>
      <c r="L42" s="35">
        <v>8321.9037690000005</v>
      </c>
      <c r="M42" s="68">
        <v>-0.31632700000000002</v>
      </c>
      <c r="N42" s="43">
        <v>0</v>
      </c>
      <c r="O42" s="44">
        <v>0</v>
      </c>
      <c r="P42" s="74">
        <v>0</v>
      </c>
    </row>
    <row r="43" spans="1:16" s="3" customFormat="1" ht="15" customHeight="1" x14ac:dyDescent="0.25">
      <c r="A43" s="103"/>
      <c r="B43" s="106"/>
      <c r="C43" s="85" t="s">
        <v>9</v>
      </c>
      <c r="D43" s="46">
        <v>-1113</v>
      </c>
      <c r="E43" s="46">
        <v>0</v>
      </c>
      <c r="F43" s="46">
        <v>2540.8813439999999</v>
      </c>
      <c r="G43" s="67">
        <v>-0.38616</v>
      </c>
      <c r="H43" s="87">
        <v>-180</v>
      </c>
      <c r="I43" s="46">
        <v>1024.144577</v>
      </c>
      <c r="J43" s="75">
        <v>-0.22696</v>
      </c>
      <c r="K43" s="46">
        <v>-933</v>
      </c>
      <c r="L43" s="46">
        <v>2906.5878939999998</v>
      </c>
      <c r="M43" s="67">
        <v>-0.44404199999999999</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19</v>
      </c>
      <c r="E45" s="53">
        <v>6.1289999999999997E-2</v>
      </c>
      <c r="F45" s="44">
        <v>141826.894737</v>
      </c>
      <c r="G45" s="66">
        <v>0.368421</v>
      </c>
      <c r="H45" s="43">
        <v>4</v>
      </c>
      <c r="I45" s="44">
        <v>152023</v>
      </c>
      <c r="J45" s="74">
        <v>0.5</v>
      </c>
      <c r="K45" s="44">
        <v>15</v>
      </c>
      <c r="L45" s="44">
        <v>139107.93333299999</v>
      </c>
      <c r="M45" s="66">
        <v>0.33333299999999999</v>
      </c>
      <c r="N45" s="43">
        <v>0</v>
      </c>
      <c r="O45" s="44">
        <v>0</v>
      </c>
      <c r="P45" s="74">
        <v>0</v>
      </c>
    </row>
    <row r="46" spans="1:16" ht="15" customHeight="1" x14ac:dyDescent="0.25">
      <c r="A46" s="102"/>
      <c r="B46" s="105"/>
      <c r="C46" s="84" t="s">
        <v>48</v>
      </c>
      <c r="D46" s="44">
        <v>142</v>
      </c>
      <c r="E46" s="53">
        <v>7.0054000000000005E-2</v>
      </c>
      <c r="F46" s="44">
        <v>139408.50704200001</v>
      </c>
      <c r="G46" s="66">
        <v>0.302817</v>
      </c>
      <c r="H46" s="43">
        <v>35</v>
      </c>
      <c r="I46" s="44">
        <v>141482.08571399999</v>
      </c>
      <c r="J46" s="74">
        <v>0.37142900000000001</v>
      </c>
      <c r="K46" s="44">
        <v>107</v>
      </c>
      <c r="L46" s="44">
        <v>138730.233645</v>
      </c>
      <c r="M46" s="66">
        <v>0.28037400000000001</v>
      </c>
      <c r="N46" s="43">
        <v>0</v>
      </c>
      <c r="O46" s="44">
        <v>0</v>
      </c>
      <c r="P46" s="74">
        <v>0</v>
      </c>
    </row>
    <row r="47" spans="1:16" ht="15" customHeight="1" x14ac:dyDescent="0.25">
      <c r="A47" s="102"/>
      <c r="B47" s="105"/>
      <c r="C47" s="84" t="s">
        <v>49</v>
      </c>
      <c r="D47" s="44">
        <v>388</v>
      </c>
      <c r="E47" s="53">
        <v>9.7708000000000003E-2</v>
      </c>
      <c r="F47" s="44">
        <v>165971.97938100001</v>
      </c>
      <c r="G47" s="66">
        <v>0.58247400000000005</v>
      </c>
      <c r="H47" s="43">
        <v>115</v>
      </c>
      <c r="I47" s="44">
        <v>158341.93913000001</v>
      </c>
      <c r="J47" s="74">
        <v>0.41739100000000001</v>
      </c>
      <c r="K47" s="44">
        <v>273</v>
      </c>
      <c r="L47" s="44">
        <v>169186.09890099999</v>
      </c>
      <c r="M47" s="66">
        <v>0.65201500000000001</v>
      </c>
      <c r="N47" s="43">
        <v>0</v>
      </c>
      <c r="O47" s="44">
        <v>0</v>
      </c>
      <c r="P47" s="74">
        <v>0</v>
      </c>
    </row>
    <row r="48" spans="1:16" ht="15" customHeight="1" x14ac:dyDescent="0.25">
      <c r="A48" s="102"/>
      <c r="B48" s="105"/>
      <c r="C48" s="84" t="s">
        <v>50</v>
      </c>
      <c r="D48" s="44">
        <v>308</v>
      </c>
      <c r="E48" s="53">
        <v>7.8113000000000002E-2</v>
      </c>
      <c r="F48" s="44">
        <v>202677.100649</v>
      </c>
      <c r="G48" s="66">
        <v>0.86688299999999996</v>
      </c>
      <c r="H48" s="43">
        <v>78</v>
      </c>
      <c r="I48" s="44">
        <v>201597.17948699999</v>
      </c>
      <c r="J48" s="74">
        <v>0.70512799999999998</v>
      </c>
      <c r="K48" s="44">
        <v>230</v>
      </c>
      <c r="L48" s="44">
        <v>203043.334783</v>
      </c>
      <c r="M48" s="66">
        <v>0.92173899999999998</v>
      </c>
      <c r="N48" s="43">
        <v>0</v>
      </c>
      <c r="O48" s="44">
        <v>0</v>
      </c>
      <c r="P48" s="74">
        <v>0</v>
      </c>
    </row>
    <row r="49" spans="1:16" ht="15" customHeight="1" x14ac:dyDescent="0.25">
      <c r="A49" s="102"/>
      <c r="B49" s="105"/>
      <c r="C49" s="84" t="s">
        <v>51</v>
      </c>
      <c r="D49" s="44">
        <v>226</v>
      </c>
      <c r="E49" s="53">
        <v>6.5241999999999994E-2</v>
      </c>
      <c r="F49" s="44">
        <v>221283.90708</v>
      </c>
      <c r="G49" s="66">
        <v>1.0929199999999999</v>
      </c>
      <c r="H49" s="43">
        <v>62</v>
      </c>
      <c r="I49" s="44">
        <v>209357.274194</v>
      </c>
      <c r="J49" s="74">
        <v>0.87096799999999996</v>
      </c>
      <c r="K49" s="44">
        <v>164</v>
      </c>
      <c r="L49" s="44">
        <v>225792.75609800001</v>
      </c>
      <c r="M49" s="66">
        <v>1.1768289999999999</v>
      </c>
      <c r="N49" s="43">
        <v>0</v>
      </c>
      <c r="O49" s="44">
        <v>0</v>
      </c>
      <c r="P49" s="74">
        <v>0</v>
      </c>
    </row>
    <row r="50" spans="1:16" s="3" customFormat="1" ht="15" customHeight="1" x14ac:dyDescent="0.25">
      <c r="A50" s="102"/>
      <c r="B50" s="105"/>
      <c r="C50" s="84" t="s">
        <v>52</v>
      </c>
      <c r="D50" s="35">
        <v>143</v>
      </c>
      <c r="E50" s="55">
        <v>5.0618999999999997E-2</v>
      </c>
      <c r="F50" s="35">
        <v>212227.34964999999</v>
      </c>
      <c r="G50" s="68">
        <v>1.0209790000000001</v>
      </c>
      <c r="H50" s="43">
        <v>37</v>
      </c>
      <c r="I50" s="44">
        <v>197071.62162200001</v>
      </c>
      <c r="J50" s="74">
        <v>0.62162200000000001</v>
      </c>
      <c r="K50" s="35">
        <v>106</v>
      </c>
      <c r="L50" s="35">
        <v>217517.55660400001</v>
      </c>
      <c r="M50" s="68">
        <v>1.160377</v>
      </c>
      <c r="N50" s="43">
        <v>0</v>
      </c>
      <c r="O50" s="44">
        <v>0</v>
      </c>
      <c r="P50" s="74">
        <v>0</v>
      </c>
    </row>
    <row r="51" spans="1:16" ht="15" customHeight="1" x14ac:dyDescent="0.25">
      <c r="A51" s="102"/>
      <c r="B51" s="105"/>
      <c r="C51" s="84" t="s">
        <v>53</v>
      </c>
      <c r="D51" s="44">
        <v>114</v>
      </c>
      <c r="E51" s="53">
        <v>5.0021999999999997E-2</v>
      </c>
      <c r="F51" s="44">
        <v>220378.421053</v>
      </c>
      <c r="G51" s="66">
        <v>0.92982500000000001</v>
      </c>
      <c r="H51" s="43">
        <v>32</v>
      </c>
      <c r="I51" s="44">
        <v>181563.09375</v>
      </c>
      <c r="J51" s="74">
        <v>0.4375</v>
      </c>
      <c r="K51" s="44">
        <v>82</v>
      </c>
      <c r="L51" s="44">
        <v>235525.865854</v>
      </c>
      <c r="M51" s="66">
        <v>1.1219509999999999</v>
      </c>
      <c r="N51" s="43">
        <v>0</v>
      </c>
      <c r="O51" s="44">
        <v>0</v>
      </c>
      <c r="P51" s="74">
        <v>0</v>
      </c>
    </row>
    <row r="52" spans="1:16" ht="15" customHeight="1" x14ac:dyDescent="0.25">
      <c r="A52" s="102"/>
      <c r="B52" s="105"/>
      <c r="C52" s="84" t="s">
        <v>54</v>
      </c>
      <c r="D52" s="44">
        <v>46</v>
      </c>
      <c r="E52" s="53">
        <v>2.4611999999999998E-2</v>
      </c>
      <c r="F52" s="44">
        <v>253487.45652199999</v>
      </c>
      <c r="G52" s="66">
        <v>1.1304350000000001</v>
      </c>
      <c r="H52" s="43">
        <v>5</v>
      </c>
      <c r="I52" s="44">
        <v>284927.59999999998</v>
      </c>
      <c r="J52" s="74">
        <v>1.2</v>
      </c>
      <c r="K52" s="44">
        <v>41</v>
      </c>
      <c r="L52" s="44">
        <v>249653.29268300001</v>
      </c>
      <c r="M52" s="66">
        <v>1.1219509999999999</v>
      </c>
      <c r="N52" s="43">
        <v>0</v>
      </c>
      <c r="O52" s="44">
        <v>0</v>
      </c>
      <c r="P52" s="74">
        <v>0</v>
      </c>
    </row>
    <row r="53" spans="1:16" ht="15" customHeight="1" x14ac:dyDescent="0.25">
      <c r="A53" s="102"/>
      <c r="B53" s="105"/>
      <c r="C53" s="84" t="s">
        <v>55</v>
      </c>
      <c r="D53" s="44">
        <v>22</v>
      </c>
      <c r="E53" s="53">
        <v>1.5526E-2</v>
      </c>
      <c r="F53" s="44">
        <v>258411.31818199999</v>
      </c>
      <c r="G53" s="66">
        <v>0.86363599999999996</v>
      </c>
      <c r="H53" s="43">
        <v>7</v>
      </c>
      <c r="I53" s="44">
        <v>222875.285714</v>
      </c>
      <c r="J53" s="74">
        <v>0.14285700000000001</v>
      </c>
      <c r="K53" s="44">
        <v>15</v>
      </c>
      <c r="L53" s="44">
        <v>274994.8</v>
      </c>
      <c r="M53" s="66">
        <v>1.2</v>
      </c>
      <c r="N53" s="43">
        <v>0</v>
      </c>
      <c r="O53" s="44">
        <v>0</v>
      </c>
      <c r="P53" s="74">
        <v>0</v>
      </c>
    </row>
    <row r="54" spans="1:16" s="3" customFormat="1" ht="15" customHeight="1" x14ac:dyDescent="0.25">
      <c r="A54" s="102"/>
      <c r="B54" s="105"/>
      <c r="C54" s="84" t="s">
        <v>56</v>
      </c>
      <c r="D54" s="35">
        <v>3</v>
      </c>
      <c r="E54" s="55">
        <v>2.1870000000000001E-3</v>
      </c>
      <c r="F54" s="35">
        <v>218711</v>
      </c>
      <c r="G54" s="68">
        <v>0.33333299999999999</v>
      </c>
      <c r="H54" s="43">
        <v>1</v>
      </c>
      <c r="I54" s="44">
        <v>166749</v>
      </c>
      <c r="J54" s="74">
        <v>0</v>
      </c>
      <c r="K54" s="35">
        <v>2</v>
      </c>
      <c r="L54" s="35">
        <v>244692</v>
      </c>
      <c r="M54" s="68">
        <v>0.5</v>
      </c>
      <c r="N54" s="43">
        <v>0</v>
      </c>
      <c r="O54" s="44">
        <v>0</v>
      </c>
      <c r="P54" s="74">
        <v>0</v>
      </c>
    </row>
    <row r="55" spans="1:16" s="3" customFormat="1" ht="15" customHeight="1" x14ac:dyDescent="0.25">
      <c r="A55" s="103"/>
      <c r="B55" s="106"/>
      <c r="C55" s="85" t="s">
        <v>9</v>
      </c>
      <c r="D55" s="46">
        <v>1411</v>
      </c>
      <c r="E55" s="54">
        <v>6.0026999999999997E-2</v>
      </c>
      <c r="F55" s="46">
        <v>193335.09071600001</v>
      </c>
      <c r="G55" s="67">
        <v>0.78951099999999996</v>
      </c>
      <c r="H55" s="87">
        <v>376</v>
      </c>
      <c r="I55" s="46">
        <v>182785.11170199999</v>
      </c>
      <c r="J55" s="75">
        <v>0.57446799999999998</v>
      </c>
      <c r="K55" s="46">
        <v>1035</v>
      </c>
      <c r="L55" s="46">
        <v>197167.740097</v>
      </c>
      <c r="M55" s="67">
        <v>0.86763299999999999</v>
      </c>
      <c r="N55" s="87">
        <v>0</v>
      </c>
      <c r="O55" s="46">
        <v>0</v>
      </c>
      <c r="P55" s="75">
        <v>0</v>
      </c>
    </row>
    <row r="56" spans="1:16" ht="15" customHeight="1" x14ac:dyDescent="0.25">
      <c r="A56" s="101">
        <v>5</v>
      </c>
      <c r="B56" s="104" t="s">
        <v>60</v>
      </c>
      <c r="C56" s="84" t="s">
        <v>46</v>
      </c>
      <c r="D56" s="44">
        <v>29</v>
      </c>
      <c r="E56" s="53">
        <v>1</v>
      </c>
      <c r="F56" s="44">
        <v>50418.724137999998</v>
      </c>
      <c r="G56" s="66">
        <v>0</v>
      </c>
      <c r="H56" s="43">
        <v>11</v>
      </c>
      <c r="I56" s="44">
        <v>42774.090908999999</v>
      </c>
      <c r="J56" s="74">
        <v>0</v>
      </c>
      <c r="K56" s="44">
        <v>18</v>
      </c>
      <c r="L56" s="44">
        <v>55090.444444000001</v>
      </c>
      <c r="M56" s="66">
        <v>0</v>
      </c>
      <c r="N56" s="43">
        <v>0</v>
      </c>
      <c r="O56" s="44">
        <v>0</v>
      </c>
      <c r="P56" s="74">
        <v>0</v>
      </c>
    </row>
    <row r="57" spans="1:16" ht="15" customHeight="1" x14ac:dyDescent="0.25">
      <c r="A57" s="102"/>
      <c r="B57" s="105"/>
      <c r="C57" s="84" t="s">
        <v>47</v>
      </c>
      <c r="D57" s="44">
        <v>310</v>
      </c>
      <c r="E57" s="53">
        <v>1</v>
      </c>
      <c r="F57" s="44">
        <v>101642.67419400001</v>
      </c>
      <c r="G57" s="66">
        <v>6.4516000000000004E-2</v>
      </c>
      <c r="H57" s="43">
        <v>72</v>
      </c>
      <c r="I57" s="44">
        <v>111262.472222</v>
      </c>
      <c r="J57" s="74">
        <v>0.125</v>
      </c>
      <c r="K57" s="44">
        <v>238</v>
      </c>
      <c r="L57" s="44">
        <v>98732.483192999993</v>
      </c>
      <c r="M57" s="66">
        <v>4.6218000000000002E-2</v>
      </c>
      <c r="N57" s="43">
        <v>0</v>
      </c>
      <c r="O57" s="44">
        <v>0</v>
      </c>
      <c r="P57" s="74">
        <v>0</v>
      </c>
    </row>
    <row r="58" spans="1:16" ht="15" customHeight="1" x14ac:dyDescent="0.25">
      <c r="A58" s="102"/>
      <c r="B58" s="105"/>
      <c r="C58" s="84" t="s">
        <v>48</v>
      </c>
      <c r="D58" s="44">
        <v>2027</v>
      </c>
      <c r="E58" s="53">
        <v>1</v>
      </c>
      <c r="F58" s="44">
        <v>123572.856438</v>
      </c>
      <c r="G58" s="66">
        <v>0.19092300000000001</v>
      </c>
      <c r="H58" s="43">
        <v>604</v>
      </c>
      <c r="I58" s="44">
        <v>132075.332781</v>
      </c>
      <c r="J58" s="74">
        <v>0.20529800000000001</v>
      </c>
      <c r="K58" s="44">
        <v>1423</v>
      </c>
      <c r="L58" s="44">
        <v>119963.934645</v>
      </c>
      <c r="M58" s="66">
        <v>0.18482100000000001</v>
      </c>
      <c r="N58" s="43">
        <v>0</v>
      </c>
      <c r="O58" s="44">
        <v>0</v>
      </c>
      <c r="P58" s="74">
        <v>0</v>
      </c>
    </row>
    <row r="59" spans="1:16" ht="15" customHeight="1" x14ac:dyDescent="0.25">
      <c r="A59" s="102"/>
      <c r="B59" s="105"/>
      <c r="C59" s="84" t="s">
        <v>49</v>
      </c>
      <c r="D59" s="44">
        <v>3971</v>
      </c>
      <c r="E59" s="53">
        <v>1</v>
      </c>
      <c r="F59" s="44">
        <v>148464.95668599999</v>
      </c>
      <c r="G59" s="66">
        <v>0.43868000000000001</v>
      </c>
      <c r="H59" s="43">
        <v>1194</v>
      </c>
      <c r="I59" s="44">
        <v>156707.06365200001</v>
      </c>
      <c r="J59" s="74">
        <v>0.38525999999999999</v>
      </c>
      <c r="K59" s="44">
        <v>2777</v>
      </c>
      <c r="L59" s="44">
        <v>144921.17717000001</v>
      </c>
      <c r="M59" s="66">
        <v>0.46164899999999998</v>
      </c>
      <c r="N59" s="43">
        <v>0</v>
      </c>
      <c r="O59" s="44">
        <v>0</v>
      </c>
      <c r="P59" s="74">
        <v>0</v>
      </c>
    </row>
    <row r="60" spans="1:16" ht="15" customHeight="1" x14ac:dyDescent="0.25">
      <c r="A60" s="102"/>
      <c r="B60" s="105"/>
      <c r="C60" s="84" t="s">
        <v>50</v>
      </c>
      <c r="D60" s="44">
        <v>3943</v>
      </c>
      <c r="E60" s="53">
        <v>1</v>
      </c>
      <c r="F60" s="44">
        <v>179551.28912</v>
      </c>
      <c r="G60" s="66">
        <v>0.75906700000000005</v>
      </c>
      <c r="H60" s="43">
        <v>1109</v>
      </c>
      <c r="I60" s="44">
        <v>189178.27682599999</v>
      </c>
      <c r="J60" s="74">
        <v>0.57439099999999998</v>
      </c>
      <c r="K60" s="44">
        <v>2834</v>
      </c>
      <c r="L60" s="44">
        <v>175784.05927999999</v>
      </c>
      <c r="M60" s="66">
        <v>0.83133400000000002</v>
      </c>
      <c r="N60" s="43">
        <v>0</v>
      </c>
      <c r="O60" s="44">
        <v>0</v>
      </c>
      <c r="P60" s="74">
        <v>0</v>
      </c>
    </row>
    <row r="61" spans="1:16" ht="15" customHeight="1" x14ac:dyDescent="0.25">
      <c r="A61" s="102"/>
      <c r="B61" s="105"/>
      <c r="C61" s="84" t="s">
        <v>51</v>
      </c>
      <c r="D61" s="44">
        <v>3464</v>
      </c>
      <c r="E61" s="53">
        <v>1</v>
      </c>
      <c r="F61" s="44">
        <v>202791.39087800001</v>
      </c>
      <c r="G61" s="66">
        <v>1.0756349999999999</v>
      </c>
      <c r="H61" s="43">
        <v>962</v>
      </c>
      <c r="I61" s="44">
        <v>202632.964657</v>
      </c>
      <c r="J61" s="74">
        <v>0.74324299999999999</v>
      </c>
      <c r="K61" s="44">
        <v>2502</v>
      </c>
      <c r="L61" s="44">
        <v>202852.30455599999</v>
      </c>
      <c r="M61" s="66">
        <v>1.2034370000000001</v>
      </c>
      <c r="N61" s="43">
        <v>0</v>
      </c>
      <c r="O61" s="44">
        <v>0</v>
      </c>
      <c r="P61" s="74">
        <v>0</v>
      </c>
    </row>
    <row r="62" spans="1:16" s="3" customFormat="1" ht="15" customHeight="1" x14ac:dyDescent="0.25">
      <c r="A62" s="102"/>
      <c r="B62" s="105"/>
      <c r="C62" s="84" t="s">
        <v>52</v>
      </c>
      <c r="D62" s="35">
        <v>2825</v>
      </c>
      <c r="E62" s="55">
        <v>1</v>
      </c>
      <c r="F62" s="35">
        <v>212356.72672599999</v>
      </c>
      <c r="G62" s="68">
        <v>1.166018</v>
      </c>
      <c r="H62" s="43">
        <v>739</v>
      </c>
      <c r="I62" s="44">
        <v>204069.79702299999</v>
      </c>
      <c r="J62" s="74">
        <v>0.73883600000000005</v>
      </c>
      <c r="K62" s="35">
        <v>2086</v>
      </c>
      <c r="L62" s="35">
        <v>215292.50862899999</v>
      </c>
      <c r="M62" s="68">
        <v>1.3173539999999999</v>
      </c>
      <c r="N62" s="43">
        <v>0</v>
      </c>
      <c r="O62" s="44">
        <v>0</v>
      </c>
      <c r="P62" s="74">
        <v>0</v>
      </c>
    </row>
    <row r="63" spans="1:16" ht="15" customHeight="1" x14ac:dyDescent="0.25">
      <c r="A63" s="102"/>
      <c r="B63" s="105"/>
      <c r="C63" s="84" t="s">
        <v>53</v>
      </c>
      <c r="D63" s="44">
        <v>2279</v>
      </c>
      <c r="E63" s="53">
        <v>1</v>
      </c>
      <c r="F63" s="44">
        <v>214513.35015400001</v>
      </c>
      <c r="G63" s="66">
        <v>1.1083810000000001</v>
      </c>
      <c r="H63" s="43">
        <v>608</v>
      </c>
      <c r="I63" s="44">
        <v>190983.93421100001</v>
      </c>
      <c r="J63" s="74">
        <v>0.52302599999999999</v>
      </c>
      <c r="K63" s="44">
        <v>1671</v>
      </c>
      <c r="L63" s="44">
        <v>223074.62178300001</v>
      </c>
      <c r="M63" s="66">
        <v>1.321364</v>
      </c>
      <c r="N63" s="43">
        <v>0</v>
      </c>
      <c r="O63" s="44">
        <v>0</v>
      </c>
      <c r="P63" s="74">
        <v>0</v>
      </c>
    </row>
    <row r="64" spans="1:16" ht="15" customHeight="1" x14ac:dyDescent="0.25">
      <c r="A64" s="102"/>
      <c r="B64" s="105"/>
      <c r="C64" s="84" t="s">
        <v>54</v>
      </c>
      <c r="D64" s="44">
        <v>1869</v>
      </c>
      <c r="E64" s="53">
        <v>1</v>
      </c>
      <c r="F64" s="44">
        <v>223622.20331700001</v>
      </c>
      <c r="G64" s="66">
        <v>1.0535049999999999</v>
      </c>
      <c r="H64" s="43">
        <v>483</v>
      </c>
      <c r="I64" s="44">
        <v>197763.31469999999</v>
      </c>
      <c r="J64" s="74">
        <v>0.50517599999999996</v>
      </c>
      <c r="K64" s="44">
        <v>1386</v>
      </c>
      <c r="L64" s="44">
        <v>232633.63419899999</v>
      </c>
      <c r="M64" s="66">
        <v>1.2445889999999999</v>
      </c>
      <c r="N64" s="43">
        <v>0</v>
      </c>
      <c r="O64" s="44">
        <v>0</v>
      </c>
      <c r="P64" s="74">
        <v>0</v>
      </c>
    </row>
    <row r="65" spans="1:16" ht="15" customHeight="1" x14ac:dyDescent="0.25">
      <c r="A65" s="102"/>
      <c r="B65" s="105"/>
      <c r="C65" s="84" t="s">
        <v>55</v>
      </c>
      <c r="D65" s="44">
        <v>1417</v>
      </c>
      <c r="E65" s="53">
        <v>1</v>
      </c>
      <c r="F65" s="44">
        <v>229900.040932</v>
      </c>
      <c r="G65" s="66">
        <v>0.88920299999999997</v>
      </c>
      <c r="H65" s="43">
        <v>380</v>
      </c>
      <c r="I65" s="44">
        <v>199133.82631599999</v>
      </c>
      <c r="J65" s="74">
        <v>0.32105299999999998</v>
      </c>
      <c r="K65" s="44">
        <v>1037</v>
      </c>
      <c r="L65" s="44">
        <v>241174.06364499999</v>
      </c>
      <c r="M65" s="66">
        <v>1.097396</v>
      </c>
      <c r="N65" s="43">
        <v>0</v>
      </c>
      <c r="O65" s="44">
        <v>0</v>
      </c>
      <c r="P65" s="74">
        <v>0</v>
      </c>
    </row>
    <row r="66" spans="1:16" s="3" customFormat="1" ht="15" customHeight="1" x14ac:dyDescent="0.25">
      <c r="A66" s="102"/>
      <c r="B66" s="105"/>
      <c r="C66" s="84" t="s">
        <v>56</v>
      </c>
      <c r="D66" s="35">
        <v>1372</v>
      </c>
      <c r="E66" s="55">
        <v>1</v>
      </c>
      <c r="F66" s="35">
        <v>231139.030612</v>
      </c>
      <c r="G66" s="68">
        <v>0.61005799999999999</v>
      </c>
      <c r="H66" s="43">
        <v>416</v>
      </c>
      <c r="I66" s="44">
        <v>187456.25961499999</v>
      </c>
      <c r="J66" s="74">
        <v>0.12019199999999999</v>
      </c>
      <c r="K66" s="35">
        <v>956</v>
      </c>
      <c r="L66" s="35">
        <v>250147.43305399999</v>
      </c>
      <c r="M66" s="68">
        <v>0.82322200000000001</v>
      </c>
      <c r="N66" s="43">
        <v>0</v>
      </c>
      <c r="O66" s="44">
        <v>0</v>
      </c>
      <c r="P66" s="74">
        <v>0</v>
      </c>
    </row>
    <row r="67" spans="1:16" s="3" customFormat="1" ht="15" customHeight="1" x14ac:dyDescent="0.25">
      <c r="A67" s="103"/>
      <c r="B67" s="106"/>
      <c r="C67" s="85" t="s">
        <v>9</v>
      </c>
      <c r="D67" s="46">
        <v>23506</v>
      </c>
      <c r="E67" s="54">
        <v>1</v>
      </c>
      <c r="F67" s="46">
        <v>188593.23959799999</v>
      </c>
      <c r="G67" s="67">
        <v>0.79783899999999996</v>
      </c>
      <c r="H67" s="87">
        <v>6578</v>
      </c>
      <c r="I67" s="46">
        <v>181847.50988100001</v>
      </c>
      <c r="J67" s="75">
        <v>0.49027100000000001</v>
      </c>
      <c r="K67" s="46">
        <v>16928</v>
      </c>
      <c r="L67" s="46">
        <v>191214.54217900001</v>
      </c>
      <c r="M67" s="67">
        <v>0.91735599999999995</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65</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10</v>
      </c>
      <c r="E8" s="53">
        <v>0.16128999999999999</v>
      </c>
      <c r="F8" s="44">
        <v>54658.506967000001</v>
      </c>
      <c r="G8" s="66">
        <v>0.2</v>
      </c>
      <c r="H8" s="43">
        <v>3</v>
      </c>
      <c r="I8" s="44">
        <v>48026.178919999998</v>
      </c>
      <c r="J8" s="74">
        <v>0.33333299999999999</v>
      </c>
      <c r="K8" s="44">
        <v>7</v>
      </c>
      <c r="L8" s="44">
        <v>57500.933273000002</v>
      </c>
      <c r="M8" s="66">
        <v>0.14285700000000001</v>
      </c>
      <c r="N8" s="43">
        <v>0</v>
      </c>
      <c r="O8" s="44">
        <v>0</v>
      </c>
      <c r="P8" s="74">
        <v>0</v>
      </c>
    </row>
    <row r="9" spans="1:16" ht="15" customHeight="1" x14ac:dyDescent="0.25">
      <c r="A9" s="102"/>
      <c r="B9" s="105"/>
      <c r="C9" s="84" t="s">
        <v>47</v>
      </c>
      <c r="D9" s="44">
        <v>119</v>
      </c>
      <c r="E9" s="53">
        <v>0.24637700000000001</v>
      </c>
      <c r="F9" s="44">
        <v>88325.756666000001</v>
      </c>
      <c r="G9" s="66">
        <v>0.10084</v>
      </c>
      <c r="H9" s="43">
        <v>26</v>
      </c>
      <c r="I9" s="44">
        <v>94325.057730999994</v>
      </c>
      <c r="J9" s="74">
        <v>0.19230800000000001</v>
      </c>
      <c r="K9" s="44">
        <v>93</v>
      </c>
      <c r="L9" s="44">
        <v>86648.532712999993</v>
      </c>
      <c r="M9" s="66">
        <v>7.5269000000000003E-2</v>
      </c>
      <c r="N9" s="43">
        <v>0</v>
      </c>
      <c r="O9" s="44">
        <v>0</v>
      </c>
      <c r="P9" s="74">
        <v>0</v>
      </c>
    </row>
    <row r="10" spans="1:16" ht="15" customHeight="1" x14ac:dyDescent="0.25">
      <c r="A10" s="102"/>
      <c r="B10" s="105"/>
      <c r="C10" s="84" t="s">
        <v>48</v>
      </c>
      <c r="D10" s="44">
        <v>634</v>
      </c>
      <c r="E10" s="53">
        <v>0.19489699999999999</v>
      </c>
      <c r="F10" s="44">
        <v>100927.50298999999</v>
      </c>
      <c r="G10" s="66">
        <v>0.21451100000000001</v>
      </c>
      <c r="H10" s="43">
        <v>225</v>
      </c>
      <c r="I10" s="44">
        <v>110563.930307</v>
      </c>
      <c r="J10" s="74">
        <v>0.24</v>
      </c>
      <c r="K10" s="44">
        <v>409</v>
      </c>
      <c r="L10" s="44">
        <v>95626.289917999995</v>
      </c>
      <c r="M10" s="66">
        <v>0.200489</v>
      </c>
      <c r="N10" s="43">
        <v>0</v>
      </c>
      <c r="O10" s="44">
        <v>0</v>
      </c>
      <c r="P10" s="74">
        <v>0</v>
      </c>
    </row>
    <row r="11" spans="1:16" ht="15" customHeight="1" x14ac:dyDescent="0.25">
      <c r="A11" s="102"/>
      <c r="B11" s="105"/>
      <c r="C11" s="84" t="s">
        <v>49</v>
      </c>
      <c r="D11" s="44">
        <v>892</v>
      </c>
      <c r="E11" s="53">
        <v>0.129388</v>
      </c>
      <c r="F11" s="44">
        <v>117985.309885</v>
      </c>
      <c r="G11" s="66">
        <v>0.44170399999999999</v>
      </c>
      <c r="H11" s="43">
        <v>310</v>
      </c>
      <c r="I11" s="44">
        <v>127870.070215</v>
      </c>
      <c r="J11" s="74">
        <v>0.46128999999999998</v>
      </c>
      <c r="K11" s="44">
        <v>582</v>
      </c>
      <c r="L11" s="44">
        <v>112720.231359</v>
      </c>
      <c r="M11" s="66">
        <v>0.43127100000000002</v>
      </c>
      <c r="N11" s="43">
        <v>0</v>
      </c>
      <c r="O11" s="44">
        <v>0</v>
      </c>
      <c r="P11" s="74">
        <v>0</v>
      </c>
    </row>
    <row r="12" spans="1:16" ht="15" customHeight="1" x14ac:dyDescent="0.25">
      <c r="A12" s="102"/>
      <c r="B12" s="105"/>
      <c r="C12" s="84" t="s">
        <v>50</v>
      </c>
      <c r="D12" s="44">
        <v>804</v>
      </c>
      <c r="E12" s="53">
        <v>0.112196</v>
      </c>
      <c r="F12" s="44">
        <v>142925.42043</v>
      </c>
      <c r="G12" s="66">
        <v>0.76865700000000003</v>
      </c>
      <c r="H12" s="43">
        <v>246</v>
      </c>
      <c r="I12" s="44">
        <v>148580.62452499999</v>
      </c>
      <c r="J12" s="74">
        <v>0.59349600000000002</v>
      </c>
      <c r="K12" s="44">
        <v>558</v>
      </c>
      <c r="L12" s="44">
        <v>140432.26593600001</v>
      </c>
      <c r="M12" s="66">
        <v>0.84587800000000002</v>
      </c>
      <c r="N12" s="43">
        <v>0</v>
      </c>
      <c r="O12" s="44">
        <v>0</v>
      </c>
      <c r="P12" s="74">
        <v>0</v>
      </c>
    </row>
    <row r="13" spans="1:16" ht="15" customHeight="1" x14ac:dyDescent="0.25">
      <c r="A13" s="102"/>
      <c r="B13" s="105"/>
      <c r="C13" s="84" t="s">
        <v>51</v>
      </c>
      <c r="D13" s="44">
        <v>591</v>
      </c>
      <c r="E13" s="53">
        <v>9.0257000000000004E-2</v>
      </c>
      <c r="F13" s="44">
        <v>164103.084199</v>
      </c>
      <c r="G13" s="66">
        <v>1.13198</v>
      </c>
      <c r="H13" s="43">
        <v>165</v>
      </c>
      <c r="I13" s="44">
        <v>164343.00985900001</v>
      </c>
      <c r="J13" s="74">
        <v>0.836364</v>
      </c>
      <c r="K13" s="44">
        <v>426</v>
      </c>
      <c r="L13" s="44">
        <v>164010.15524600001</v>
      </c>
      <c r="M13" s="66">
        <v>1.2464789999999999</v>
      </c>
      <c r="N13" s="43">
        <v>0</v>
      </c>
      <c r="O13" s="44">
        <v>0</v>
      </c>
      <c r="P13" s="74">
        <v>0</v>
      </c>
    </row>
    <row r="14" spans="1:16" s="3" customFormat="1" ht="15" customHeight="1" x14ac:dyDescent="0.25">
      <c r="A14" s="102"/>
      <c r="B14" s="105"/>
      <c r="C14" s="84" t="s">
        <v>52</v>
      </c>
      <c r="D14" s="35">
        <v>525</v>
      </c>
      <c r="E14" s="55">
        <v>9.325E-2</v>
      </c>
      <c r="F14" s="35">
        <v>164388.83348199999</v>
      </c>
      <c r="G14" s="68">
        <v>1.0819049999999999</v>
      </c>
      <c r="H14" s="43">
        <v>136</v>
      </c>
      <c r="I14" s="44">
        <v>163820.47006200001</v>
      </c>
      <c r="J14" s="74">
        <v>0.77941199999999999</v>
      </c>
      <c r="K14" s="35">
        <v>389</v>
      </c>
      <c r="L14" s="35">
        <v>164587.541516</v>
      </c>
      <c r="M14" s="68">
        <v>1.1876610000000001</v>
      </c>
      <c r="N14" s="43">
        <v>0</v>
      </c>
      <c r="O14" s="44">
        <v>0</v>
      </c>
      <c r="P14" s="74">
        <v>0</v>
      </c>
    </row>
    <row r="15" spans="1:16" ht="15" customHeight="1" x14ac:dyDescent="0.25">
      <c r="A15" s="102"/>
      <c r="B15" s="105"/>
      <c r="C15" s="84" t="s">
        <v>53</v>
      </c>
      <c r="D15" s="44">
        <v>359</v>
      </c>
      <c r="E15" s="53">
        <v>7.9513E-2</v>
      </c>
      <c r="F15" s="44">
        <v>168946.83880699999</v>
      </c>
      <c r="G15" s="66">
        <v>1.094708</v>
      </c>
      <c r="H15" s="43">
        <v>96</v>
      </c>
      <c r="I15" s="44">
        <v>156733.79780599999</v>
      </c>
      <c r="J15" s="74">
        <v>0.70833299999999999</v>
      </c>
      <c r="K15" s="44">
        <v>263</v>
      </c>
      <c r="L15" s="44">
        <v>173404.83095999999</v>
      </c>
      <c r="M15" s="66">
        <v>1.235741</v>
      </c>
      <c r="N15" s="43">
        <v>0</v>
      </c>
      <c r="O15" s="44">
        <v>0</v>
      </c>
      <c r="P15" s="74">
        <v>0</v>
      </c>
    </row>
    <row r="16" spans="1:16" ht="15" customHeight="1" x14ac:dyDescent="0.25">
      <c r="A16" s="102"/>
      <c r="B16" s="105"/>
      <c r="C16" s="84" t="s">
        <v>54</v>
      </c>
      <c r="D16" s="44">
        <v>273</v>
      </c>
      <c r="E16" s="53">
        <v>7.596E-2</v>
      </c>
      <c r="F16" s="44">
        <v>179605.97767600001</v>
      </c>
      <c r="G16" s="66">
        <v>0.87545799999999996</v>
      </c>
      <c r="H16" s="43">
        <v>67</v>
      </c>
      <c r="I16" s="44">
        <v>162246.564388</v>
      </c>
      <c r="J16" s="74">
        <v>0.44776100000000002</v>
      </c>
      <c r="K16" s="44">
        <v>206</v>
      </c>
      <c r="L16" s="44">
        <v>185252.00044500001</v>
      </c>
      <c r="M16" s="66">
        <v>1.0145630000000001</v>
      </c>
      <c r="N16" s="43">
        <v>0</v>
      </c>
      <c r="O16" s="44">
        <v>0</v>
      </c>
      <c r="P16" s="74">
        <v>0</v>
      </c>
    </row>
    <row r="17" spans="1:16" ht="15" customHeight="1" x14ac:dyDescent="0.25">
      <c r="A17" s="102"/>
      <c r="B17" s="105"/>
      <c r="C17" s="84" t="s">
        <v>55</v>
      </c>
      <c r="D17" s="44">
        <v>240</v>
      </c>
      <c r="E17" s="53">
        <v>8.7368000000000001E-2</v>
      </c>
      <c r="F17" s="44">
        <v>179276.87952799999</v>
      </c>
      <c r="G17" s="66">
        <v>0.69166700000000003</v>
      </c>
      <c r="H17" s="43">
        <v>82</v>
      </c>
      <c r="I17" s="44">
        <v>160179.74440900001</v>
      </c>
      <c r="J17" s="74">
        <v>0.18292700000000001</v>
      </c>
      <c r="K17" s="44">
        <v>158</v>
      </c>
      <c r="L17" s="44">
        <v>189188.05092000001</v>
      </c>
      <c r="M17" s="66">
        <v>0.95569599999999999</v>
      </c>
      <c r="N17" s="43">
        <v>0</v>
      </c>
      <c r="O17" s="44">
        <v>0</v>
      </c>
      <c r="P17" s="74">
        <v>0</v>
      </c>
    </row>
    <row r="18" spans="1:16" s="3" customFormat="1" ht="15" customHeight="1" x14ac:dyDescent="0.25">
      <c r="A18" s="102"/>
      <c r="B18" s="105"/>
      <c r="C18" s="84" t="s">
        <v>56</v>
      </c>
      <c r="D18" s="35">
        <v>325</v>
      </c>
      <c r="E18" s="55">
        <v>8.2718E-2</v>
      </c>
      <c r="F18" s="35">
        <v>202777.61068300001</v>
      </c>
      <c r="G18" s="68">
        <v>0.50769200000000003</v>
      </c>
      <c r="H18" s="43">
        <v>98</v>
      </c>
      <c r="I18" s="44">
        <v>176849.38795800001</v>
      </c>
      <c r="J18" s="74">
        <v>8.1632999999999997E-2</v>
      </c>
      <c r="K18" s="35">
        <v>227</v>
      </c>
      <c r="L18" s="35">
        <v>213971.29274</v>
      </c>
      <c r="M18" s="68">
        <v>0.69162999999999997</v>
      </c>
      <c r="N18" s="43">
        <v>0</v>
      </c>
      <c r="O18" s="44">
        <v>0</v>
      </c>
      <c r="P18" s="74">
        <v>0</v>
      </c>
    </row>
    <row r="19" spans="1:16" s="3" customFormat="1" ht="15" customHeight="1" x14ac:dyDescent="0.25">
      <c r="A19" s="103"/>
      <c r="B19" s="106"/>
      <c r="C19" s="85" t="s">
        <v>9</v>
      </c>
      <c r="D19" s="46">
        <v>4772</v>
      </c>
      <c r="E19" s="54">
        <v>0.10646799999999999</v>
      </c>
      <c r="F19" s="46">
        <v>146081.91604899999</v>
      </c>
      <c r="G19" s="67">
        <v>0.70452599999999999</v>
      </c>
      <c r="H19" s="87">
        <v>1454</v>
      </c>
      <c r="I19" s="46">
        <v>144046.14427600001</v>
      </c>
      <c r="J19" s="75">
        <v>0.49105900000000002</v>
      </c>
      <c r="K19" s="46">
        <v>3318</v>
      </c>
      <c r="L19" s="46">
        <v>146974.023391</v>
      </c>
      <c r="M19" s="67">
        <v>0.79807099999999997</v>
      </c>
      <c r="N19" s="87">
        <v>0</v>
      </c>
      <c r="O19" s="46">
        <v>0</v>
      </c>
      <c r="P19" s="75">
        <v>0</v>
      </c>
    </row>
    <row r="20" spans="1:16" ht="15" customHeight="1" x14ac:dyDescent="0.25">
      <c r="A20" s="101">
        <v>2</v>
      </c>
      <c r="B20" s="104" t="s">
        <v>57</v>
      </c>
      <c r="C20" s="84" t="s">
        <v>46</v>
      </c>
      <c r="D20" s="44">
        <v>28</v>
      </c>
      <c r="E20" s="53">
        <v>0.45161299999999999</v>
      </c>
      <c r="F20" s="44">
        <v>83721.142856999999</v>
      </c>
      <c r="G20" s="66">
        <v>0.107143</v>
      </c>
      <c r="H20" s="43">
        <v>13</v>
      </c>
      <c r="I20" s="44">
        <v>63821.769230999998</v>
      </c>
      <c r="J20" s="74">
        <v>0</v>
      </c>
      <c r="K20" s="44">
        <v>15</v>
      </c>
      <c r="L20" s="44">
        <v>100967.266667</v>
      </c>
      <c r="M20" s="66">
        <v>0.2</v>
      </c>
      <c r="N20" s="43">
        <v>0</v>
      </c>
      <c r="O20" s="44">
        <v>0</v>
      </c>
      <c r="P20" s="74">
        <v>0</v>
      </c>
    </row>
    <row r="21" spans="1:16" ht="15" customHeight="1" x14ac:dyDescent="0.25">
      <c r="A21" s="102"/>
      <c r="B21" s="105"/>
      <c r="C21" s="84" t="s">
        <v>47</v>
      </c>
      <c r="D21" s="44">
        <v>223</v>
      </c>
      <c r="E21" s="53">
        <v>0.461698</v>
      </c>
      <c r="F21" s="44">
        <v>120840.856502</v>
      </c>
      <c r="G21" s="66">
        <v>0.13452900000000001</v>
      </c>
      <c r="H21" s="43">
        <v>71</v>
      </c>
      <c r="I21" s="44">
        <v>122013.90140800001</v>
      </c>
      <c r="J21" s="74">
        <v>9.8591999999999999E-2</v>
      </c>
      <c r="K21" s="44">
        <v>152</v>
      </c>
      <c r="L21" s="44">
        <v>120292.921053</v>
      </c>
      <c r="M21" s="66">
        <v>0.15131600000000001</v>
      </c>
      <c r="N21" s="43">
        <v>0</v>
      </c>
      <c r="O21" s="44">
        <v>0</v>
      </c>
      <c r="P21" s="74">
        <v>0</v>
      </c>
    </row>
    <row r="22" spans="1:16" ht="15" customHeight="1" x14ac:dyDescent="0.25">
      <c r="A22" s="102"/>
      <c r="B22" s="105"/>
      <c r="C22" s="84" t="s">
        <v>48</v>
      </c>
      <c r="D22" s="44">
        <v>963</v>
      </c>
      <c r="E22" s="53">
        <v>0.29603400000000002</v>
      </c>
      <c r="F22" s="44">
        <v>130300.34267899999</v>
      </c>
      <c r="G22" s="66">
        <v>0.15160999999999999</v>
      </c>
      <c r="H22" s="43">
        <v>413</v>
      </c>
      <c r="I22" s="44">
        <v>133039.76029100001</v>
      </c>
      <c r="J22" s="74">
        <v>0.15254200000000001</v>
      </c>
      <c r="K22" s="44">
        <v>550</v>
      </c>
      <c r="L22" s="44">
        <v>128243.289091</v>
      </c>
      <c r="M22" s="66">
        <v>0.15090899999999999</v>
      </c>
      <c r="N22" s="43">
        <v>0</v>
      </c>
      <c r="O22" s="44">
        <v>0</v>
      </c>
      <c r="P22" s="74">
        <v>0</v>
      </c>
    </row>
    <row r="23" spans="1:16" ht="15" customHeight="1" x14ac:dyDescent="0.25">
      <c r="A23" s="102"/>
      <c r="B23" s="105"/>
      <c r="C23" s="84" t="s">
        <v>49</v>
      </c>
      <c r="D23" s="44">
        <v>767</v>
      </c>
      <c r="E23" s="53">
        <v>0.11125599999999999</v>
      </c>
      <c r="F23" s="44">
        <v>147095.58409399999</v>
      </c>
      <c r="G23" s="66">
        <v>0.34810999999999998</v>
      </c>
      <c r="H23" s="43">
        <v>279</v>
      </c>
      <c r="I23" s="44">
        <v>151366.27240099999</v>
      </c>
      <c r="J23" s="74">
        <v>0.369176</v>
      </c>
      <c r="K23" s="44">
        <v>488</v>
      </c>
      <c r="L23" s="44">
        <v>144653.94057400001</v>
      </c>
      <c r="M23" s="66">
        <v>0.33606599999999998</v>
      </c>
      <c r="N23" s="43">
        <v>0</v>
      </c>
      <c r="O23" s="44">
        <v>0</v>
      </c>
      <c r="P23" s="74">
        <v>0</v>
      </c>
    </row>
    <row r="24" spans="1:16" ht="15" customHeight="1" x14ac:dyDescent="0.25">
      <c r="A24" s="102"/>
      <c r="B24" s="105"/>
      <c r="C24" s="84" t="s">
        <v>50</v>
      </c>
      <c r="D24" s="44">
        <v>485</v>
      </c>
      <c r="E24" s="53">
        <v>6.7681000000000005E-2</v>
      </c>
      <c r="F24" s="44">
        <v>164505.74845399999</v>
      </c>
      <c r="G24" s="66">
        <v>0.44536100000000001</v>
      </c>
      <c r="H24" s="43">
        <v>199</v>
      </c>
      <c r="I24" s="44">
        <v>167745.92964799999</v>
      </c>
      <c r="J24" s="74">
        <v>0.45728600000000003</v>
      </c>
      <c r="K24" s="44">
        <v>286</v>
      </c>
      <c r="L24" s="44">
        <v>162251.21678300001</v>
      </c>
      <c r="M24" s="66">
        <v>0.43706299999999998</v>
      </c>
      <c r="N24" s="43">
        <v>0</v>
      </c>
      <c r="O24" s="44">
        <v>0</v>
      </c>
      <c r="P24" s="74">
        <v>0</v>
      </c>
    </row>
    <row r="25" spans="1:16" ht="15" customHeight="1" x14ac:dyDescent="0.25">
      <c r="A25" s="102"/>
      <c r="B25" s="105"/>
      <c r="C25" s="84" t="s">
        <v>51</v>
      </c>
      <c r="D25" s="44">
        <v>353</v>
      </c>
      <c r="E25" s="53">
        <v>5.391E-2</v>
      </c>
      <c r="F25" s="44">
        <v>180903.152975</v>
      </c>
      <c r="G25" s="66">
        <v>0.62039699999999998</v>
      </c>
      <c r="H25" s="43">
        <v>134</v>
      </c>
      <c r="I25" s="44">
        <v>184711.47761199999</v>
      </c>
      <c r="J25" s="74">
        <v>0.53731300000000004</v>
      </c>
      <c r="K25" s="44">
        <v>219</v>
      </c>
      <c r="L25" s="44">
        <v>178572.945205</v>
      </c>
      <c r="M25" s="66">
        <v>0.67123299999999997</v>
      </c>
      <c r="N25" s="43">
        <v>0</v>
      </c>
      <c r="O25" s="44">
        <v>0</v>
      </c>
      <c r="P25" s="74">
        <v>0</v>
      </c>
    </row>
    <row r="26" spans="1:16" s="3" customFormat="1" ht="15" customHeight="1" x14ac:dyDescent="0.25">
      <c r="A26" s="102"/>
      <c r="B26" s="105"/>
      <c r="C26" s="84" t="s">
        <v>52</v>
      </c>
      <c r="D26" s="35">
        <v>234</v>
      </c>
      <c r="E26" s="55">
        <v>4.1563000000000003E-2</v>
      </c>
      <c r="F26" s="35">
        <v>178748.67521399999</v>
      </c>
      <c r="G26" s="68">
        <v>0.495726</v>
      </c>
      <c r="H26" s="43">
        <v>79</v>
      </c>
      <c r="I26" s="44">
        <v>170725.08860799999</v>
      </c>
      <c r="J26" s="74">
        <v>0.41772199999999998</v>
      </c>
      <c r="K26" s="35">
        <v>155</v>
      </c>
      <c r="L26" s="35">
        <v>182838.116129</v>
      </c>
      <c r="M26" s="68">
        <v>0.53548399999999996</v>
      </c>
      <c r="N26" s="43">
        <v>0</v>
      </c>
      <c r="O26" s="44">
        <v>0</v>
      </c>
      <c r="P26" s="74">
        <v>0</v>
      </c>
    </row>
    <row r="27" spans="1:16" ht="15" customHeight="1" x14ac:dyDescent="0.25">
      <c r="A27" s="102"/>
      <c r="B27" s="105"/>
      <c r="C27" s="84" t="s">
        <v>53</v>
      </c>
      <c r="D27" s="44">
        <v>170</v>
      </c>
      <c r="E27" s="53">
        <v>3.7651999999999998E-2</v>
      </c>
      <c r="F27" s="44">
        <v>192561.86470599999</v>
      </c>
      <c r="G27" s="66">
        <v>0.61764699999999995</v>
      </c>
      <c r="H27" s="43">
        <v>48</v>
      </c>
      <c r="I27" s="44">
        <v>187691.39583299999</v>
      </c>
      <c r="J27" s="74">
        <v>0.4375</v>
      </c>
      <c r="K27" s="44">
        <v>122</v>
      </c>
      <c r="L27" s="44">
        <v>194478.11475400001</v>
      </c>
      <c r="M27" s="66">
        <v>0.68852500000000005</v>
      </c>
      <c r="N27" s="43">
        <v>0</v>
      </c>
      <c r="O27" s="44">
        <v>0</v>
      </c>
      <c r="P27" s="74">
        <v>0</v>
      </c>
    </row>
    <row r="28" spans="1:16" ht="15" customHeight="1" x14ac:dyDescent="0.25">
      <c r="A28" s="102"/>
      <c r="B28" s="105"/>
      <c r="C28" s="84" t="s">
        <v>54</v>
      </c>
      <c r="D28" s="44">
        <v>76</v>
      </c>
      <c r="E28" s="53">
        <v>2.1146000000000002E-2</v>
      </c>
      <c r="F28" s="44">
        <v>199544.473684</v>
      </c>
      <c r="G28" s="66">
        <v>0.56578899999999999</v>
      </c>
      <c r="H28" s="43">
        <v>33</v>
      </c>
      <c r="I28" s="44">
        <v>174576.93939399999</v>
      </c>
      <c r="J28" s="74">
        <v>0.30303000000000002</v>
      </c>
      <c r="K28" s="44">
        <v>43</v>
      </c>
      <c r="L28" s="44">
        <v>218705.604651</v>
      </c>
      <c r="M28" s="66">
        <v>0.76744199999999996</v>
      </c>
      <c r="N28" s="43">
        <v>0</v>
      </c>
      <c r="O28" s="44">
        <v>0</v>
      </c>
      <c r="P28" s="74">
        <v>0</v>
      </c>
    </row>
    <row r="29" spans="1:16" ht="15" customHeight="1" x14ac:dyDescent="0.25">
      <c r="A29" s="102"/>
      <c r="B29" s="105"/>
      <c r="C29" s="84" t="s">
        <v>55</v>
      </c>
      <c r="D29" s="44">
        <v>40</v>
      </c>
      <c r="E29" s="53">
        <v>1.4560999999999999E-2</v>
      </c>
      <c r="F29" s="44">
        <v>265048.02500000002</v>
      </c>
      <c r="G29" s="66">
        <v>0.85</v>
      </c>
      <c r="H29" s="43">
        <v>10</v>
      </c>
      <c r="I29" s="44">
        <v>207999.1</v>
      </c>
      <c r="J29" s="74">
        <v>0.3</v>
      </c>
      <c r="K29" s="44">
        <v>30</v>
      </c>
      <c r="L29" s="44">
        <v>284064.33333300002</v>
      </c>
      <c r="M29" s="66">
        <v>1.0333330000000001</v>
      </c>
      <c r="N29" s="43">
        <v>0</v>
      </c>
      <c r="O29" s="44">
        <v>0</v>
      </c>
      <c r="P29" s="74">
        <v>0</v>
      </c>
    </row>
    <row r="30" spans="1:16" s="3" customFormat="1" ht="15" customHeight="1" x14ac:dyDescent="0.25">
      <c r="A30" s="102"/>
      <c r="B30" s="105"/>
      <c r="C30" s="84" t="s">
        <v>56</v>
      </c>
      <c r="D30" s="35">
        <v>31</v>
      </c>
      <c r="E30" s="55">
        <v>7.8899999999999994E-3</v>
      </c>
      <c r="F30" s="35">
        <v>202655.41935499999</v>
      </c>
      <c r="G30" s="68">
        <v>0.290323</v>
      </c>
      <c r="H30" s="43">
        <v>24</v>
      </c>
      <c r="I30" s="44">
        <v>159384.58333299999</v>
      </c>
      <c r="J30" s="74">
        <v>4.1667000000000003E-2</v>
      </c>
      <c r="K30" s="35">
        <v>7</v>
      </c>
      <c r="L30" s="35">
        <v>351012.571429</v>
      </c>
      <c r="M30" s="68">
        <v>1.142857</v>
      </c>
      <c r="N30" s="43">
        <v>0</v>
      </c>
      <c r="O30" s="44">
        <v>0</v>
      </c>
      <c r="P30" s="74">
        <v>0</v>
      </c>
    </row>
    <row r="31" spans="1:16" s="3" customFormat="1" ht="15" customHeight="1" x14ac:dyDescent="0.25">
      <c r="A31" s="103"/>
      <c r="B31" s="106"/>
      <c r="C31" s="85" t="s">
        <v>9</v>
      </c>
      <c r="D31" s="46">
        <v>3370</v>
      </c>
      <c r="E31" s="54">
        <v>7.5188000000000005E-2</v>
      </c>
      <c r="F31" s="46">
        <v>153664.591395</v>
      </c>
      <c r="G31" s="67">
        <v>0.352522</v>
      </c>
      <c r="H31" s="87">
        <v>1303</v>
      </c>
      <c r="I31" s="46">
        <v>152697.45817299999</v>
      </c>
      <c r="J31" s="75">
        <v>0.310054</v>
      </c>
      <c r="K31" s="46">
        <v>2067</v>
      </c>
      <c r="L31" s="46">
        <v>154274.25495900001</v>
      </c>
      <c r="M31" s="67">
        <v>0.37929400000000002</v>
      </c>
      <c r="N31" s="87">
        <v>0</v>
      </c>
      <c r="O31" s="46">
        <v>0</v>
      </c>
      <c r="P31" s="75">
        <v>0</v>
      </c>
    </row>
    <row r="32" spans="1:16" ht="15" customHeight="1" x14ac:dyDescent="0.25">
      <c r="A32" s="101">
        <v>3</v>
      </c>
      <c r="B32" s="104" t="s">
        <v>58</v>
      </c>
      <c r="C32" s="84" t="s">
        <v>46</v>
      </c>
      <c r="D32" s="44">
        <v>18</v>
      </c>
      <c r="E32" s="44">
        <v>0</v>
      </c>
      <c r="F32" s="44">
        <v>29062.635890000001</v>
      </c>
      <c r="G32" s="66">
        <v>-9.2856999999999995E-2</v>
      </c>
      <c r="H32" s="43">
        <v>10</v>
      </c>
      <c r="I32" s="44">
        <v>15795.590311</v>
      </c>
      <c r="J32" s="74">
        <v>-0.33333299999999999</v>
      </c>
      <c r="K32" s="44">
        <v>8</v>
      </c>
      <c r="L32" s="44">
        <v>43466.333393000001</v>
      </c>
      <c r="M32" s="66">
        <v>5.7142999999999999E-2</v>
      </c>
      <c r="N32" s="43">
        <v>0</v>
      </c>
      <c r="O32" s="44">
        <v>0</v>
      </c>
      <c r="P32" s="74">
        <v>0</v>
      </c>
    </row>
    <row r="33" spans="1:16" ht="15" customHeight="1" x14ac:dyDescent="0.25">
      <c r="A33" s="102"/>
      <c r="B33" s="105"/>
      <c r="C33" s="84" t="s">
        <v>47</v>
      </c>
      <c r="D33" s="44">
        <v>104</v>
      </c>
      <c r="E33" s="44">
        <v>0</v>
      </c>
      <c r="F33" s="44">
        <v>32515.099836000001</v>
      </c>
      <c r="G33" s="66">
        <v>3.3688999999999997E-2</v>
      </c>
      <c r="H33" s="43">
        <v>45</v>
      </c>
      <c r="I33" s="44">
        <v>27688.843677000001</v>
      </c>
      <c r="J33" s="74">
        <v>-9.3715999999999994E-2</v>
      </c>
      <c r="K33" s="44">
        <v>59</v>
      </c>
      <c r="L33" s="44">
        <v>33644.388339999998</v>
      </c>
      <c r="M33" s="66">
        <v>7.6047000000000003E-2</v>
      </c>
      <c r="N33" s="43">
        <v>0</v>
      </c>
      <c r="O33" s="44">
        <v>0</v>
      </c>
      <c r="P33" s="74">
        <v>0</v>
      </c>
    </row>
    <row r="34" spans="1:16" ht="15" customHeight="1" x14ac:dyDescent="0.25">
      <c r="A34" s="102"/>
      <c r="B34" s="105"/>
      <c r="C34" s="84" t="s">
        <v>48</v>
      </c>
      <c r="D34" s="44">
        <v>329</v>
      </c>
      <c r="E34" s="44">
        <v>0</v>
      </c>
      <c r="F34" s="44">
        <v>29372.839689</v>
      </c>
      <c r="G34" s="66">
        <v>-6.2900999999999999E-2</v>
      </c>
      <c r="H34" s="43">
        <v>188</v>
      </c>
      <c r="I34" s="44">
        <v>22475.829984</v>
      </c>
      <c r="J34" s="74">
        <v>-8.7457999999999994E-2</v>
      </c>
      <c r="K34" s="44">
        <v>141</v>
      </c>
      <c r="L34" s="44">
        <v>32616.999173</v>
      </c>
      <c r="M34" s="66">
        <v>-4.9579999999999999E-2</v>
      </c>
      <c r="N34" s="43">
        <v>0</v>
      </c>
      <c r="O34" s="44">
        <v>0</v>
      </c>
      <c r="P34" s="74">
        <v>0</v>
      </c>
    </row>
    <row r="35" spans="1:16" ht="15" customHeight="1" x14ac:dyDescent="0.25">
      <c r="A35" s="102"/>
      <c r="B35" s="105"/>
      <c r="C35" s="84" t="s">
        <v>49</v>
      </c>
      <c r="D35" s="44">
        <v>-125</v>
      </c>
      <c r="E35" s="44">
        <v>0</v>
      </c>
      <c r="F35" s="44">
        <v>29110.274208999999</v>
      </c>
      <c r="G35" s="66">
        <v>-9.3594999999999998E-2</v>
      </c>
      <c r="H35" s="43">
        <v>-31</v>
      </c>
      <c r="I35" s="44">
        <v>23496.202186999999</v>
      </c>
      <c r="J35" s="74">
        <v>-9.2115000000000002E-2</v>
      </c>
      <c r="K35" s="44">
        <v>-94</v>
      </c>
      <c r="L35" s="44">
        <v>31933.709214999999</v>
      </c>
      <c r="M35" s="66">
        <v>-9.5205999999999999E-2</v>
      </c>
      <c r="N35" s="43">
        <v>0</v>
      </c>
      <c r="O35" s="44">
        <v>0</v>
      </c>
      <c r="P35" s="74">
        <v>0</v>
      </c>
    </row>
    <row r="36" spans="1:16" ht="15" customHeight="1" x14ac:dyDescent="0.25">
      <c r="A36" s="102"/>
      <c r="B36" s="105"/>
      <c r="C36" s="84" t="s">
        <v>50</v>
      </c>
      <c r="D36" s="44">
        <v>-319</v>
      </c>
      <c r="E36" s="44">
        <v>0</v>
      </c>
      <c r="F36" s="44">
        <v>21580.328023999999</v>
      </c>
      <c r="G36" s="66">
        <v>-0.32329599999999997</v>
      </c>
      <c r="H36" s="43">
        <v>-47</v>
      </c>
      <c r="I36" s="44">
        <v>19165.305122999998</v>
      </c>
      <c r="J36" s="74">
        <v>-0.13621</v>
      </c>
      <c r="K36" s="44">
        <v>-272</v>
      </c>
      <c r="L36" s="44">
        <v>21818.950847</v>
      </c>
      <c r="M36" s="66">
        <v>-0.40881499999999998</v>
      </c>
      <c r="N36" s="43">
        <v>0</v>
      </c>
      <c r="O36" s="44">
        <v>0</v>
      </c>
      <c r="P36" s="74">
        <v>0</v>
      </c>
    </row>
    <row r="37" spans="1:16" ht="15" customHeight="1" x14ac:dyDescent="0.25">
      <c r="A37" s="102"/>
      <c r="B37" s="105"/>
      <c r="C37" s="84" t="s">
        <v>51</v>
      </c>
      <c r="D37" s="44">
        <v>-238</v>
      </c>
      <c r="E37" s="44">
        <v>0</v>
      </c>
      <c r="F37" s="44">
        <v>16800.068776</v>
      </c>
      <c r="G37" s="66">
        <v>-0.51158300000000001</v>
      </c>
      <c r="H37" s="43">
        <v>-31</v>
      </c>
      <c r="I37" s="44">
        <v>20368.467753000001</v>
      </c>
      <c r="J37" s="74">
        <v>-0.29904999999999998</v>
      </c>
      <c r="K37" s="44">
        <v>-207</v>
      </c>
      <c r="L37" s="44">
        <v>14562.789959</v>
      </c>
      <c r="M37" s="66">
        <v>-0.57524600000000004</v>
      </c>
      <c r="N37" s="43">
        <v>0</v>
      </c>
      <c r="O37" s="44">
        <v>0</v>
      </c>
      <c r="P37" s="74">
        <v>0</v>
      </c>
    </row>
    <row r="38" spans="1:16" s="3" customFormat="1" ht="15" customHeight="1" x14ac:dyDescent="0.25">
      <c r="A38" s="102"/>
      <c r="B38" s="105"/>
      <c r="C38" s="84" t="s">
        <v>52</v>
      </c>
      <c r="D38" s="35">
        <v>-291</v>
      </c>
      <c r="E38" s="35">
        <v>0</v>
      </c>
      <c r="F38" s="35">
        <v>14359.841731</v>
      </c>
      <c r="G38" s="68">
        <v>-0.58617799999999998</v>
      </c>
      <c r="H38" s="43">
        <v>-57</v>
      </c>
      <c r="I38" s="44">
        <v>6904.6185450000003</v>
      </c>
      <c r="J38" s="74">
        <v>-0.36169000000000001</v>
      </c>
      <c r="K38" s="35">
        <v>-234</v>
      </c>
      <c r="L38" s="35">
        <v>18250.574613000001</v>
      </c>
      <c r="M38" s="68">
        <v>-0.65217700000000001</v>
      </c>
      <c r="N38" s="43">
        <v>0</v>
      </c>
      <c r="O38" s="44">
        <v>0</v>
      </c>
      <c r="P38" s="74">
        <v>0</v>
      </c>
    </row>
    <row r="39" spans="1:16" ht="15" customHeight="1" x14ac:dyDescent="0.25">
      <c r="A39" s="102"/>
      <c r="B39" s="105"/>
      <c r="C39" s="84" t="s">
        <v>53</v>
      </c>
      <c r="D39" s="44">
        <v>-189</v>
      </c>
      <c r="E39" s="44">
        <v>0</v>
      </c>
      <c r="F39" s="44">
        <v>23615.025899</v>
      </c>
      <c r="G39" s="66">
        <v>-0.47705999999999998</v>
      </c>
      <c r="H39" s="43">
        <v>-48</v>
      </c>
      <c r="I39" s="44">
        <v>30957.598027</v>
      </c>
      <c r="J39" s="74">
        <v>-0.27083299999999999</v>
      </c>
      <c r="K39" s="44">
        <v>-141</v>
      </c>
      <c r="L39" s="44">
        <v>21073.283794999999</v>
      </c>
      <c r="M39" s="66">
        <v>-0.54721699999999995</v>
      </c>
      <c r="N39" s="43">
        <v>0</v>
      </c>
      <c r="O39" s="44">
        <v>0</v>
      </c>
      <c r="P39" s="74">
        <v>0</v>
      </c>
    </row>
    <row r="40" spans="1:16" ht="15" customHeight="1" x14ac:dyDescent="0.25">
      <c r="A40" s="102"/>
      <c r="B40" s="105"/>
      <c r="C40" s="84" t="s">
        <v>54</v>
      </c>
      <c r="D40" s="44">
        <v>-197</v>
      </c>
      <c r="E40" s="44">
        <v>0</v>
      </c>
      <c r="F40" s="44">
        <v>19938.496007999998</v>
      </c>
      <c r="G40" s="66">
        <v>-0.309668</v>
      </c>
      <c r="H40" s="43">
        <v>-34</v>
      </c>
      <c r="I40" s="44">
        <v>12330.375006</v>
      </c>
      <c r="J40" s="74">
        <v>-0.144731</v>
      </c>
      <c r="K40" s="44">
        <v>-163</v>
      </c>
      <c r="L40" s="44">
        <v>33453.604206000004</v>
      </c>
      <c r="M40" s="66">
        <v>-0.24712100000000001</v>
      </c>
      <c r="N40" s="43">
        <v>0</v>
      </c>
      <c r="O40" s="44">
        <v>0</v>
      </c>
      <c r="P40" s="74">
        <v>0</v>
      </c>
    </row>
    <row r="41" spans="1:16" ht="15" customHeight="1" x14ac:dyDescent="0.25">
      <c r="A41" s="102"/>
      <c r="B41" s="105"/>
      <c r="C41" s="84" t="s">
        <v>55</v>
      </c>
      <c r="D41" s="44">
        <v>-200</v>
      </c>
      <c r="E41" s="44">
        <v>0</v>
      </c>
      <c r="F41" s="44">
        <v>85771.145472000004</v>
      </c>
      <c r="G41" s="66">
        <v>0.158333</v>
      </c>
      <c r="H41" s="43">
        <v>-72</v>
      </c>
      <c r="I41" s="44">
        <v>47819.355591</v>
      </c>
      <c r="J41" s="74">
        <v>0.117073</v>
      </c>
      <c r="K41" s="44">
        <v>-128</v>
      </c>
      <c r="L41" s="44">
        <v>94876.282414000001</v>
      </c>
      <c r="M41" s="66">
        <v>7.7636999999999998E-2</v>
      </c>
      <c r="N41" s="43">
        <v>0</v>
      </c>
      <c r="O41" s="44">
        <v>0</v>
      </c>
      <c r="P41" s="74">
        <v>0</v>
      </c>
    </row>
    <row r="42" spans="1:16" s="3" customFormat="1" ht="15" customHeight="1" x14ac:dyDescent="0.25">
      <c r="A42" s="102"/>
      <c r="B42" s="105"/>
      <c r="C42" s="84" t="s">
        <v>56</v>
      </c>
      <c r="D42" s="35">
        <v>-294</v>
      </c>
      <c r="E42" s="35">
        <v>0</v>
      </c>
      <c r="F42" s="35">
        <v>-122.191328</v>
      </c>
      <c r="G42" s="68">
        <v>-0.21737000000000001</v>
      </c>
      <c r="H42" s="43">
        <v>-74</v>
      </c>
      <c r="I42" s="44">
        <v>-17464.804625000001</v>
      </c>
      <c r="J42" s="74">
        <v>-3.9966000000000002E-2</v>
      </c>
      <c r="K42" s="35">
        <v>-220</v>
      </c>
      <c r="L42" s="35">
        <v>137041.27868799999</v>
      </c>
      <c r="M42" s="68">
        <v>0.45122699999999999</v>
      </c>
      <c r="N42" s="43">
        <v>0</v>
      </c>
      <c r="O42" s="44">
        <v>0</v>
      </c>
      <c r="P42" s="74">
        <v>0</v>
      </c>
    </row>
    <row r="43" spans="1:16" s="3" customFormat="1" ht="15" customHeight="1" x14ac:dyDescent="0.25">
      <c r="A43" s="103"/>
      <c r="B43" s="106"/>
      <c r="C43" s="85" t="s">
        <v>9</v>
      </c>
      <c r="D43" s="46">
        <v>-1402</v>
      </c>
      <c r="E43" s="46">
        <v>0</v>
      </c>
      <c r="F43" s="46">
        <v>7582.6753449999997</v>
      </c>
      <c r="G43" s="67">
        <v>-0.35200399999999998</v>
      </c>
      <c r="H43" s="87">
        <v>-151</v>
      </c>
      <c r="I43" s="46">
        <v>8651.3138980000003</v>
      </c>
      <c r="J43" s="75">
        <v>-0.181005</v>
      </c>
      <c r="K43" s="46">
        <v>-1251</v>
      </c>
      <c r="L43" s="46">
        <v>7300.2315680000002</v>
      </c>
      <c r="M43" s="67">
        <v>-0.41877700000000001</v>
      </c>
      <c r="N43" s="87">
        <v>0</v>
      </c>
      <c r="O43" s="46">
        <v>0</v>
      </c>
      <c r="P43" s="75">
        <v>0</v>
      </c>
    </row>
    <row r="44" spans="1:16" ht="15" customHeight="1" x14ac:dyDescent="0.25">
      <c r="A44" s="101">
        <v>4</v>
      </c>
      <c r="B44" s="104"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5">
      <c r="A45" s="102"/>
      <c r="B45" s="105"/>
      <c r="C45" s="84" t="s">
        <v>47</v>
      </c>
      <c r="D45" s="44">
        <v>10</v>
      </c>
      <c r="E45" s="53">
        <v>2.0704E-2</v>
      </c>
      <c r="F45" s="44">
        <v>116786.6</v>
      </c>
      <c r="G45" s="66">
        <v>0.2</v>
      </c>
      <c r="H45" s="43">
        <v>1</v>
      </c>
      <c r="I45" s="44">
        <v>84593</v>
      </c>
      <c r="J45" s="74">
        <v>0</v>
      </c>
      <c r="K45" s="44">
        <v>9</v>
      </c>
      <c r="L45" s="44">
        <v>120363.666667</v>
      </c>
      <c r="M45" s="66">
        <v>0.222222</v>
      </c>
      <c r="N45" s="43">
        <v>0</v>
      </c>
      <c r="O45" s="44">
        <v>0</v>
      </c>
      <c r="P45" s="74">
        <v>0</v>
      </c>
    </row>
    <row r="46" spans="1:16" ht="15" customHeight="1" x14ac:dyDescent="0.25">
      <c r="A46" s="102"/>
      <c r="B46" s="105"/>
      <c r="C46" s="84" t="s">
        <v>48</v>
      </c>
      <c r="D46" s="44">
        <v>208</v>
      </c>
      <c r="E46" s="53">
        <v>6.3940999999999998E-2</v>
      </c>
      <c r="F46" s="44">
        <v>157068.192308</v>
      </c>
      <c r="G46" s="66">
        <v>0.394231</v>
      </c>
      <c r="H46" s="43">
        <v>76</v>
      </c>
      <c r="I46" s="44">
        <v>162109.40789500001</v>
      </c>
      <c r="J46" s="74">
        <v>0.34210499999999999</v>
      </c>
      <c r="K46" s="44">
        <v>132</v>
      </c>
      <c r="L46" s="44">
        <v>154165.67424200001</v>
      </c>
      <c r="M46" s="66">
        <v>0.42424200000000001</v>
      </c>
      <c r="N46" s="43">
        <v>0</v>
      </c>
      <c r="O46" s="44">
        <v>0</v>
      </c>
      <c r="P46" s="74">
        <v>0</v>
      </c>
    </row>
    <row r="47" spans="1:16" ht="15" customHeight="1" x14ac:dyDescent="0.25">
      <c r="A47" s="102"/>
      <c r="B47" s="105"/>
      <c r="C47" s="84" t="s">
        <v>49</v>
      </c>
      <c r="D47" s="44">
        <v>560</v>
      </c>
      <c r="E47" s="53">
        <v>8.1229999999999997E-2</v>
      </c>
      <c r="F47" s="44">
        <v>177316.464286</v>
      </c>
      <c r="G47" s="66">
        <v>0.63035699999999995</v>
      </c>
      <c r="H47" s="43">
        <v>192</v>
      </c>
      <c r="I47" s="44">
        <v>168422.41666700001</v>
      </c>
      <c r="J47" s="74">
        <v>0.4375</v>
      </c>
      <c r="K47" s="44">
        <v>368</v>
      </c>
      <c r="L47" s="44">
        <v>181956.83695699999</v>
      </c>
      <c r="M47" s="66">
        <v>0.73097800000000002</v>
      </c>
      <c r="N47" s="43">
        <v>0</v>
      </c>
      <c r="O47" s="44">
        <v>0</v>
      </c>
      <c r="P47" s="74">
        <v>0</v>
      </c>
    </row>
    <row r="48" spans="1:16" ht="15" customHeight="1" x14ac:dyDescent="0.25">
      <c r="A48" s="102"/>
      <c r="B48" s="105"/>
      <c r="C48" s="84" t="s">
        <v>50</v>
      </c>
      <c r="D48" s="44">
        <v>581</v>
      </c>
      <c r="E48" s="53">
        <v>8.1076999999999996E-2</v>
      </c>
      <c r="F48" s="44">
        <v>225783.28227200001</v>
      </c>
      <c r="G48" s="66">
        <v>1.010327</v>
      </c>
      <c r="H48" s="43">
        <v>193</v>
      </c>
      <c r="I48" s="44">
        <v>225601.958549</v>
      </c>
      <c r="J48" s="74">
        <v>0.79274599999999995</v>
      </c>
      <c r="K48" s="44">
        <v>388</v>
      </c>
      <c r="L48" s="44">
        <v>225873.47680400001</v>
      </c>
      <c r="M48" s="66">
        <v>1.118557</v>
      </c>
      <c r="N48" s="43">
        <v>0</v>
      </c>
      <c r="O48" s="44">
        <v>0</v>
      </c>
      <c r="P48" s="74">
        <v>0</v>
      </c>
    </row>
    <row r="49" spans="1:16" ht="15" customHeight="1" x14ac:dyDescent="0.25">
      <c r="A49" s="102"/>
      <c r="B49" s="105"/>
      <c r="C49" s="84" t="s">
        <v>51</v>
      </c>
      <c r="D49" s="44">
        <v>447</v>
      </c>
      <c r="E49" s="53">
        <v>6.8265000000000006E-2</v>
      </c>
      <c r="F49" s="44">
        <v>234514.91722599999</v>
      </c>
      <c r="G49" s="66">
        <v>1.1454139999999999</v>
      </c>
      <c r="H49" s="43">
        <v>141</v>
      </c>
      <c r="I49" s="44">
        <v>228654.43971599999</v>
      </c>
      <c r="J49" s="74">
        <v>0.95035499999999995</v>
      </c>
      <c r="K49" s="44">
        <v>306</v>
      </c>
      <c r="L49" s="44">
        <v>237215.33333299999</v>
      </c>
      <c r="M49" s="66">
        <v>1.2352939999999999</v>
      </c>
      <c r="N49" s="43">
        <v>0</v>
      </c>
      <c r="O49" s="44">
        <v>0</v>
      </c>
      <c r="P49" s="74">
        <v>0</v>
      </c>
    </row>
    <row r="50" spans="1:16" s="3" customFormat="1" ht="15" customHeight="1" x14ac:dyDescent="0.25">
      <c r="A50" s="102"/>
      <c r="B50" s="105"/>
      <c r="C50" s="84" t="s">
        <v>52</v>
      </c>
      <c r="D50" s="35">
        <v>309</v>
      </c>
      <c r="E50" s="55">
        <v>5.4885000000000003E-2</v>
      </c>
      <c r="F50" s="35">
        <v>233839.867314</v>
      </c>
      <c r="G50" s="68">
        <v>1.045307</v>
      </c>
      <c r="H50" s="43">
        <v>105</v>
      </c>
      <c r="I50" s="44">
        <v>229321.257143</v>
      </c>
      <c r="J50" s="74">
        <v>0.79047599999999996</v>
      </c>
      <c r="K50" s="35">
        <v>204</v>
      </c>
      <c r="L50" s="35">
        <v>236165.62254899999</v>
      </c>
      <c r="M50" s="68">
        <v>1.176471</v>
      </c>
      <c r="N50" s="43">
        <v>0</v>
      </c>
      <c r="O50" s="44">
        <v>0</v>
      </c>
      <c r="P50" s="74">
        <v>0</v>
      </c>
    </row>
    <row r="51" spans="1:16" ht="15" customHeight="1" x14ac:dyDescent="0.25">
      <c r="A51" s="102"/>
      <c r="B51" s="105"/>
      <c r="C51" s="84" t="s">
        <v>53</v>
      </c>
      <c r="D51" s="44">
        <v>176</v>
      </c>
      <c r="E51" s="53">
        <v>3.8981000000000002E-2</v>
      </c>
      <c r="F51" s="44">
        <v>246185.085227</v>
      </c>
      <c r="G51" s="66">
        <v>1.1761360000000001</v>
      </c>
      <c r="H51" s="43">
        <v>39</v>
      </c>
      <c r="I51" s="44">
        <v>205410.97435900001</v>
      </c>
      <c r="J51" s="74">
        <v>0.48717899999999997</v>
      </c>
      <c r="K51" s="44">
        <v>137</v>
      </c>
      <c r="L51" s="44">
        <v>257792.31386900001</v>
      </c>
      <c r="M51" s="66">
        <v>1.372263</v>
      </c>
      <c r="N51" s="43">
        <v>0</v>
      </c>
      <c r="O51" s="44">
        <v>0</v>
      </c>
      <c r="P51" s="74">
        <v>0</v>
      </c>
    </row>
    <row r="52" spans="1:16" ht="15" customHeight="1" x14ac:dyDescent="0.25">
      <c r="A52" s="102"/>
      <c r="B52" s="105"/>
      <c r="C52" s="84" t="s">
        <v>54</v>
      </c>
      <c r="D52" s="44">
        <v>82</v>
      </c>
      <c r="E52" s="53">
        <v>2.2815999999999999E-2</v>
      </c>
      <c r="F52" s="44">
        <v>264451.695122</v>
      </c>
      <c r="G52" s="66">
        <v>0.97560999999999998</v>
      </c>
      <c r="H52" s="43">
        <v>23</v>
      </c>
      <c r="I52" s="44">
        <v>215982.65217399999</v>
      </c>
      <c r="J52" s="74">
        <v>0.52173899999999995</v>
      </c>
      <c r="K52" s="44">
        <v>59</v>
      </c>
      <c r="L52" s="44">
        <v>283346.40678000002</v>
      </c>
      <c r="M52" s="66">
        <v>1.152542</v>
      </c>
      <c r="N52" s="43">
        <v>0</v>
      </c>
      <c r="O52" s="44">
        <v>0</v>
      </c>
      <c r="P52" s="74">
        <v>0</v>
      </c>
    </row>
    <row r="53" spans="1:16" ht="15" customHeight="1" x14ac:dyDescent="0.25">
      <c r="A53" s="102"/>
      <c r="B53" s="105"/>
      <c r="C53" s="84" t="s">
        <v>55</v>
      </c>
      <c r="D53" s="44">
        <v>39</v>
      </c>
      <c r="E53" s="53">
        <v>1.4197E-2</v>
      </c>
      <c r="F53" s="44">
        <v>237355.692308</v>
      </c>
      <c r="G53" s="66">
        <v>0.58974400000000005</v>
      </c>
      <c r="H53" s="43">
        <v>17</v>
      </c>
      <c r="I53" s="44">
        <v>205377.23529400001</v>
      </c>
      <c r="J53" s="74">
        <v>0.352941</v>
      </c>
      <c r="K53" s="44">
        <v>22</v>
      </c>
      <c r="L53" s="44">
        <v>262066.31818199999</v>
      </c>
      <c r="M53" s="66">
        <v>0.77272700000000005</v>
      </c>
      <c r="N53" s="43">
        <v>0</v>
      </c>
      <c r="O53" s="44">
        <v>0</v>
      </c>
      <c r="P53" s="74">
        <v>0</v>
      </c>
    </row>
    <row r="54" spans="1:16" s="3" customFormat="1" ht="15" customHeight="1" x14ac:dyDescent="0.25">
      <c r="A54" s="102"/>
      <c r="B54" s="105"/>
      <c r="C54" s="84" t="s">
        <v>56</v>
      </c>
      <c r="D54" s="35">
        <v>18</v>
      </c>
      <c r="E54" s="55">
        <v>4.581E-3</v>
      </c>
      <c r="F54" s="35">
        <v>276345.83333300002</v>
      </c>
      <c r="G54" s="68">
        <v>0.61111099999999996</v>
      </c>
      <c r="H54" s="43">
        <v>9</v>
      </c>
      <c r="I54" s="44">
        <v>310165.55555599998</v>
      </c>
      <c r="J54" s="74">
        <v>0.88888900000000004</v>
      </c>
      <c r="K54" s="35">
        <v>9</v>
      </c>
      <c r="L54" s="35">
        <v>242526.11111100001</v>
      </c>
      <c r="M54" s="68">
        <v>0.33333299999999999</v>
      </c>
      <c r="N54" s="43">
        <v>0</v>
      </c>
      <c r="O54" s="44">
        <v>0</v>
      </c>
      <c r="P54" s="74">
        <v>0</v>
      </c>
    </row>
    <row r="55" spans="1:16" s="3" customFormat="1" ht="15" customHeight="1" x14ac:dyDescent="0.25">
      <c r="A55" s="103"/>
      <c r="B55" s="106"/>
      <c r="C55" s="85" t="s">
        <v>9</v>
      </c>
      <c r="D55" s="46">
        <v>2430</v>
      </c>
      <c r="E55" s="54">
        <v>5.4216E-2</v>
      </c>
      <c r="F55" s="46">
        <v>214257.10082299999</v>
      </c>
      <c r="G55" s="67">
        <v>0.897119</v>
      </c>
      <c r="H55" s="87">
        <v>796</v>
      </c>
      <c r="I55" s="46">
        <v>205858.95728599999</v>
      </c>
      <c r="J55" s="75">
        <v>0.65954800000000002</v>
      </c>
      <c r="K55" s="46">
        <v>1634</v>
      </c>
      <c r="L55" s="46">
        <v>218348.240514</v>
      </c>
      <c r="M55" s="67">
        <v>1.0128520000000001</v>
      </c>
      <c r="N55" s="87">
        <v>0</v>
      </c>
      <c r="O55" s="46">
        <v>0</v>
      </c>
      <c r="P55" s="75">
        <v>0</v>
      </c>
    </row>
    <row r="56" spans="1:16" ht="15" customHeight="1" x14ac:dyDescent="0.25">
      <c r="A56" s="101">
        <v>5</v>
      </c>
      <c r="B56" s="104" t="s">
        <v>60</v>
      </c>
      <c r="C56" s="84" t="s">
        <v>46</v>
      </c>
      <c r="D56" s="44">
        <v>62</v>
      </c>
      <c r="E56" s="53">
        <v>1</v>
      </c>
      <c r="F56" s="44">
        <v>65144.580645000002</v>
      </c>
      <c r="G56" s="66">
        <v>9.6773999999999999E-2</v>
      </c>
      <c r="H56" s="43">
        <v>30</v>
      </c>
      <c r="I56" s="44">
        <v>56451.333333000002</v>
      </c>
      <c r="J56" s="74">
        <v>6.6667000000000004E-2</v>
      </c>
      <c r="K56" s="44">
        <v>32</v>
      </c>
      <c r="L56" s="44">
        <v>73294.5</v>
      </c>
      <c r="M56" s="66">
        <v>0.125</v>
      </c>
      <c r="N56" s="43">
        <v>0</v>
      </c>
      <c r="O56" s="44">
        <v>0</v>
      </c>
      <c r="P56" s="74">
        <v>0</v>
      </c>
    </row>
    <row r="57" spans="1:16" ht="15" customHeight="1" x14ac:dyDescent="0.25">
      <c r="A57" s="102"/>
      <c r="B57" s="105"/>
      <c r="C57" s="84" t="s">
        <v>47</v>
      </c>
      <c r="D57" s="44">
        <v>483</v>
      </c>
      <c r="E57" s="53">
        <v>1</v>
      </c>
      <c r="F57" s="44">
        <v>113428.291925</v>
      </c>
      <c r="G57" s="66">
        <v>0.130435</v>
      </c>
      <c r="H57" s="43">
        <v>144</v>
      </c>
      <c r="I57" s="44">
        <v>119583.81944399999</v>
      </c>
      <c r="J57" s="74">
        <v>0.152778</v>
      </c>
      <c r="K57" s="44">
        <v>339</v>
      </c>
      <c r="L57" s="44">
        <v>110813.55457199999</v>
      </c>
      <c r="M57" s="66">
        <v>0.120944</v>
      </c>
      <c r="N57" s="43">
        <v>0</v>
      </c>
      <c r="O57" s="44">
        <v>0</v>
      </c>
      <c r="P57" s="74">
        <v>0</v>
      </c>
    </row>
    <row r="58" spans="1:16" ht="15" customHeight="1" x14ac:dyDescent="0.25">
      <c r="A58" s="102"/>
      <c r="B58" s="105"/>
      <c r="C58" s="84" t="s">
        <v>48</v>
      </c>
      <c r="D58" s="44">
        <v>3253</v>
      </c>
      <c r="E58" s="53">
        <v>1</v>
      </c>
      <c r="F58" s="44">
        <v>128651.767292</v>
      </c>
      <c r="G58" s="66">
        <v>0.19858600000000001</v>
      </c>
      <c r="H58" s="43">
        <v>1177</v>
      </c>
      <c r="I58" s="44">
        <v>135680.56329699999</v>
      </c>
      <c r="J58" s="74">
        <v>0.19711100000000001</v>
      </c>
      <c r="K58" s="44">
        <v>2076</v>
      </c>
      <c r="L58" s="44">
        <v>124666.751445</v>
      </c>
      <c r="M58" s="66">
        <v>0.19942199999999999</v>
      </c>
      <c r="N58" s="43">
        <v>0</v>
      </c>
      <c r="O58" s="44">
        <v>0</v>
      </c>
      <c r="P58" s="74">
        <v>0</v>
      </c>
    </row>
    <row r="59" spans="1:16" ht="15" customHeight="1" x14ac:dyDescent="0.25">
      <c r="A59" s="102"/>
      <c r="B59" s="105"/>
      <c r="C59" s="84" t="s">
        <v>49</v>
      </c>
      <c r="D59" s="44">
        <v>6894</v>
      </c>
      <c r="E59" s="53">
        <v>1</v>
      </c>
      <c r="F59" s="44">
        <v>151276.11879899999</v>
      </c>
      <c r="G59" s="66">
        <v>0.44328400000000001</v>
      </c>
      <c r="H59" s="43">
        <v>2211</v>
      </c>
      <c r="I59" s="44">
        <v>159368.799638</v>
      </c>
      <c r="J59" s="74">
        <v>0.36770700000000001</v>
      </c>
      <c r="K59" s="44">
        <v>4683</v>
      </c>
      <c r="L59" s="44">
        <v>147455.29511000001</v>
      </c>
      <c r="M59" s="66">
        <v>0.478966</v>
      </c>
      <c r="N59" s="43">
        <v>0</v>
      </c>
      <c r="O59" s="44">
        <v>0</v>
      </c>
      <c r="P59" s="74">
        <v>0</v>
      </c>
    </row>
    <row r="60" spans="1:16" ht="15" customHeight="1" x14ac:dyDescent="0.25">
      <c r="A60" s="102"/>
      <c r="B60" s="105"/>
      <c r="C60" s="84" t="s">
        <v>50</v>
      </c>
      <c r="D60" s="44">
        <v>7166</v>
      </c>
      <c r="E60" s="53">
        <v>1</v>
      </c>
      <c r="F60" s="44">
        <v>184258.973207</v>
      </c>
      <c r="G60" s="66">
        <v>0.792632</v>
      </c>
      <c r="H60" s="43">
        <v>2094</v>
      </c>
      <c r="I60" s="44">
        <v>190990.62894</v>
      </c>
      <c r="J60" s="74">
        <v>0.58643699999999999</v>
      </c>
      <c r="K60" s="44">
        <v>5072</v>
      </c>
      <c r="L60" s="44">
        <v>181479.77622199999</v>
      </c>
      <c r="M60" s="66">
        <v>0.87775999999999998</v>
      </c>
      <c r="N60" s="43">
        <v>0</v>
      </c>
      <c r="O60" s="44">
        <v>0</v>
      </c>
      <c r="P60" s="74">
        <v>0</v>
      </c>
    </row>
    <row r="61" spans="1:16" ht="15" customHeight="1" x14ac:dyDescent="0.25">
      <c r="A61" s="102"/>
      <c r="B61" s="105"/>
      <c r="C61" s="84" t="s">
        <v>51</v>
      </c>
      <c r="D61" s="44">
        <v>6548</v>
      </c>
      <c r="E61" s="53">
        <v>1</v>
      </c>
      <c r="F61" s="44">
        <v>210263.20983499999</v>
      </c>
      <c r="G61" s="66">
        <v>1.130574</v>
      </c>
      <c r="H61" s="43">
        <v>1887</v>
      </c>
      <c r="I61" s="44">
        <v>207413.79756199999</v>
      </c>
      <c r="J61" s="74">
        <v>0.76311600000000002</v>
      </c>
      <c r="K61" s="44">
        <v>4661</v>
      </c>
      <c r="L61" s="44">
        <v>211416.790817</v>
      </c>
      <c r="M61" s="66">
        <v>1.279339</v>
      </c>
      <c r="N61" s="43">
        <v>0</v>
      </c>
      <c r="O61" s="44">
        <v>0</v>
      </c>
      <c r="P61" s="74">
        <v>0</v>
      </c>
    </row>
    <row r="62" spans="1:16" s="3" customFormat="1" ht="15" customHeight="1" x14ac:dyDescent="0.25">
      <c r="A62" s="102"/>
      <c r="B62" s="105"/>
      <c r="C62" s="84" t="s">
        <v>52</v>
      </c>
      <c r="D62" s="35">
        <v>5630</v>
      </c>
      <c r="E62" s="55">
        <v>1</v>
      </c>
      <c r="F62" s="35">
        <v>226222.52699799999</v>
      </c>
      <c r="G62" s="68">
        <v>1.283126</v>
      </c>
      <c r="H62" s="43">
        <v>1622</v>
      </c>
      <c r="I62" s="44">
        <v>204838.66646099999</v>
      </c>
      <c r="J62" s="74">
        <v>0.70345299999999999</v>
      </c>
      <c r="K62" s="35">
        <v>4008</v>
      </c>
      <c r="L62" s="35">
        <v>234876.37474999999</v>
      </c>
      <c r="M62" s="68">
        <v>1.5177149999999999</v>
      </c>
      <c r="N62" s="43">
        <v>0</v>
      </c>
      <c r="O62" s="44">
        <v>0</v>
      </c>
      <c r="P62" s="74">
        <v>0</v>
      </c>
    </row>
    <row r="63" spans="1:16" ht="15" customHeight="1" x14ac:dyDescent="0.25">
      <c r="A63" s="102"/>
      <c r="B63" s="105"/>
      <c r="C63" s="84" t="s">
        <v>53</v>
      </c>
      <c r="D63" s="44">
        <v>4515</v>
      </c>
      <c r="E63" s="53">
        <v>1</v>
      </c>
      <c r="F63" s="44">
        <v>231861.806866</v>
      </c>
      <c r="G63" s="66">
        <v>1.2868219999999999</v>
      </c>
      <c r="H63" s="43">
        <v>1272</v>
      </c>
      <c r="I63" s="44">
        <v>207987.96855300001</v>
      </c>
      <c r="J63" s="74">
        <v>0.67767299999999997</v>
      </c>
      <c r="K63" s="44">
        <v>3243</v>
      </c>
      <c r="L63" s="44">
        <v>241225.82855400001</v>
      </c>
      <c r="M63" s="66">
        <v>1.5257480000000001</v>
      </c>
      <c r="N63" s="43">
        <v>0</v>
      </c>
      <c r="O63" s="44">
        <v>0</v>
      </c>
      <c r="P63" s="74">
        <v>0</v>
      </c>
    </row>
    <row r="64" spans="1:16" ht="15" customHeight="1" x14ac:dyDescent="0.25">
      <c r="A64" s="102"/>
      <c r="B64" s="105"/>
      <c r="C64" s="84" t="s">
        <v>54</v>
      </c>
      <c r="D64" s="44">
        <v>3594</v>
      </c>
      <c r="E64" s="53">
        <v>1</v>
      </c>
      <c r="F64" s="44">
        <v>234787.414858</v>
      </c>
      <c r="G64" s="66">
        <v>1.115748</v>
      </c>
      <c r="H64" s="43">
        <v>1042</v>
      </c>
      <c r="I64" s="44">
        <v>199460.36948200001</v>
      </c>
      <c r="J64" s="74">
        <v>0.47504800000000003</v>
      </c>
      <c r="K64" s="44">
        <v>2552</v>
      </c>
      <c r="L64" s="44">
        <v>249211.70219400001</v>
      </c>
      <c r="M64" s="66">
        <v>1.377351</v>
      </c>
      <c r="N64" s="43">
        <v>0</v>
      </c>
      <c r="O64" s="44">
        <v>0</v>
      </c>
      <c r="P64" s="74">
        <v>0</v>
      </c>
    </row>
    <row r="65" spans="1:16" ht="15" customHeight="1" x14ac:dyDescent="0.25">
      <c r="A65" s="102"/>
      <c r="B65" s="105"/>
      <c r="C65" s="84" t="s">
        <v>55</v>
      </c>
      <c r="D65" s="44">
        <v>2747</v>
      </c>
      <c r="E65" s="53">
        <v>1</v>
      </c>
      <c r="F65" s="44">
        <v>230916.69493999999</v>
      </c>
      <c r="G65" s="66">
        <v>0.84856200000000004</v>
      </c>
      <c r="H65" s="43">
        <v>861</v>
      </c>
      <c r="I65" s="44">
        <v>197111.53658499999</v>
      </c>
      <c r="J65" s="74">
        <v>0.28222999999999998</v>
      </c>
      <c r="K65" s="44">
        <v>1886</v>
      </c>
      <c r="L65" s="44">
        <v>246349.484624</v>
      </c>
      <c r="M65" s="66">
        <v>1.107105</v>
      </c>
      <c r="N65" s="43">
        <v>0</v>
      </c>
      <c r="O65" s="44">
        <v>0</v>
      </c>
      <c r="P65" s="74">
        <v>0</v>
      </c>
    </row>
    <row r="66" spans="1:16" s="3" customFormat="1" ht="15" customHeight="1" x14ac:dyDescent="0.25">
      <c r="A66" s="102"/>
      <c r="B66" s="105"/>
      <c r="C66" s="84" t="s">
        <v>56</v>
      </c>
      <c r="D66" s="35">
        <v>3929</v>
      </c>
      <c r="E66" s="55">
        <v>1</v>
      </c>
      <c r="F66" s="35">
        <v>237164.95138700001</v>
      </c>
      <c r="G66" s="68">
        <v>0.50878100000000004</v>
      </c>
      <c r="H66" s="43">
        <v>1344</v>
      </c>
      <c r="I66" s="44">
        <v>191014.09523800001</v>
      </c>
      <c r="J66" s="74">
        <v>0.10119</v>
      </c>
      <c r="K66" s="35">
        <v>2585</v>
      </c>
      <c r="L66" s="35">
        <v>261159.825919</v>
      </c>
      <c r="M66" s="68">
        <v>0.720696</v>
      </c>
      <c r="N66" s="43">
        <v>0</v>
      </c>
      <c r="O66" s="44">
        <v>0</v>
      </c>
      <c r="P66" s="74">
        <v>0</v>
      </c>
    </row>
    <row r="67" spans="1:16" s="3" customFormat="1" ht="15" customHeight="1" x14ac:dyDescent="0.25">
      <c r="A67" s="103"/>
      <c r="B67" s="106"/>
      <c r="C67" s="85" t="s">
        <v>9</v>
      </c>
      <c r="D67" s="46">
        <v>44821</v>
      </c>
      <c r="E67" s="54">
        <v>1</v>
      </c>
      <c r="F67" s="46">
        <v>199636.19731799999</v>
      </c>
      <c r="G67" s="67">
        <v>0.852904</v>
      </c>
      <c r="H67" s="87">
        <v>13684</v>
      </c>
      <c r="I67" s="46">
        <v>186596.09448999999</v>
      </c>
      <c r="J67" s="75">
        <v>0.48333799999999999</v>
      </c>
      <c r="K67" s="46">
        <v>31137</v>
      </c>
      <c r="L67" s="46">
        <v>205367.02453699999</v>
      </c>
      <c r="M67" s="67">
        <v>1.0153190000000001</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42578125" defaultRowHeight="15" customHeight="1" x14ac:dyDescent="0.25"/>
  <cols>
    <col min="1" max="1" width="5" style="3" customWidth="1"/>
    <col min="2" max="2" width="14.7109375" style="1" customWidth="1"/>
    <col min="3" max="3" width="15.7109375" style="80" customWidth="1"/>
    <col min="4" max="4" width="16.42578125" style="36" customWidth="1"/>
    <col min="5" max="5" width="12.28515625" style="49" customWidth="1"/>
    <col min="6" max="6" width="16.42578125" style="36" customWidth="1"/>
    <col min="7" max="7" width="16.42578125" style="62" customWidth="1"/>
    <col min="8" max="9" width="16.42578125" style="36" customWidth="1"/>
    <col min="10" max="10" width="16.42578125" style="62" customWidth="1"/>
    <col min="11" max="12" width="16.42578125" style="36" customWidth="1"/>
    <col min="13" max="13" width="16.42578125" style="62" customWidth="1"/>
    <col min="14" max="15" width="16.42578125" style="36" customWidth="1"/>
    <col min="16" max="16" width="16.42578125" style="62" customWidth="1"/>
    <col min="17" max="28" width="16.42578125" style="1" customWidth="1"/>
    <col min="29" max="16384" width="10.42578125" style="1"/>
  </cols>
  <sheetData>
    <row r="1" spans="1:16" ht="15" customHeight="1" x14ac:dyDescent="0.25">
      <c r="B1" s="42"/>
    </row>
    <row r="2" spans="1:16" ht="24.6" customHeight="1" x14ac:dyDescent="0.25">
      <c r="A2" s="107" t="s">
        <v>66</v>
      </c>
      <c r="B2" s="107"/>
      <c r="C2" s="107"/>
      <c r="D2" s="107"/>
      <c r="E2" s="107"/>
      <c r="F2" s="107"/>
      <c r="G2" s="107"/>
      <c r="H2" s="107"/>
      <c r="I2" s="107"/>
      <c r="J2" s="107"/>
      <c r="K2" s="107"/>
      <c r="L2" s="107"/>
      <c r="M2" s="107"/>
      <c r="N2" s="107"/>
      <c r="O2" s="107"/>
      <c r="P2" s="107"/>
    </row>
    <row r="3" spans="1:16" s="21" customFormat="1" ht="15" customHeight="1" x14ac:dyDescent="0.25">
      <c r="A3" s="108" t="str">
        <f>+Notas!C6</f>
        <v>DICIEMBRE 2021 Y DICIEMBRE 2022</v>
      </c>
      <c r="B3" s="108"/>
      <c r="C3" s="108"/>
      <c r="D3" s="108"/>
      <c r="E3" s="108"/>
      <c r="F3" s="108"/>
      <c r="G3" s="108"/>
      <c r="H3" s="108"/>
      <c r="I3" s="108"/>
      <c r="J3" s="108"/>
      <c r="K3" s="108"/>
      <c r="L3" s="108"/>
      <c r="M3" s="108"/>
      <c r="N3" s="108"/>
      <c r="O3" s="108"/>
      <c r="P3" s="108"/>
    </row>
    <row r="4" spans="1:16" ht="15" customHeight="1" x14ac:dyDescent="0.25">
      <c r="A4" s="34"/>
      <c r="B4" s="34"/>
      <c r="C4" s="40"/>
      <c r="D4" s="57"/>
      <c r="E4" s="50"/>
      <c r="F4" s="57"/>
      <c r="G4" s="63"/>
      <c r="H4" s="57"/>
      <c r="I4" s="57"/>
      <c r="J4" s="63"/>
      <c r="K4" s="57"/>
      <c r="L4" s="57"/>
      <c r="M4" s="63"/>
      <c r="N4" s="57"/>
      <c r="O4" s="57"/>
      <c r="P4" s="63"/>
    </row>
    <row r="5" spans="1:16" ht="15" customHeight="1" x14ac:dyDescent="0.25">
      <c r="A5" s="20"/>
      <c r="B5" s="20"/>
      <c r="C5" s="20"/>
      <c r="D5" s="58"/>
      <c r="E5" s="51"/>
      <c r="F5" s="58"/>
      <c r="G5" s="64"/>
      <c r="H5" s="58"/>
      <c r="I5" s="58"/>
      <c r="J5" s="64"/>
      <c r="K5" s="58"/>
      <c r="L5" s="58"/>
      <c r="M5" s="64"/>
      <c r="N5" s="58"/>
      <c r="O5" s="58"/>
      <c r="P5" s="64"/>
    </row>
    <row r="6" spans="1:16" ht="21.6" customHeight="1" x14ac:dyDescent="0.25">
      <c r="A6" s="109" t="s">
        <v>5</v>
      </c>
      <c r="B6" s="109" t="s">
        <v>35</v>
      </c>
      <c r="C6" s="111" t="s">
        <v>36</v>
      </c>
      <c r="D6" s="113" t="s">
        <v>37</v>
      </c>
      <c r="E6" s="113"/>
      <c r="F6" s="113"/>
      <c r="G6" s="113"/>
      <c r="H6" s="114" t="s">
        <v>42</v>
      </c>
      <c r="I6" s="113"/>
      <c r="J6" s="115"/>
      <c r="K6" s="113" t="s">
        <v>43</v>
      </c>
      <c r="L6" s="113"/>
      <c r="M6" s="113"/>
      <c r="N6" s="114" t="s">
        <v>44</v>
      </c>
      <c r="O6" s="113"/>
      <c r="P6" s="115"/>
    </row>
    <row r="7" spans="1:16" s="2" customFormat="1" ht="40.799999999999997" x14ac:dyDescent="0.25">
      <c r="A7" s="110"/>
      <c r="B7" s="110"/>
      <c r="C7" s="112"/>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5">
      <c r="A8" s="101">
        <v>1</v>
      </c>
      <c r="B8" s="104" t="s">
        <v>45</v>
      </c>
      <c r="C8" s="84" t="s">
        <v>46</v>
      </c>
      <c r="D8" s="44">
        <v>40</v>
      </c>
      <c r="E8" s="53">
        <v>0.263158</v>
      </c>
      <c r="F8" s="44">
        <v>74401.110371999996</v>
      </c>
      <c r="G8" s="66">
        <v>0.17499999999999999</v>
      </c>
      <c r="H8" s="43">
        <v>16</v>
      </c>
      <c r="I8" s="44">
        <v>93833.528334999995</v>
      </c>
      <c r="J8" s="74">
        <v>0.3125</v>
      </c>
      <c r="K8" s="44">
        <v>24</v>
      </c>
      <c r="L8" s="44">
        <v>61446.165064000001</v>
      </c>
      <c r="M8" s="66">
        <v>8.3333000000000004E-2</v>
      </c>
      <c r="N8" s="43">
        <v>0</v>
      </c>
      <c r="O8" s="44">
        <v>0</v>
      </c>
      <c r="P8" s="74">
        <v>0</v>
      </c>
    </row>
    <row r="9" spans="1:16" ht="15" customHeight="1" x14ac:dyDescent="0.25">
      <c r="A9" s="102"/>
      <c r="B9" s="105"/>
      <c r="C9" s="84" t="s">
        <v>47</v>
      </c>
      <c r="D9" s="44">
        <v>376</v>
      </c>
      <c r="E9" s="53">
        <v>0.28017900000000001</v>
      </c>
      <c r="F9" s="44">
        <v>88791.694644000003</v>
      </c>
      <c r="G9" s="66">
        <v>0.18085100000000001</v>
      </c>
      <c r="H9" s="43">
        <v>98</v>
      </c>
      <c r="I9" s="44">
        <v>107122.467086</v>
      </c>
      <c r="J9" s="74">
        <v>0.32653100000000002</v>
      </c>
      <c r="K9" s="44">
        <v>278</v>
      </c>
      <c r="L9" s="44">
        <v>82329.767668</v>
      </c>
      <c r="M9" s="66">
        <v>0.129496</v>
      </c>
      <c r="N9" s="43">
        <v>0</v>
      </c>
      <c r="O9" s="44">
        <v>0</v>
      </c>
      <c r="P9" s="74">
        <v>0</v>
      </c>
    </row>
    <row r="10" spans="1:16" ht="15" customHeight="1" x14ac:dyDescent="0.25">
      <c r="A10" s="102"/>
      <c r="B10" s="105"/>
      <c r="C10" s="84" t="s">
        <v>48</v>
      </c>
      <c r="D10" s="44">
        <v>1695</v>
      </c>
      <c r="E10" s="53">
        <v>0.16689599999999999</v>
      </c>
      <c r="F10" s="44">
        <v>98564.178448999999</v>
      </c>
      <c r="G10" s="66">
        <v>0.189971</v>
      </c>
      <c r="H10" s="43">
        <v>661</v>
      </c>
      <c r="I10" s="44">
        <v>109467.91786</v>
      </c>
      <c r="J10" s="74">
        <v>0.23297999999999999</v>
      </c>
      <c r="K10" s="44">
        <v>1034</v>
      </c>
      <c r="L10" s="44">
        <v>91593.799578999999</v>
      </c>
      <c r="M10" s="66">
        <v>0.16247600000000001</v>
      </c>
      <c r="N10" s="43">
        <v>0</v>
      </c>
      <c r="O10" s="44">
        <v>0</v>
      </c>
      <c r="P10" s="74">
        <v>0</v>
      </c>
    </row>
    <row r="11" spans="1:16" ht="15" customHeight="1" x14ac:dyDescent="0.25">
      <c r="A11" s="102"/>
      <c r="B11" s="105"/>
      <c r="C11" s="84" t="s">
        <v>49</v>
      </c>
      <c r="D11" s="44">
        <v>2707</v>
      </c>
      <c r="E11" s="53">
        <v>0.128917</v>
      </c>
      <c r="F11" s="44">
        <v>116368.434532</v>
      </c>
      <c r="G11" s="66">
        <v>0.40081299999999997</v>
      </c>
      <c r="H11" s="43">
        <v>1018</v>
      </c>
      <c r="I11" s="44">
        <v>136439.52567</v>
      </c>
      <c r="J11" s="74">
        <v>0.47544199999999998</v>
      </c>
      <c r="K11" s="44">
        <v>1689</v>
      </c>
      <c r="L11" s="44">
        <v>104271.116132</v>
      </c>
      <c r="M11" s="66">
        <v>0.35583199999999998</v>
      </c>
      <c r="N11" s="43">
        <v>0</v>
      </c>
      <c r="O11" s="44">
        <v>0</v>
      </c>
      <c r="P11" s="74">
        <v>0</v>
      </c>
    </row>
    <row r="12" spans="1:16" ht="15" customHeight="1" x14ac:dyDescent="0.25">
      <c r="A12" s="102"/>
      <c r="B12" s="105"/>
      <c r="C12" s="84" t="s">
        <v>50</v>
      </c>
      <c r="D12" s="44">
        <v>2354</v>
      </c>
      <c r="E12" s="53">
        <v>0.112223</v>
      </c>
      <c r="F12" s="44">
        <v>137324.98326499999</v>
      </c>
      <c r="G12" s="66">
        <v>0.64018699999999995</v>
      </c>
      <c r="H12" s="43">
        <v>849</v>
      </c>
      <c r="I12" s="44">
        <v>160530.73424600001</v>
      </c>
      <c r="J12" s="74">
        <v>0.68433500000000003</v>
      </c>
      <c r="K12" s="44">
        <v>1505</v>
      </c>
      <c r="L12" s="44">
        <v>124234.164273</v>
      </c>
      <c r="M12" s="66">
        <v>0.615282</v>
      </c>
      <c r="N12" s="43">
        <v>0</v>
      </c>
      <c r="O12" s="44">
        <v>0</v>
      </c>
      <c r="P12" s="74">
        <v>0</v>
      </c>
    </row>
    <row r="13" spans="1:16" ht="15" customHeight="1" x14ac:dyDescent="0.25">
      <c r="A13" s="102"/>
      <c r="B13" s="105"/>
      <c r="C13" s="84" t="s">
        <v>51</v>
      </c>
      <c r="D13" s="44">
        <v>1838</v>
      </c>
      <c r="E13" s="53">
        <v>9.6165E-2</v>
      </c>
      <c r="F13" s="44">
        <v>153279.40193699999</v>
      </c>
      <c r="G13" s="66">
        <v>0.88900999999999997</v>
      </c>
      <c r="H13" s="43">
        <v>645</v>
      </c>
      <c r="I13" s="44">
        <v>168312.61073399999</v>
      </c>
      <c r="J13" s="74">
        <v>0.84341100000000002</v>
      </c>
      <c r="K13" s="44">
        <v>1193</v>
      </c>
      <c r="L13" s="44">
        <v>145151.640266</v>
      </c>
      <c r="M13" s="66">
        <v>0.913663</v>
      </c>
      <c r="N13" s="43">
        <v>0</v>
      </c>
      <c r="O13" s="44">
        <v>0</v>
      </c>
      <c r="P13" s="74">
        <v>0</v>
      </c>
    </row>
    <row r="14" spans="1:16" s="3" customFormat="1" ht="15" customHeight="1" x14ac:dyDescent="0.25">
      <c r="A14" s="102"/>
      <c r="B14" s="105"/>
      <c r="C14" s="84" t="s">
        <v>52</v>
      </c>
      <c r="D14" s="35">
        <v>1557</v>
      </c>
      <c r="E14" s="55">
        <v>9.5821000000000003E-2</v>
      </c>
      <c r="F14" s="35">
        <v>154478.18874300001</v>
      </c>
      <c r="G14" s="68">
        <v>0.90237599999999996</v>
      </c>
      <c r="H14" s="43">
        <v>561</v>
      </c>
      <c r="I14" s="44">
        <v>160804.25630400001</v>
      </c>
      <c r="J14" s="74">
        <v>0.74688100000000002</v>
      </c>
      <c r="K14" s="35">
        <v>996</v>
      </c>
      <c r="L14" s="35">
        <v>150915.012135</v>
      </c>
      <c r="M14" s="68">
        <v>0.98995999999999995</v>
      </c>
      <c r="N14" s="43">
        <v>0</v>
      </c>
      <c r="O14" s="44">
        <v>0</v>
      </c>
      <c r="P14" s="74">
        <v>0</v>
      </c>
    </row>
    <row r="15" spans="1:16" ht="15" customHeight="1" x14ac:dyDescent="0.25">
      <c r="A15" s="102"/>
      <c r="B15" s="105"/>
      <c r="C15" s="84" t="s">
        <v>53</v>
      </c>
      <c r="D15" s="44">
        <v>1155</v>
      </c>
      <c r="E15" s="53">
        <v>8.4485000000000005E-2</v>
      </c>
      <c r="F15" s="44">
        <v>154183.787793</v>
      </c>
      <c r="G15" s="66">
        <v>0.84415600000000002</v>
      </c>
      <c r="H15" s="43">
        <v>392</v>
      </c>
      <c r="I15" s="44">
        <v>152634.958549</v>
      </c>
      <c r="J15" s="74">
        <v>0.58418400000000004</v>
      </c>
      <c r="K15" s="44">
        <v>763</v>
      </c>
      <c r="L15" s="44">
        <v>154979.51657800001</v>
      </c>
      <c r="M15" s="66">
        <v>0.97772000000000003</v>
      </c>
      <c r="N15" s="43">
        <v>0</v>
      </c>
      <c r="O15" s="44">
        <v>0</v>
      </c>
      <c r="P15" s="74">
        <v>0</v>
      </c>
    </row>
    <row r="16" spans="1:16" ht="15" customHeight="1" x14ac:dyDescent="0.25">
      <c r="A16" s="102"/>
      <c r="B16" s="105"/>
      <c r="C16" s="84" t="s">
        <v>54</v>
      </c>
      <c r="D16" s="44">
        <v>905</v>
      </c>
      <c r="E16" s="53">
        <v>7.5587000000000001E-2</v>
      </c>
      <c r="F16" s="44">
        <v>163059.12862500001</v>
      </c>
      <c r="G16" s="66">
        <v>0.71602200000000005</v>
      </c>
      <c r="H16" s="43">
        <v>308</v>
      </c>
      <c r="I16" s="44">
        <v>157068.28925</v>
      </c>
      <c r="J16" s="74">
        <v>0.38961000000000001</v>
      </c>
      <c r="K16" s="44">
        <v>597</v>
      </c>
      <c r="L16" s="44">
        <v>166149.879927</v>
      </c>
      <c r="M16" s="66">
        <v>0.88442200000000004</v>
      </c>
      <c r="N16" s="43">
        <v>0</v>
      </c>
      <c r="O16" s="44">
        <v>0</v>
      </c>
      <c r="P16" s="74">
        <v>0</v>
      </c>
    </row>
    <row r="17" spans="1:16" ht="15" customHeight="1" x14ac:dyDescent="0.25">
      <c r="A17" s="102"/>
      <c r="B17" s="105"/>
      <c r="C17" s="84" t="s">
        <v>55</v>
      </c>
      <c r="D17" s="44">
        <v>786</v>
      </c>
      <c r="E17" s="53">
        <v>7.9950999999999994E-2</v>
      </c>
      <c r="F17" s="44">
        <v>163847.17927600001</v>
      </c>
      <c r="G17" s="66">
        <v>0.61068699999999998</v>
      </c>
      <c r="H17" s="43">
        <v>306</v>
      </c>
      <c r="I17" s="44">
        <v>150140.12889399999</v>
      </c>
      <c r="J17" s="74">
        <v>0.199346</v>
      </c>
      <c r="K17" s="44">
        <v>480</v>
      </c>
      <c r="L17" s="44">
        <v>172585.42389400001</v>
      </c>
      <c r="M17" s="66">
        <v>0.87291700000000005</v>
      </c>
      <c r="N17" s="43">
        <v>0</v>
      </c>
      <c r="O17" s="44">
        <v>0</v>
      </c>
      <c r="P17" s="74">
        <v>0</v>
      </c>
    </row>
    <row r="18" spans="1:16" s="3" customFormat="1" ht="15" customHeight="1" x14ac:dyDescent="0.25">
      <c r="A18" s="102"/>
      <c r="B18" s="105"/>
      <c r="C18" s="84" t="s">
        <v>56</v>
      </c>
      <c r="D18" s="35">
        <v>1346</v>
      </c>
      <c r="E18" s="55">
        <v>7.0001999999999995E-2</v>
      </c>
      <c r="F18" s="35">
        <v>200155.99227799999</v>
      </c>
      <c r="G18" s="68">
        <v>0.41678999999999999</v>
      </c>
      <c r="H18" s="43">
        <v>469</v>
      </c>
      <c r="I18" s="44">
        <v>166298.23302700001</v>
      </c>
      <c r="J18" s="74">
        <v>7.4626999999999999E-2</v>
      </c>
      <c r="K18" s="35">
        <v>877</v>
      </c>
      <c r="L18" s="35">
        <v>218262.365242</v>
      </c>
      <c r="M18" s="68">
        <v>0.59977199999999997</v>
      </c>
      <c r="N18" s="43">
        <v>0</v>
      </c>
      <c r="O18" s="44">
        <v>0</v>
      </c>
      <c r="P18" s="74">
        <v>0</v>
      </c>
    </row>
    <row r="19" spans="1:16" s="3" customFormat="1" ht="15" customHeight="1" x14ac:dyDescent="0.25">
      <c r="A19" s="103"/>
      <c r="B19" s="106"/>
      <c r="C19" s="85" t="s">
        <v>9</v>
      </c>
      <c r="D19" s="46">
        <v>14759</v>
      </c>
      <c r="E19" s="54">
        <v>0.102715</v>
      </c>
      <c r="F19" s="46">
        <v>141459.11528</v>
      </c>
      <c r="G19" s="67">
        <v>0.58892900000000004</v>
      </c>
      <c r="H19" s="87">
        <v>5323</v>
      </c>
      <c r="I19" s="46">
        <v>148499.5626</v>
      </c>
      <c r="J19" s="75">
        <v>0.50046999999999997</v>
      </c>
      <c r="K19" s="46">
        <v>9436</v>
      </c>
      <c r="L19" s="46">
        <v>137487.48523600001</v>
      </c>
      <c r="M19" s="67">
        <v>0.63883000000000001</v>
      </c>
      <c r="N19" s="87">
        <v>0</v>
      </c>
      <c r="O19" s="46">
        <v>0</v>
      </c>
      <c r="P19" s="75">
        <v>0</v>
      </c>
    </row>
    <row r="20" spans="1:16" ht="15" customHeight="1" x14ac:dyDescent="0.25">
      <c r="A20" s="101">
        <v>2</v>
      </c>
      <c r="B20" s="104" t="s">
        <v>57</v>
      </c>
      <c r="C20" s="84" t="s">
        <v>46</v>
      </c>
      <c r="D20" s="44">
        <v>58</v>
      </c>
      <c r="E20" s="53">
        <v>0.381579</v>
      </c>
      <c r="F20" s="44">
        <v>75677.965517000004</v>
      </c>
      <c r="G20" s="66">
        <v>0.155172</v>
      </c>
      <c r="H20" s="43">
        <v>24</v>
      </c>
      <c r="I20" s="44">
        <v>77426</v>
      </c>
      <c r="J20" s="74">
        <v>0.125</v>
      </c>
      <c r="K20" s="44">
        <v>34</v>
      </c>
      <c r="L20" s="44">
        <v>74444.058824000007</v>
      </c>
      <c r="M20" s="66">
        <v>0.17647099999999999</v>
      </c>
      <c r="N20" s="43">
        <v>0</v>
      </c>
      <c r="O20" s="44">
        <v>0</v>
      </c>
      <c r="P20" s="74">
        <v>0</v>
      </c>
    </row>
    <row r="21" spans="1:16" ht="15" customHeight="1" x14ac:dyDescent="0.25">
      <c r="A21" s="102"/>
      <c r="B21" s="105"/>
      <c r="C21" s="84" t="s">
        <v>47</v>
      </c>
      <c r="D21" s="44">
        <v>589</v>
      </c>
      <c r="E21" s="53">
        <v>0.43889699999999998</v>
      </c>
      <c r="F21" s="44">
        <v>115098.526316</v>
      </c>
      <c r="G21" s="66">
        <v>9.6773999999999999E-2</v>
      </c>
      <c r="H21" s="43">
        <v>214</v>
      </c>
      <c r="I21" s="44">
        <v>113885.892523</v>
      </c>
      <c r="J21" s="74">
        <v>7.0093000000000003E-2</v>
      </c>
      <c r="K21" s="44">
        <v>375</v>
      </c>
      <c r="L21" s="44">
        <v>115790.53599999999</v>
      </c>
      <c r="M21" s="66">
        <v>0.112</v>
      </c>
      <c r="N21" s="43">
        <v>0</v>
      </c>
      <c r="O21" s="44">
        <v>0</v>
      </c>
      <c r="P21" s="74">
        <v>0</v>
      </c>
    </row>
    <row r="22" spans="1:16" ht="15" customHeight="1" x14ac:dyDescent="0.25">
      <c r="A22" s="102"/>
      <c r="B22" s="105"/>
      <c r="C22" s="84" t="s">
        <v>48</v>
      </c>
      <c r="D22" s="44">
        <v>2398</v>
      </c>
      <c r="E22" s="53">
        <v>0.23611699999999999</v>
      </c>
      <c r="F22" s="44">
        <v>125963.924937</v>
      </c>
      <c r="G22" s="66">
        <v>0.10175099999999999</v>
      </c>
      <c r="H22" s="43">
        <v>1051</v>
      </c>
      <c r="I22" s="44">
        <v>124814.44433899999</v>
      </c>
      <c r="J22" s="74">
        <v>7.4215000000000003E-2</v>
      </c>
      <c r="K22" s="44">
        <v>1347</v>
      </c>
      <c r="L22" s="44">
        <v>126860.80994799999</v>
      </c>
      <c r="M22" s="66">
        <v>0.123237</v>
      </c>
      <c r="N22" s="43">
        <v>0</v>
      </c>
      <c r="O22" s="44">
        <v>0</v>
      </c>
      <c r="P22" s="74">
        <v>0</v>
      </c>
    </row>
    <row r="23" spans="1:16" ht="15" customHeight="1" x14ac:dyDescent="0.25">
      <c r="A23" s="102"/>
      <c r="B23" s="105"/>
      <c r="C23" s="84" t="s">
        <v>49</v>
      </c>
      <c r="D23" s="44">
        <v>1769</v>
      </c>
      <c r="E23" s="53">
        <v>8.4246000000000001E-2</v>
      </c>
      <c r="F23" s="44">
        <v>136840.57320499999</v>
      </c>
      <c r="G23" s="66">
        <v>0.20520099999999999</v>
      </c>
      <c r="H23" s="43">
        <v>764</v>
      </c>
      <c r="I23" s="44">
        <v>139008.75785299999</v>
      </c>
      <c r="J23" s="74">
        <v>0.21335100000000001</v>
      </c>
      <c r="K23" s="44">
        <v>1005</v>
      </c>
      <c r="L23" s="44">
        <v>135192.32139299999</v>
      </c>
      <c r="M23" s="66">
        <v>0.19900499999999999</v>
      </c>
      <c r="N23" s="43">
        <v>0</v>
      </c>
      <c r="O23" s="44">
        <v>0</v>
      </c>
      <c r="P23" s="74">
        <v>0</v>
      </c>
    </row>
    <row r="24" spans="1:16" ht="15" customHeight="1" x14ac:dyDescent="0.25">
      <c r="A24" s="102"/>
      <c r="B24" s="105"/>
      <c r="C24" s="84" t="s">
        <v>50</v>
      </c>
      <c r="D24" s="44">
        <v>986</v>
      </c>
      <c r="E24" s="53">
        <v>4.7005999999999999E-2</v>
      </c>
      <c r="F24" s="44">
        <v>165139.073022</v>
      </c>
      <c r="G24" s="66">
        <v>0.39857999999999999</v>
      </c>
      <c r="H24" s="43">
        <v>440</v>
      </c>
      <c r="I24" s="44">
        <v>167693.61590899999</v>
      </c>
      <c r="J24" s="74">
        <v>0.40681800000000001</v>
      </c>
      <c r="K24" s="44">
        <v>546</v>
      </c>
      <c r="L24" s="44">
        <v>163080.46703299999</v>
      </c>
      <c r="M24" s="66">
        <v>0.39194099999999998</v>
      </c>
      <c r="N24" s="43">
        <v>0</v>
      </c>
      <c r="O24" s="44">
        <v>0</v>
      </c>
      <c r="P24" s="74">
        <v>0</v>
      </c>
    </row>
    <row r="25" spans="1:16" ht="15" customHeight="1" x14ac:dyDescent="0.25">
      <c r="A25" s="102"/>
      <c r="B25" s="105"/>
      <c r="C25" s="84" t="s">
        <v>51</v>
      </c>
      <c r="D25" s="44">
        <v>731</v>
      </c>
      <c r="E25" s="53">
        <v>3.8246000000000002E-2</v>
      </c>
      <c r="F25" s="44">
        <v>180804.428181</v>
      </c>
      <c r="G25" s="66">
        <v>0.55403599999999997</v>
      </c>
      <c r="H25" s="43">
        <v>296</v>
      </c>
      <c r="I25" s="44">
        <v>179185.631757</v>
      </c>
      <c r="J25" s="74">
        <v>0.48986499999999999</v>
      </c>
      <c r="K25" s="44">
        <v>435</v>
      </c>
      <c r="L25" s="44">
        <v>181905.954023</v>
      </c>
      <c r="M25" s="66">
        <v>0.59770100000000004</v>
      </c>
      <c r="N25" s="43">
        <v>0</v>
      </c>
      <c r="O25" s="44">
        <v>0</v>
      </c>
      <c r="P25" s="74">
        <v>0</v>
      </c>
    </row>
    <row r="26" spans="1:16" s="3" customFormat="1" ht="15" customHeight="1" x14ac:dyDescent="0.25">
      <c r="A26" s="102"/>
      <c r="B26" s="105"/>
      <c r="C26" s="84" t="s">
        <v>52</v>
      </c>
      <c r="D26" s="35">
        <v>496</v>
      </c>
      <c r="E26" s="55">
        <v>3.0525E-2</v>
      </c>
      <c r="F26" s="35">
        <v>175474.14314500001</v>
      </c>
      <c r="G26" s="68">
        <v>0.48991899999999999</v>
      </c>
      <c r="H26" s="43">
        <v>213</v>
      </c>
      <c r="I26" s="44">
        <v>177339.39436599999</v>
      </c>
      <c r="J26" s="74">
        <v>0.483568</v>
      </c>
      <c r="K26" s="35">
        <v>283</v>
      </c>
      <c r="L26" s="35">
        <v>174070.26148399999</v>
      </c>
      <c r="M26" s="68">
        <v>0.49469999999999997</v>
      </c>
      <c r="N26" s="43">
        <v>0</v>
      </c>
      <c r="O26" s="44">
        <v>0</v>
      </c>
      <c r="P26" s="74">
        <v>0</v>
      </c>
    </row>
    <row r="27" spans="1:16" ht="15" customHeight="1" x14ac:dyDescent="0.25">
      <c r="A27" s="102"/>
      <c r="B27" s="105"/>
      <c r="C27" s="84" t="s">
        <v>53</v>
      </c>
      <c r="D27" s="44">
        <v>361</v>
      </c>
      <c r="E27" s="53">
        <v>2.6405999999999999E-2</v>
      </c>
      <c r="F27" s="44">
        <v>192230.51246500001</v>
      </c>
      <c r="G27" s="66">
        <v>0.57063699999999995</v>
      </c>
      <c r="H27" s="43">
        <v>120</v>
      </c>
      <c r="I27" s="44">
        <v>172891.3</v>
      </c>
      <c r="J27" s="74">
        <v>0.283333</v>
      </c>
      <c r="K27" s="44">
        <v>241</v>
      </c>
      <c r="L27" s="44">
        <v>201859.99585100001</v>
      </c>
      <c r="M27" s="66">
        <v>0.71369300000000002</v>
      </c>
      <c r="N27" s="43">
        <v>0</v>
      </c>
      <c r="O27" s="44">
        <v>0</v>
      </c>
      <c r="P27" s="74">
        <v>0</v>
      </c>
    </row>
    <row r="28" spans="1:16" ht="15" customHeight="1" x14ac:dyDescent="0.25">
      <c r="A28" s="102"/>
      <c r="B28" s="105"/>
      <c r="C28" s="84" t="s">
        <v>54</v>
      </c>
      <c r="D28" s="44">
        <v>151</v>
      </c>
      <c r="E28" s="53">
        <v>1.2612E-2</v>
      </c>
      <c r="F28" s="44">
        <v>195901.35761599999</v>
      </c>
      <c r="G28" s="66">
        <v>0.45695400000000003</v>
      </c>
      <c r="H28" s="43">
        <v>60</v>
      </c>
      <c r="I28" s="44">
        <v>169417.83333299999</v>
      </c>
      <c r="J28" s="74">
        <v>0.36666700000000002</v>
      </c>
      <c r="K28" s="44">
        <v>91</v>
      </c>
      <c r="L28" s="44">
        <v>213363.021978</v>
      </c>
      <c r="M28" s="66">
        <v>0.51648400000000005</v>
      </c>
      <c r="N28" s="43">
        <v>0</v>
      </c>
      <c r="O28" s="44">
        <v>0</v>
      </c>
      <c r="P28" s="74">
        <v>0</v>
      </c>
    </row>
    <row r="29" spans="1:16" ht="15" customHeight="1" x14ac:dyDescent="0.25">
      <c r="A29" s="102"/>
      <c r="B29" s="105"/>
      <c r="C29" s="84" t="s">
        <v>55</v>
      </c>
      <c r="D29" s="44">
        <v>108</v>
      </c>
      <c r="E29" s="53">
        <v>1.0985999999999999E-2</v>
      </c>
      <c r="F29" s="44">
        <v>202757.85185199999</v>
      </c>
      <c r="G29" s="66">
        <v>0.38888899999999998</v>
      </c>
      <c r="H29" s="43">
        <v>58</v>
      </c>
      <c r="I29" s="44">
        <v>172187.06896599999</v>
      </c>
      <c r="J29" s="74">
        <v>0.18965499999999999</v>
      </c>
      <c r="K29" s="44">
        <v>50</v>
      </c>
      <c r="L29" s="44">
        <v>238219.96</v>
      </c>
      <c r="M29" s="66">
        <v>0.62</v>
      </c>
      <c r="N29" s="43">
        <v>0</v>
      </c>
      <c r="O29" s="44">
        <v>0</v>
      </c>
      <c r="P29" s="74">
        <v>0</v>
      </c>
    </row>
    <row r="30" spans="1:16" s="3" customFormat="1" ht="15" customHeight="1" x14ac:dyDescent="0.25">
      <c r="A30" s="102"/>
      <c r="B30" s="105"/>
      <c r="C30" s="84" t="s">
        <v>56</v>
      </c>
      <c r="D30" s="35">
        <v>134</v>
      </c>
      <c r="E30" s="55">
        <v>6.9690000000000004E-3</v>
      </c>
      <c r="F30" s="35">
        <v>164287.455224</v>
      </c>
      <c r="G30" s="68">
        <v>0.119403</v>
      </c>
      <c r="H30" s="43">
        <v>113</v>
      </c>
      <c r="I30" s="44">
        <v>156357.14159300001</v>
      </c>
      <c r="J30" s="74">
        <v>0.106195</v>
      </c>
      <c r="K30" s="35">
        <v>21</v>
      </c>
      <c r="L30" s="35">
        <v>206960.09523800001</v>
      </c>
      <c r="M30" s="68">
        <v>0.19047600000000001</v>
      </c>
      <c r="N30" s="43">
        <v>0</v>
      </c>
      <c r="O30" s="44">
        <v>0</v>
      </c>
      <c r="P30" s="74">
        <v>0</v>
      </c>
    </row>
    <row r="31" spans="1:16" s="3" customFormat="1" ht="15" customHeight="1" x14ac:dyDescent="0.25">
      <c r="A31" s="103"/>
      <c r="B31" s="106"/>
      <c r="C31" s="85" t="s">
        <v>9</v>
      </c>
      <c r="D31" s="46">
        <v>7781</v>
      </c>
      <c r="E31" s="54">
        <v>5.4151999999999999E-2</v>
      </c>
      <c r="F31" s="46">
        <v>146669.30278900001</v>
      </c>
      <c r="G31" s="67">
        <v>0.26307700000000001</v>
      </c>
      <c r="H31" s="87">
        <v>3353</v>
      </c>
      <c r="I31" s="46">
        <v>145176.59976099999</v>
      </c>
      <c r="J31" s="75">
        <v>0.228154</v>
      </c>
      <c r="K31" s="46">
        <v>4428</v>
      </c>
      <c r="L31" s="46">
        <v>147799.61743499999</v>
      </c>
      <c r="M31" s="67">
        <v>0.28952099999999997</v>
      </c>
      <c r="N31" s="87">
        <v>0</v>
      </c>
      <c r="O31" s="46">
        <v>0</v>
      </c>
      <c r="P31" s="75">
        <v>0</v>
      </c>
    </row>
    <row r="32" spans="1:16" ht="15" customHeight="1" x14ac:dyDescent="0.25">
      <c r="A32" s="101">
        <v>3</v>
      </c>
      <c r="B32" s="104" t="s">
        <v>58</v>
      </c>
      <c r="C32" s="84" t="s">
        <v>46</v>
      </c>
      <c r="D32" s="44">
        <v>18</v>
      </c>
      <c r="E32" s="44">
        <v>0</v>
      </c>
      <c r="F32" s="44">
        <v>1276.855145</v>
      </c>
      <c r="G32" s="66">
        <v>-1.9827999999999998E-2</v>
      </c>
      <c r="H32" s="43">
        <v>8</v>
      </c>
      <c r="I32" s="44">
        <v>-16407.528334999999</v>
      </c>
      <c r="J32" s="74">
        <v>-0.1875</v>
      </c>
      <c r="K32" s="44">
        <v>10</v>
      </c>
      <c r="L32" s="44">
        <v>12997.893760000001</v>
      </c>
      <c r="M32" s="66">
        <v>9.3136999999999998E-2</v>
      </c>
      <c r="N32" s="43">
        <v>0</v>
      </c>
      <c r="O32" s="44">
        <v>0</v>
      </c>
      <c r="P32" s="74">
        <v>0</v>
      </c>
    </row>
    <row r="33" spans="1:16" ht="15" customHeight="1" x14ac:dyDescent="0.25">
      <c r="A33" s="102"/>
      <c r="B33" s="105"/>
      <c r="C33" s="84" t="s">
        <v>47</v>
      </c>
      <c r="D33" s="44">
        <v>213</v>
      </c>
      <c r="E33" s="44">
        <v>0</v>
      </c>
      <c r="F33" s="44">
        <v>26306.831672</v>
      </c>
      <c r="G33" s="66">
        <v>-8.4076999999999999E-2</v>
      </c>
      <c r="H33" s="43">
        <v>116</v>
      </c>
      <c r="I33" s="44">
        <v>6763.4254369999999</v>
      </c>
      <c r="J33" s="74">
        <v>-0.25643700000000003</v>
      </c>
      <c r="K33" s="44">
        <v>97</v>
      </c>
      <c r="L33" s="44">
        <v>33460.768332</v>
      </c>
      <c r="M33" s="66">
        <v>-1.7496000000000001E-2</v>
      </c>
      <c r="N33" s="43">
        <v>0</v>
      </c>
      <c r="O33" s="44">
        <v>0</v>
      </c>
      <c r="P33" s="74">
        <v>0</v>
      </c>
    </row>
    <row r="34" spans="1:16" ht="15" customHeight="1" x14ac:dyDescent="0.25">
      <c r="A34" s="102"/>
      <c r="B34" s="105"/>
      <c r="C34" s="84" t="s">
        <v>48</v>
      </c>
      <c r="D34" s="44">
        <v>703</v>
      </c>
      <c r="E34" s="44">
        <v>0</v>
      </c>
      <c r="F34" s="44">
        <v>27399.746489000001</v>
      </c>
      <c r="G34" s="66">
        <v>-8.8219000000000006E-2</v>
      </c>
      <c r="H34" s="43">
        <v>390</v>
      </c>
      <c r="I34" s="44">
        <v>15346.526478</v>
      </c>
      <c r="J34" s="74">
        <v>-0.15876499999999999</v>
      </c>
      <c r="K34" s="44">
        <v>313</v>
      </c>
      <c r="L34" s="44">
        <v>35267.010369000003</v>
      </c>
      <c r="M34" s="66">
        <v>-3.9239000000000003E-2</v>
      </c>
      <c r="N34" s="43">
        <v>0</v>
      </c>
      <c r="O34" s="44">
        <v>0</v>
      </c>
      <c r="P34" s="74">
        <v>0</v>
      </c>
    </row>
    <row r="35" spans="1:16" ht="15" customHeight="1" x14ac:dyDescent="0.25">
      <c r="A35" s="102"/>
      <c r="B35" s="105"/>
      <c r="C35" s="84" t="s">
        <v>49</v>
      </c>
      <c r="D35" s="44">
        <v>-938</v>
      </c>
      <c r="E35" s="44">
        <v>0</v>
      </c>
      <c r="F35" s="44">
        <v>20472.138673000001</v>
      </c>
      <c r="G35" s="66">
        <v>-0.19561200000000001</v>
      </c>
      <c r="H35" s="43">
        <v>-254</v>
      </c>
      <c r="I35" s="44">
        <v>2569.2321830000001</v>
      </c>
      <c r="J35" s="74">
        <v>-0.26209100000000002</v>
      </c>
      <c r="K35" s="44">
        <v>-684</v>
      </c>
      <c r="L35" s="44">
        <v>30921.205260999999</v>
      </c>
      <c r="M35" s="66">
        <v>-0.15682699999999999</v>
      </c>
      <c r="N35" s="43">
        <v>0</v>
      </c>
      <c r="O35" s="44">
        <v>0</v>
      </c>
      <c r="P35" s="74">
        <v>0</v>
      </c>
    </row>
    <row r="36" spans="1:16" ht="15" customHeight="1" x14ac:dyDescent="0.25">
      <c r="A36" s="102"/>
      <c r="B36" s="105"/>
      <c r="C36" s="84" t="s">
        <v>50</v>
      </c>
      <c r="D36" s="44">
        <v>-1368</v>
      </c>
      <c r="E36" s="44">
        <v>0</v>
      </c>
      <c r="F36" s="44">
        <v>27814.089757000002</v>
      </c>
      <c r="G36" s="66">
        <v>-0.24160699999999999</v>
      </c>
      <c r="H36" s="43">
        <v>-409</v>
      </c>
      <c r="I36" s="44">
        <v>7162.8816630000001</v>
      </c>
      <c r="J36" s="74">
        <v>-0.27751599999999998</v>
      </c>
      <c r="K36" s="44">
        <v>-959</v>
      </c>
      <c r="L36" s="44">
        <v>38846.302759999999</v>
      </c>
      <c r="M36" s="66">
        <v>-0.22334100000000001</v>
      </c>
      <c r="N36" s="43">
        <v>0</v>
      </c>
      <c r="O36" s="44">
        <v>0</v>
      </c>
      <c r="P36" s="74">
        <v>0</v>
      </c>
    </row>
    <row r="37" spans="1:16" ht="15" customHeight="1" x14ac:dyDescent="0.25">
      <c r="A37" s="102"/>
      <c r="B37" s="105"/>
      <c r="C37" s="84" t="s">
        <v>51</v>
      </c>
      <c r="D37" s="44">
        <v>-1107</v>
      </c>
      <c r="E37" s="44">
        <v>0</v>
      </c>
      <c r="F37" s="44">
        <v>27525.026243</v>
      </c>
      <c r="G37" s="66">
        <v>-0.33497399999999999</v>
      </c>
      <c r="H37" s="43">
        <v>-349</v>
      </c>
      <c r="I37" s="44">
        <v>10873.021022999999</v>
      </c>
      <c r="J37" s="74">
        <v>-0.35354600000000003</v>
      </c>
      <c r="K37" s="44">
        <v>-758</v>
      </c>
      <c r="L37" s="44">
        <v>36754.313757000004</v>
      </c>
      <c r="M37" s="66">
        <v>-0.31596200000000002</v>
      </c>
      <c r="N37" s="43">
        <v>0</v>
      </c>
      <c r="O37" s="44">
        <v>0</v>
      </c>
      <c r="P37" s="74">
        <v>0</v>
      </c>
    </row>
    <row r="38" spans="1:16" s="3" customFormat="1" ht="15" customHeight="1" x14ac:dyDescent="0.25">
      <c r="A38" s="102"/>
      <c r="B38" s="105"/>
      <c r="C38" s="84" t="s">
        <v>52</v>
      </c>
      <c r="D38" s="35">
        <v>-1061</v>
      </c>
      <c r="E38" s="35">
        <v>0</v>
      </c>
      <c r="F38" s="35">
        <v>20995.954401999999</v>
      </c>
      <c r="G38" s="68">
        <v>-0.41245700000000002</v>
      </c>
      <c r="H38" s="43">
        <v>-348</v>
      </c>
      <c r="I38" s="44">
        <v>16535.138062000002</v>
      </c>
      <c r="J38" s="74">
        <v>-0.26331199999999999</v>
      </c>
      <c r="K38" s="35">
        <v>-713</v>
      </c>
      <c r="L38" s="35">
        <v>23155.249349999998</v>
      </c>
      <c r="M38" s="68">
        <v>-0.49525999999999998</v>
      </c>
      <c r="N38" s="43">
        <v>0</v>
      </c>
      <c r="O38" s="44">
        <v>0</v>
      </c>
      <c r="P38" s="74">
        <v>0</v>
      </c>
    </row>
    <row r="39" spans="1:16" ht="15" customHeight="1" x14ac:dyDescent="0.25">
      <c r="A39" s="102"/>
      <c r="B39" s="105"/>
      <c r="C39" s="84" t="s">
        <v>53</v>
      </c>
      <c r="D39" s="44">
        <v>-794</v>
      </c>
      <c r="E39" s="44">
        <v>0</v>
      </c>
      <c r="F39" s="44">
        <v>38046.724672999997</v>
      </c>
      <c r="G39" s="66">
        <v>-0.27351900000000001</v>
      </c>
      <c r="H39" s="43">
        <v>-272</v>
      </c>
      <c r="I39" s="44">
        <v>20256.341451</v>
      </c>
      <c r="J39" s="74">
        <v>-0.30085000000000001</v>
      </c>
      <c r="K39" s="44">
        <v>-522</v>
      </c>
      <c r="L39" s="44">
        <v>46880.479271999997</v>
      </c>
      <c r="M39" s="66">
        <v>-0.26402700000000001</v>
      </c>
      <c r="N39" s="43">
        <v>0</v>
      </c>
      <c r="O39" s="44">
        <v>0</v>
      </c>
      <c r="P39" s="74">
        <v>0</v>
      </c>
    </row>
    <row r="40" spans="1:16" ht="15" customHeight="1" x14ac:dyDescent="0.25">
      <c r="A40" s="102"/>
      <c r="B40" s="105"/>
      <c r="C40" s="84" t="s">
        <v>54</v>
      </c>
      <c r="D40" s="44">
        <v>-754</v>
      </c>
      <c r="E40" s="44">
        <v>0</v>
      </c>
      <c r="F40" s="44">
        <v>32842.228991000004</v>
      </c>
      <c r="G40" s="66">
        <v>-0.25906800000000002</v>
      </c>
      <c r="H40" s="43">
        <v>-248</v>
      </c>
      <c r="I40" s="44">
        <v>12349.544083000001</v>
      </c>
      <c r="J40" s="74">
        <v>-2.2943999999999999E-2</v>
      </c>
      <c r="K40" s="44">
        <v>-506</v>
      </c>
      <c r="L40" s="44">
        <v>47213.142051000003</v>
      </c>
      <c r="M40" s="66">
        <v>-0.36793900000000002</v>
      </c>
      <c r="N40" s="43">
        <v>0</v>
      </c>
      <c r="O40" s="44">
        <v>0</v>
      </c>
      <c r="P40" s="74">
        <v>0</v>
      </c>
    </row>
    <row r="41" spans="1:16" ht="15" customHeight="1" x14ac:dyDescent="0.25">
      <c r="A41" s="102"/>
      <c r="B41" s="105"/>
      <c r="C41" s="84" t="s">
        <v>55</v>
      </c>
      <c r="D41" s="44">
        <v>-678</v>
      </c>
      <c r="E41" s="44">
        <v>0</v>
      </c>
      <c r="F41" s="44">
        <v>38910.672575999997</v>
      </c>
      <c r="G41" s="66">
        <v>-0.221798</v>
      </c>
      <c r="H41" s="43">
        <v>-248</v>
      </c>
      <c r="I41" s="44">
        <v>22046.940072000001</v>
      </c>
      <c r="J41" s="74">
        <v>-9.691E-3</v>
      </c>
      <c r="K41" s="44">
        <v>-430</v>
      </c>
      <c r="L41" s="44">
        <v>65634.536106</v>
      </c>
      <c r="M41" s="66">
        <v>-0.252917</v>
      </c>
      <c r="N41" s="43">
        <v>0</v>
      </c>
      <c r="O41" s="44">
        <v>0</v>
      </c>
      <c r="P41" s="74">
        <v>0</v>
      </c>
    </row>
    <row r="42" spans="1:16" s="3" customFormat="1" ht="15" customHeight="1" x14ac:dyDescent="0.25">
      <c r="A42" s="102"/>
      <c r="B42" s="105"/>
      <c r="C42" s="84" t="s">
        <v>56</v>
      </c>
      <c r="D42" s="35">
        <v>-1212</v>
      </c>
      <c r="E42" s="35">
        <v>0</v>
      </c>
      <c r="F42" s="35">
        <v>-35868.537055000001</v>
      </c>
      <c r="G42" s="68">
        <v>-0.29738799999999999</v>
      </c>
      <c r="H42" s="43">
        <v>-356</v>
      </c>
      <c r="I42" s="44">
        <v>-9941.0914339999999</v>
      </c>
      <c r="J42" s="74">
        <v>3.1567999999999999E-2</v>
      </c>
      <c r="K42" s="35">
        <v>-856</v>
      </c>
      <c r="L42" s="35">
        <v>-11302.270004</v>
      </c>
      <c r="M42" s="68">
        <v>-0.40929599999999999</v>
      </c>
      <c r="N42" s="43">
        <v>0</v>
      </c>
      <c r="O42" s="44">
        <v>0</v>
      </c>
      <c r="P42" s="74">
        <v>0</v>
      </c>
    </row>
    <row r="43" spans="1:16" s="3" customFormat="1" ht="15" customHeight="1" x14ac:dyDescent="0.25">
      <c r="A43" s="103"/>
      <c r="B43" s="106"/>
      <c r="C43" s="85" t="s">
        <v>9</v>
      </c>
      <c r="D43" s="46">
        <v>-6978</v>
      </c>
      <c r="E43" s="46">
        <v>0</v>
      </c>
      <c r="F43" s="46">
        <v>5210.1875090000003</v>
      </c>
      <c r="G43" s="67">
        <v>-0.32585199999999997</v>
      </c>
      <c r="H43" s="87">
        <v>-1970</v>
      </c>
      <c r="I43" s="46">
        <v>-3322.9628389999998</v>
      </c>
      <c r="J43" s="75">
        <v>-0.272316</v>
      </c>
      <c r="K43" s="46">
        <v>-5008</v>
      </c>
      <c r="L43" s="46">
        <v>10312.132197999999</v>
      </c>
      <c r="M43" s="67">
        <v>-0.34930899999999998</v>
      </c>
      <c r="N43" s="87">
        <v>0</v>
      </c>
      <c r="O43" s="46">
        <v>0</v>
      </c>
      <c r="P43" s="75">
        <v>0</v>
      </c>
    </row>
    <row r="44" spans="1:16" ht="15" customHeight="1" x14ac:dyDescent="0.25">
      <c r="A44" s="101">
        <v>4</v>
      </c>
      <c r="B44" s="104" t="s">
        <v>59</v>
      </c>
      <c r="C44" s="84" t="s">
        <v>46</v>
      </c>
      <c r="D44" s="44">
        <v>2</v>
      </c>
      <c r="E44" s="53">
        <v>1.3158E-2</v>
      </c>
      <c r="F44" s="44">
        <v>90475.5</v>
      </c>
      <c r="G44" s="66">
        <v>0</v>
      </c>
      <c r="H44" s="43">
        <v>2</v>
      </c>
      <c r="I44" s="44">
        <v>90475.5</v>
      </c>
      <c r="J44" s="74">
        <v>0</v>
      </c>
      <c r="K44" s="44">
        <v>0</v>
      </c>
      <c r="L44" s="44">
        <v>0</v>
      </c>
      <c r="M44" s="66">
        <v>0</v>
      </c>
      <c r="N44" s="43">
        <v>0</v>
      </c>
      <c r="O44" s="44">
        <v>0</v>
      </c>
      <c r="P44" s="74">
        <v>0</v>
      </c>
    </row>
    <row r="45" spans="1:16" ht="15" customHeight="1" x14ac:dyDescent="0.25">
      <c r="A45" s="102"/>
      <c r="B45" s="105"/>
      <c r="C45" s="84" t="s">
        <v>47</v>
      </c>
      <c r="D45" s="44">
        <v>34</v>
      </c>
      <c r="E45" s="53">
        <v>2.5335E-2</v>
      </c>
      <c r="F45" s="44">
        <v>128590.676471</v>
      </c>
      <c r="G45" s="66">
        <v>0.235294</v>
      </c>
      <c r="H45" s="43">
        <v>10</v>
      </c>
      <c r="I45" s="44">
        <v>114280.2</v>
      </c>
      <c r="J45" s="74">
        <v>0</v>
      </c>
      <c r="K45" s="44">
        <v>24</v>
      </c>
      <c r="L45" s="44">
        <v>134553.375</v>
      </c>
      <c r="M45" s="66">
        <v>0.33333299999999999</v>
      </c>
      <c r="N45" s="43">
        <v>0</v>
      </c>
      <c r="O45" s="44">
        <v>0</v>
      </c>
      <c r="P45" s="74">
        <v>0</v>
      </c>
    </row>
    <row r="46" spans="1:16" ht="15" customHeight="1" x14ac:dyDescent="0.25">
      <c r="A46" s="102"/>
      <c r="B46" s="105"/>
      <c r="C46" s="84" t="s">
        <v>48</v>
      </c>
      <c r="D46" s="44">
        <v>519</v>
      </c>
      <c r="E46" s="53">
        <v>5.1103000000000003E-2</v>
      </c>
      <c r="F46" s="44">
        <v>144307.639692</v>
      </c>
      <c r="G46" s="66">
        <v>0.26589600000000002</v>
      </c>
      <c r="H46" s="43">
        <v>234</v>
      </c>
      <c r="I46" s="44">
        <v>143049.551282</v>
      </c>
      <c r="J46" s="74">
        <v>0.217949</v>
      </c>
      <c r="K46" s="44">
        <v>285</v>
      </c>
      <c r="L46" s="44">
        <v>145340.596491</v>
      </c>
      <c r="M46" s="66">
        <v>0.30526300000000001</v>
      </c>
      <c r="N46" s="43">
        <v>0</v>
      </c>
      <c r="O46" s="44">
        <v>0</v>
      </c>
      <c r="P46" s="74">
        <v>0</v>
      </c>
    </row>
    <row r="47" spans="1:16" ht="15" customHeight="1" x14ac:dyDescent="0.25">
      <c r="A47" s="102"/>
      <c r="B47" s="105"/>
      <c r="C47" s="84" t="s">
        <v>49</v>
      </c>
      <c r="D47" s="44">
        <v>1212</v>
      </c>
      <c r="E47" s="53">
        <v>5.772E-2</v>
      </c>
      <c r="F47" s="44">
        <v>163285.28382800001</v>
      </c>
      <c r="G47" s="66">
        <v>0.47937299999999999</v>
      </c>
      <c r="H47" s="43">
        <v>549</v>
      </c>
      <c r="I47" s="44">
        <v>160017.887067</v>
      </c>
      <c r="J47" s="74">
        <v>0.36247699999999999</v>
      </c>
      <c r="K47" s="44">
        <v>663</v>
      </c>
      <c r="L47" s="44">
        <v>165990.865762</v>
      </c>
      <c r="M47" s="66">
        <v>0.57616900000000004</v>
      </c>
      <c r="N47" s="43">
        <v>0</v>
      </c>
      <c r="O47" s="44">
        <v>0</v>
      </c>
      <c r="P47" s="74">
        <v>0</v>
      </c>
    </row>
    <row r="48" spans="1:16" ht="15" customHeight="1" x14ac:dyDescent="0.25">
      <c r="A48" s="102"/>
      <c r="B48" s="105"/>
      <c r="C48" s="84" t="s">
        <v>50</v>
      </c>
      <c r="D48" s="44">
        <v>1180</v>
      </c>
      <c r="E48" s="53">
        <v>5.6254999999999999E-2</v>
      </c>
      <c r="F48" s="44">
        <v>205116.44067800001</v>
      </c>
      <c r="G48" s="66">
        <v>0.81610199999999999</v>
      </c>
      <c r="H48" s="43">
        <v>490</v>
      </c>
      <c r="I48" s="44">
        <v>195364.73265300001</v>
      </c>
      <c r="J48" s="74">
        <v>0.64285700000000001</v>
      </c>
      <c r="K48" s="44">
        <v>690</v>
      </c>
      <c r="L48" s="44">
        <v>212041.56666700001</v>
      </c>
      <c r="M48" s="66">
        <v>0.93913000000000002</v>
      </c>
      <c r="N48" s="43">
        <v>0</v>
      </c>
      <c r="O48" s="44">
        <v>0</v>
      </c>
      <c r="P48" s="74">
        <v>0</v>
      </c>
    </row>
    <row r="49" spans="1:16" ht="15" customHeight="1" x14ac:dyDescent="0.25">
      <c r="A49" s="102"/>
      <c r="B49" s="105"/>
      <c r="C49" s="84" t="s">
        <v>51</v>
      </c>
      <c r="D49" s="44">
        <v>968</v>
      </c>
      <c r="E49" s="53">
        <v>5.0645999999999997E-2</v>
      </c>
      <c r="F49" s="44">
        <v>218427.930785</v>
      </c>
      <c r="G49" s="66">
        <v>1.007231</v>
      </c>
      <c r="H49" s="43">
        <v>389</v>
      </c>
      <c r="I49" s="44">
        <v>211430.16195400001</v>
      </c>
      <c r="J49" s="74">
        <v>0.85604100000000005</v>
      </c>
      <c r="K49" s="44">
        <v>579</v>
      </c>
      <c r="L49" s="44">
        <v>223129.367876</v>
      </c>
      <c r="M49" s="66">
        <v>1.108808</v>
      </c>
      <c r="N49" s="43">
        <v>0</v>
      </c>
      <c r="O49" s="44">
        <v>0</v>
      </c>
      <c r="P49" s="74">
        <v>0</v>
      </c>
    </row>
    <row r="50" spans="1:16" s="3" customFormat="1" ht="15" customHeight="1" x14ac:dyDescent="0.25">
      <c r="A50" s="102"/>
      <c r="B50" s="105"/>
      <c r="C50" s="84" t="s">
        <v>52</v>
      </c>
      <c r="D50" s="35">
        <v>651</v>
      </c>
      <c r="E50" s="55">
        <v>4.0064000000000002E-2</v>
      </c>
      <c r="F50" s="35">
        <v>218875.17972399999</v>
      </c>
      <c r="G50" s="68">
        <v>0.96313400000000005</v>
      </c>
      <c r="H50" s="43">
        <v>239</v>
      </c>
      <c r="I50" s="44">
        <v>207362.82008400001</v>
      </c>
      <c r="J50" s="74">
        <v>0.75732200000000005</v>
      </c>
      <c r="K50" s="35">
        <v>412</v>
      </c>
      <c r="L50" s="35">
        <v>225553.46601900001</v>
      </c>
      <c r="M50" s="68">
        <v>1.082524</v>
      </c>
      <c r="N50" s="43">
        <v>0</v>
      </c>
      <c r="O50" s="44">
        <v>0</v>
      </c>
      <c r="P50" s="74">
        <v>0</v>
      </c>
    </row>
    <row r="51" spans="1:16" ht="15" customHeight="1" x14ac:dyDescent="0.25">
      <c r="A51" s="102"/>
      <c r="B51" s="105"/>
      <c r="C51" s="84" t="s">
        <v>53</v>
      </c>
      <c r="D51" s="44">
        <v>368</v>
      </c>
      <c r="E51" s="53">
        <v>2.6918000000000001E-2</v>
      </c>
      <c r="F51" s="44">
        <v>216914.22010899999</v>
      </c>
      <c r="G51" s="66">
        <v>0.89673899999999995</v>
      </c>
      <c r="H51" s="43">
        <v>137</v>
      </c>
      <c r="I51" s="44">
        <v>195390.525547</v>
      </c>
      <c r="J51" s="74">
        <v>0.58394199999999996</v>
      </c>
      <c r="K51" s="44">
        <v>231</v>
      </c>
      <c r="L51" s="44">
        <v>229679.35497799999</v>
      </c>
      <c r="M51" s="66">
        <v>1.0822510000000001</v>
      </c>
      <c r="N51" s="43">
        <v>0</v>
      </c>
      <c r="O51" s="44">
        <v>0</v>
      </c>
      <c r="P51" s="74">
        <v>0</v>
      </c>
    </row>
    <row r="52" spans="1:16" ht="15" customHeight="1" x14ac:dyDescent="0.25">
      <c r="A52" s="102"/>
      <c r="B52" s="105"/>
      <c r="C52" s="84" t="s">
        <v>54</v>
      </c>
      <c r="D52" s="44">
        <v>246</v>
      </c>
      <c r="E52" s="53">
        <v>2.0545999999999998E-2</v>
      </c>
      <c r="F52" s="44">
        <v>237672.747967</v>
      </c>
      <c r="G52" s="66">
        <v>0.82520300000000002</v>
      </c>
      <c r="H52" s="43">
        <v>93</v>
      </c>
      <c r="I52" s="44">
        <v>219747.430108</v>
      </c>
      <c r="J52" s="74">
        <v>0.483871</v>
      </c>
      <c r="K52" s="44">
        <v>153</v>
      </c>
      <c r="L52" s="44">
        <v>248568.529412</v>
      </c>
      <c r="M52" s="66">
        <v>1.03268</v>
      </c>
      <c r="N52" s="43">
        <v>0</v>
      </c>
      <c r="O52" s="44">
        <v>0</v>
      </c>
      <c r="P52" s="74">
        <v>0</v>
      </c>
    </row>
    <row r="53" spans="1:16" ht="15" customHeight="1" x14ac:dyDescent="0.25">
      <c r="A53" s="102"/>
      <c r="B53" s="105"/>
      <c r="C53" s="84" t="s">
        <v>55</v>
      </c>
      <c r="D53" s="44">
        <v>91</v>
      </c>
      <c r="E53" s="53">
        <v>9.2560000000000003E-3</v>
      </c>
      <c r="F53" s="44">
        <v>247071.89011000001</v>
      </c>
      <c r="G53" s="66">
        <v>0.67032999999999998</v>
      </c>
      <c r="H53" s="43">
        <v>42</v>
      </c>
      <c r="I53" s="44">
        <v>214690.83333299999</v>
      </c>
      <c r="J53" s="74">
        <v>0.214286</v>
      </c>
      <c r="K53" s="44">
        <v>49</v>
      </c>
      <c r="L53" s="44">
        <v>274827.08163299999</v>
      </c>
      <c r="M53" s="66">
        <v>1.0612239999999999</v>
      </c>
      <c r="N53" s="43">
        <v>0</v>
      </c>
      <c r="O53" s="44">
        <v>0</v>
      </c>
      <c r="P53" s="74">
        <v>0</v>
      </c>
    </row>
    <row r="54" spans="1:16" s="3" customFormat="1" ht="15" customHeight="1" x14ac:dyDescent="0.25">
      <c r="A54" s="102"/>
      <c r="B54" s="105"/>
      <c r="C54" s="84" t="s">
        <v>56</v>
      </c>
      <c r="D54" s="35">
        <v>24</v>
      </c>
      <c r="E54" s="55">
        <v>1.248E-3</v>
      </c>
      <c r="F54" s="35">
        <v>310282.75</v>
      </c>
      <c r="G54" s="68">
        <v>0.375</v>
      </c>
      <c r="H54" s="43">
        <v>8</v>
      </c>
      <c r="I54" s="44">
        <v>253769.5</v>
      </c>
      <c r="J54" s="74">
        <v>0.125</v>
      </c>
      <c r="K54" s="35">
        <v>16</v>
      </c>
      <c r="L54" s="35">
        <v>338539.375</v>
      </c>
      <c r="M54" s="68">
        <v>0.5</v>
      </c>
      <c r="N54" s="43">
        <v>0</v>
      </c>
      <c r="O54" s="44">
        <v>0</v>
      </c>
      <c r="P54" s="74">
        <v>0</v>
      </c>
    </row>
    <row r="55" spans="1:16" s="3" customFormat="1" ht="15" customHeight="1" x14ac:dyDescent="0.25">
      <c r="A55" s="103"/>
      <c r="B55" s="106"/>
      <c r="C55" s="85" t="s">
        <v>9</v>
      </c>
      <c r="D55" s="46">
        <v>5295</v>
      </c>
      <c r="E55" s="54">
        <v>3.6850000000000001E-2</v>
      </c>
      <c r="F55" s="46">
        <v>196701.81284200001</v>
      </c>
      <c r="G55" s="67">
        <v>0.73560000000000003</v>
      </c>
      <c r="H55" s="87">
        <v>2193</v>
      </c>
      <c r="I55" s="46">
        <v>186244.467852</v>
      </c>
      <c r="J55" s="75">
        <v>0.55357999999999996</v>
      </c>
      <c r="K55" s="46">
        <v>3102</v>
      </c>
      <c r="L55" s="46">
        <v>204094.771438</v>
      </c>
      <c r="M55" s="67">
        <v>0.86428099999999997</v>
      </c>
      <c r="N55" s="87">
        <v>0</v>
      </c>
      <c r="O55" s="46">
        <v>0</v>
      </c>
      <c r="P55" s="75">
        <v>0</v>
      </c>
    </row>
    <row r="56" spans="1:16" ht="15" customHeight="1" x14ac:dyDescent="0.25">
      <c r="A56" s="101">
        <v>5</v>
      </c>
      <c r="B56" s="104" t="s">
        <v>60</v>
      </c>
      <c r="C56" s="84" t="s">
        <v>46</v>
      </c>
      <c r="D56" s="44">
        <v>152</v>
      </c>
      <c r="E56" s="53">
        <v>1</v>
      </c>
      <c r="F56" s="44">
        <v>55213.769737000002</v>
      </c>
      <c r="G56" s="66">
        <v>7.8947000000000003E-2</v>
      </c>
      <c r="H56" s="43">
        <v>64</v>
      </c>
      <c r="I56" s="44">
        <v>60329.828125</v>
      </c>
      <c r="J56" s="74">
        <v>6.25E-2</v>
      </c>
      <c r="K56" s="44">
        <v>88</v>
      </c>
      <c r="L56" s="44">
        <v>51493</v>
      </c>
      <c r="M56" s="66">
        <v>9.0909000000000004E-2</v>
      </c>
      <c r="N56" s="43">
        <v>0</v>
      </c>
      <c r="O56" s="44">
        <v>0</v>
      </c>
      <c r="P56" s="74">
        <v>0</v>
      </c>
    </row>
    <row r="57" spans="1:16" ht="15" customHeight="1" x14ac:dyDescent="0.25">
      <c r="A57" s="102"/>
      <c r="B57" s="105"/>
      <c r="C57" s="84" t="s">
        <v>47</v>
      </c>
      <c r="D57" s="44">
        <v>1342</v>
      </c>
      <c r="E57" s="53">
        <v>1</v>
      </c>
      <c r="F57" s="44">
        <v>111259.843517</v>
      </c>
      <c r="G57" s="66">
        <v>0.111028</v>
      </c>
      <c r="H57" s="43">
        <v>467</v>
      </c>
      <c r="I57" s="44">
        <v>115770.563169</v>
      </c>
      <c r="J57" s="74">
        <v>0.122056</v>
      </c>
      <c r="K57" s="44">
        <v>875</v>
      </c>
      <c r="L57" s="44">
        <v>108852.408</v>
      </c>
      <c r="M57" s="66">
        <v>0.105143</v>
      </c>
      <c r="N57" s="43">
        <v>0</v>
      </c>
      <c r="O57" s="44">
        <v>0</v>
      </c>
      <c r="P57" s="74">
        <v>0</v>
      </c>
    </row>
    <row r="58" spans="1:16" ht="15" customHeight="1" x14ac:dyDescent="0.25">
      <c r="A58" s="102"/>
      <c r="B58" s="105"/>
      <c r="C58" s="84" t="s">
        <v>48</v>
      </c>
      <c r="D58" s="44">
        <v>10156</v>
      </c>
      <c r="E58" s="53">
        <v>1</v>
      </c>
      <c r="F58" s="44">
        <v>121669.22371000001</v>
      </c>
      <c r="G58" s="66">
        <v>0.12859400000000001</v>
      </c>
      <c r="H58" s="43">
        <v>4109</v>
      </c>
      <c r="I58" s="44">
        <v>129591.613531</v>
      </c>
      <c r="J58" s="74">
        <v>0.13360900000000001</v>
      </c>
      <c r="K58" s="44">
        <v>6047</v>
      </c>
      <c r="L58" s="44">
        <v>116285.87663300001</v>
      </c>
      <c r="M58" s="66">
        <v>0.12518599999999999</v>
      </c>
      <c r="N58" s="43">
        <v>0</v>
      </c>
      <c r="O58" s="44">
        <v>0</v>
      </c>
      <c r="P58" s="74">
        <v>0</v>
      </c>
    </row>
    <row r="59" spans="1:16" ht="15" customHeight="1" x14ac:dyDescent="0.25">
      <c r="A59" s="102"/>
      <c r="B59" s="105"/>
      <c r="C59" s="84" t="s">
        <v>49</v>
      </c>
      <c r="D59" s="44">
        <v>20998</v>
      </c>
      <c r="E59" s="53">
        <v>1</v>
      </c>
      <c r="F59" s="44">
        <v>141708.308506</v>
      </c>
      <c r="G59" s="66">
        <v>0.309363</v>
      </c>
      <c r="H59" s="43">
        <v>8088</v>
      </c>
      <c r="I59" s="44">
        <v>157039.73528699999</v>
      </c>
      <c r="J59" s="74">
        <v>0.33197300000000002</v>
      </c>
      <c r="K59" s="44">
        <v>12910</v>
      </c>
      <c r="L59" s="44">
        <v>132103.306197</v>
      </c>
      <c r="M59" s="66">
        <v>0.29519800000000002</v>
      </c>
      <c r="N59" s="43">
        <v>0</v>
      </c>
      <c r="O59" s="44">
        <v>0</v>
      </c>
      <c r="P59" s="74">
        <v>0</v>
      </c>
    </row>
    <row r="60" spans="1:16" ht="15" customHeight="1" x14ac:dyDescent="0.25">
      <c r="A60" s="102"/>
      <c r="B60" s="105"/>
      <c r="C60" s="84" t="s">
        <v>50</v>
      </c>
      <c r="D60" s="44">
        <v>20976</v>
      </c>
      <c r="E60" s="53">
        <v>1</v>
      </c>
      <c r="F60" s="44">
        <v>175011.08495399999</v>
      </c>
      <c r="G60" s="66">
        <v>0.63768100000000005</v>
      </c>
      <c r="H60" s="43">
        <v>7650</v>
      </c>
      <c r="I60" s="44">
        <v>192806.95843100001</v>
      </c>
      <c r="J60" s="74">
        <v>0.61085</v>
      </c>
      <c r="K60" s="44">
        <v>13326</v>
      </c>
      <c r="L60" s="44">
        <v>164795.08374599999</v>
      </c>
      <c r="M60" s="66">
        <v>0.653084</v>
      </c>
      <c r="N60" s="43">
        <v>0</v>
      </c>
      <c r="O60" s="44">
        <v>0</v>
      </c>
      <c r="P60" s="74">
        <v>0</v>
      </c>
    </row>
    <row r="61" spans="1:16" ht="15" customHeight="1" x14ac:dyDescent="0.25">
      <c r="A61" s="102"/>
      <c r="B61" s="105"/>
      <c r="C61" s="84" t="s">
        <v>51</v>
      </c>
      <c r="D61" s="44">
        <v>19113</v>
      </c>
      <c r="E61" s="53">
        <v>1</v>
      </c>
      <c r="F61" s="44">
        <v>198607.74718800001</v>
      </c>
      <c r="G61" s="66">
        <v>0.928844</v>
      </c>
      <c r="H61" s="43">
        <v>6875</v>
      </c>
      <c r="I61" s="44">
        <v>207324.49309100001</v>
      </c>
      <c r="J61" s="74">
        <v>0.76436400000000004</v>
      </c>
      <c r="K61" s="44">
        <v>12238</v>
      </c>
      <c r="L61" s="44">
        <v>193710.899003</v>
      </c>
      <c r="M61" s="66">
        <v>1.021245</v>
      </c>
      <c r="N61" s="43">
        <v>0</v>
      </c>
      <c r="O61" s="44">
        <v>0</v>
      </c>
      <c r="P61" s="74">
        <v>0</v>
      </c>
    </row>
    <row r="62" spans="1:16" s="3" customFormat="1" ht="15" customHeight="1" x14ac:dyDescent="0.25">
      <c r="A62" s="102"/>
      <c r="B62" s="105"/>
      <c r="C62" s="84" t="s">
        <v>52</v>
      </c>
      <c r="D62" s="35">
        <v>16249</v>
      </c>
      <c r="E62" s="55">
        <v>1</v>
      </c>
      <c r="F62" s="35">
        <v>212093.553942</v>
      </c>
      <c r="G62" s="68">
        <v>1.082282</v>
      </c>
      <c r="H62" s="43">
        <v>5702</v>
      </c>
      <c r="I62" s="44">
        <v>209210.923886</v>
      </c>
      <c r="J62" s="74">
        <v>0.77095800000000003</v>
      </c>
      <c r="K62" s="35">
        <v>10547</v>
      </c>
      <c r="L62" s="35">
        <v>213651.98350199999</v>
      </c>
      <c r="M62" s="68">
        <v>1.2505930000000001</v>
      </c>
      <c r="N62" s="43">
        <v>0</v>
      </c>
      <c r="O62" s="44">
        <v>0</v>
      </c>
      <c r="P62" s="74">
        <v>0</v>
      </c>
    </row>
    <row r="63" spans="1:16" ht="15" customHeight="1" x14ac:dyDescent="0.25">
      <c r="A63" s="102"/>
      <c r="B63" s="105"/>
      <c r="C63" s="84" t="s">
        <v>53</v>
      </c>
      <c r="D63" s="44">
        <v>13671</v>
      </c>
      <c r="E63" s="53">
        <v>1</v>
      </c>
      <c r="F63" s="44">
        <v>216006.03152700001</v>
      </c>
      <c r="G63" s="66">
        <v>1.078268</v>
      </c>
      <c r="H63" s="43">
        <v>4795</v>
      </c>
      <c r="I63" s="44">
        <v>202153.427112</v>
      </c>
      <c r="J63" s="74">
        <v>0.67090700000000003</v>
      </c>
      <c r="K63" s="44">
        <v>8876</v>
      </c>
      <c r="L63" s="44">
        <v>223489.49684499999</v>
      </c>
      <c r="M63" s="66">
        <v>1.298333</v>
      </c>
      <c r="N63" s="43">
        <v>0</v>
      </c>
      <c r="O63" s="44">
        <v>0</v>
      </c>
      <c r="P63" s="74">
        <v>0</v>
      </c>
    </row>
    <row r="64" spans="1:16" ht="15" customHeight="1" x14ac:dyDescent="0.25">
      <c r="A64" s="102"/>
      <c r="B64" s="105"/>
      <c r="C64" s="84" t="s">
        <v>54</v>
      </c>
      <c r="D64" s="44">
        <v>11973</v>
      </c>
      <c r="E64" s="53">
        <v>1</v>
      </c>
      <c r="F64" s="44">
        <v>217332.77399099999</v>
      </c>
      <c r="G64" s="66">
        <v>0.92207499999999998</v>
      </c>
      <c r="H64" s="43">
        <v>4298</v>
      </c>
      <c r="I64" s="44">
        <v>196346.20590999999</v>
      </c>
      <c r="J64" s="74">
        <v>0.46789199999999997</v>
      </c>
      <c r="K64" s="44">
        <v>7675</v>
      </c>
      <c r="L64" s="44">
        <v>229085.252117</v>
      </c>
      <c r="M64" s="66">
        <v>1.176417</v>
      </c>
      <c r="N64" s="43">
        <v>0</v>
      </c>
      <c r="O64" s="44">
        <v>0</v>
      </c>
      <c r="P64" s="74">
        <v>0</v>
      </c>
    </row>
    <row r="65" spans="1:16" ht="15" customHeight="1" x14ac:dyDescent="0.25">
      <c r="A65" s="102"/>
      <c r="B65" s="105"/>
      <c r="C65" s="84" t="s">
        <v>55</v>
      </c>
      <c r="D65" s="44">
        <v>9831</v>
      </c>
      <c r="E65" s="53">
        <v>1</v>
      </c>
      <c r="F65" s="44">
        <v>218174.12247</v>
      </c>
      <c r="G65" s="66">
        <v>0.73217399999999999</v>
      </c>
      <c r="H65" s="43">
        <v>3606</v>
      </c>
      <c r="I65" s="44">
        <v>189161.59456500001</v>
      </c>
      <c r="J65" s="74">
        <v>0.284248</v>
      </c>
      <c r="K65" s="44">
        <v>6225</v>
      </c>
      <c r="L65" s="44">
        <v>234980.41574299999</v>
      </c>
      <c r="M65" s="66">
        <v>0.99164699999999995</v>
      </c>
      <c r="N65" s="43">
        <v>0</v>
      </c>
      <c r="O65" s="44">
        <v>0</v>
      </c>
      <c r="P65" s="74">
        <v>0</v>
      </c>
    </row>
    <row r="66" spans="1:16" s="3" customFormat="1" ht="15" customHeight="1" x14ac:dyDescent="0.25">
      <c r="A66" s="102"/>
      <c r="B66" s="105"/>
      <c r="C66" s="84" t="s">
        <v>56</v>
      </c>
      <c r="D66" s="35">
        <v>19228</v>
      </c>
      <c r="E66" s="55">
        <v>1</v>
      </c>
      <c r="F66" s="35">
        <v>228364.12929099999</v>
      </c>
      <c r="G66" s="68">
        <v>0.434002</v>
      </c>
      <c r="H66" s="43">
        <v>7901</v>
      </c>
      <c r="I66" s="44">
        <v>185813.93507199999</v>
      </c>
      <c r="J66" s="74">
        <v>8.9229000000000003E-2</v>
      </c>
      <c r="K66" s="35">
        <v>11327</v>
      </c>
      <c r="L66" s="35">
        <v>258044.458109</v>
      </c>
      <c r="M66" s="68">
        <v>0.67449499999999996</v>
      </c>
      <c r="N66" s="43">
        <v>0</v>
      </c>
      <c r="O66" s="44">
        <v>0</v>
      </c>
      <c r="P66" s="74">
        <v>0</v>
      </c>
    </row>
    <row r="67" spans="1:16" s="3" customFormat="1" ht="15" customHeight="1" x14ac:dyDescent="0.25">
      <c r="A67" s="103"/>
      <c r="B67" s="106"/>
      <c r="C67" s="85" t="s">
        <v>9</v>
      </c>
      <c r="D67" s="46">
        <v>143689</v>
      </c>
      <c r="E67" s="54">
        <v>1</v>
      </c>
      <c r="F67" s="46">
        <v>190503.771931</v>
      </c>
      <c r="G67" s="67">
        <v>0.68204200000000004</v>
      </c>
      <c r="H67" s="87">
        <v>53555</v>
      </c>
      <c r="I67" s="46">
        <v>185178.96327099999</v>
      </c>
      <c r="J67" s="75">
        <v>0.45891100000000001</v>
      </c>
      <c r="K67" s="46">
        <v>90134</v>
      </c>
      <c r="L67" s="46">
        <v>193667.61829099999</v>
      </c>
      <c r="M67" s="67">
        <v>0.81462000000000001</v>
      </c>
      <c r="N67" s="87">
        <v>0</v>
      </c>
      <c r="O67" s="46">
        <v>0</v>
      </c>
      <c r="P67" s="75">
        <v>0</v>
      </c>
    </row>
    <row r="68" spans="1:16" s="3" customFormat="1" ht="15" customHeight="1" x14ac:dyDescent="0.25">
      <c r="A68" s="78"/>
      <c r="B68" s="79"/>
      <c r="C68" s="81"/>
      <c r="D68" s="45"/>
      <c r="E68" s="76"/>
      <c r="F68" s="45"/>
      <c r="G68" s="77"/>
      <c r="H68" s="45"/>
      <c r="I68" s="45"/>
      <c r="J68" s="77"/>
      <c r="K68" s="45"/>
      <c r="L68" s="45"/>
      <c r="M68" s="77"/>
      <c r="N68" s="45"/>
      <c r="O68" s="45"/>
      <c r="P68" s="77"/>
    </row>
    <row r="69" spans="1:16" s="37" customFormat="1" ht="15" customHeight="1" x14ac:dyDescent="0.25">
      <c r="A69" s="38" t="s">
        <v>2</v>
      </c>
      <c r="C69" s="82"/>
      <c r="D69" s="86">
        <f>+Nacional!D69</f>
        <v>44946</v>
      </c>
      <c r="F69" s="60"/>
      <c r="G69" s="69"/>
      <c r="H69" s="60"/>
      <c r="I69" s="60"/>
      <c r="J69" s="69"/>
      <c r="K69" s="60"/>
      <c r="L69" s="60"/>
      <c r="M69" s="69"/>
      <c r="N69" s="60"/>
      <c r="O69" s="60"/>
      <c r="P69" s="69"/>
    </row>
    <row r="70" spans="1:16" ht="15" customHeight="1" x14ac:dyDescent="0.25">
      <c r="A70" s="47"/>
      <c r="B70" s="24"/>
      <c r="C70" s="83"/>
      <c r="D70" s="61"/>
      <c r="E70" s="56"/>
      <c r="F70" s="61"/>
      <c r="G70" s="70"/>
      <c r="H70" s="61"/>
      <c r="I70" s="61"/>
      <c r="J70" s="70"/>
      <c r="K70" s="61"/>
      <c r="L70" s="61"/>
      <c r="M70" s="70"/>
      <c r="N70" s="61"/>
      <c r="O70" s="61"/>
      <c r="P70" s="70"/>
    </row>
    <row r="71" spans="1:16" ht="15" customHeight="1" x14ac:dyDescent="0.25">
      <c r="A71" s="48"/>
      <c r="C71" s="23"/>
      <c r="D71" s="35"/>
      <c r="E71" s="55"/>
      <c r="F71" s="35"/>
      <c r="G71" s="68"/>
      <c r="H71" s="35"/>
      <c r="I71" s="35"/>
      <c r="J71" s="68"/>
      <c r="K71" s="35"/>
      <c r="L71" s="35"/>
      <c r="M71" s="68"/>
      <c r="N71" s="35"/>
      <c r="O71" s="35"/>
      <c r="P71" s="68"/>
    </row>
    <row r="72" spans="1:16" ht="15" customHeight="1" x14ac:dyDescent="0.25">
      <c r="A72" s="48"/>
      <c r="C72" s="23"/>
      <c r="D72" s="35"/>
      <c r="E72" s="55"/>
      <c r="F72" s="35"/>
      <c r="G72" s="68"/>
      <c r="H72" s="35"/>
      <c r="I72" s="35"/>
      <c r="J72" s="68"/>
      <c r="K72" s="35"/>
      <c r="L72" s="35"/>
      <c r="M72" s="68"/>
      <c r="N72" s="35"/>
      <c r="O72" s="35"/>
      <c r="P72" s="68"/>
    </row>
    <row r="73" spans="1:16" ht="15" customHeight="1" x14ac:dyDescent="0.25">
      <c r="A73" s="48"/>
      <c r="C73" s="23"/>
      <c r="D73" s="35"/>
      <c r="E73" s="55"/>
      <c r="F73" s="35"/>
      <c r="G73" s="68"/>
      <c r="H73" s="35"/>
      <c r="I73" s="35"/>
      <c r="J73" s="68"/>
      <c r="K73" s="35"/>
      <c r="L73" s="35"/>
      <c r="M73" s="68"/>
      <c r="N73" s="35"/>
      <c r="O73" s="35"/>
      <c r="P73" s="68"/>
    </row>
    <row r="74" spans="1:16" ht="15" customHeight="1" x14ac:dyDescent="0.25">
      <c r="A74" s="48"/>
      <c r="C74" s="23"/>
      <c r="D74" s="35"/>
      <c r="E74" s="55"/>
      <c r="F74" s="35"/>
      <c r="G74" s="68"/>
      <c r="H74" s="35"/>
      <c r="I74" s="35"/>
      <c r="J74" s="68"/>
      <c r="K74" s="35"/>
      <c r="L74" s="35"/>
      <c r="M74" s="68"/>
      <c r="N74" s="35"/>
      <c r="O74" s="35"/>
      <c r="P74" s="68"/>
    </row>
    <row r="75" spans="1:16" ht="15" customHeight="1" x14ac:dyDescent="0.25">
      <c r="A75" s="48"/>
      <c r="C75" s="23"/>
      <c r="D75" s="35"/>
      <c r="E75" s="55"/>
      <c r="F75" s="35"/>
      <c r="G75" s="68"/>
      <c r="H75" s="35"/>
      <c r="I75" s="35"/>
      <c r="J75" s="68"/>
      <c r="K75" s="35"/>
      <c r="L75" s="35"/>
      <c r="M75" s="68"/>
      <c r="N75" s="35"/>
      <c r="O75" s="35"/>
      <c r="P75" s="68"/>
    </row>
    <row r="76" spans="1:16" ht="15" customHeight="1" x14ac:dyDescent="0.25">
      <c r="A76" s="48"/>
      <c r="C76" s="23"/>
      <c r="D76" s="35"/>
      <c r="E76" s="55"/>
      <c r="F76" s="35"/>
      <c r="G76" s="68"/>
      <c r="H76" s="35"/>
      <c r="I76" s="35"/>
      <c r="J76" s="68"/>
      <c r="K76" s="35"/>
      <c r="L76" s="35"/>
      <c r="M76" s="68"/>
      <c r="N76" s="35"/>
      <c r="O76" s="35"/>
      <c r="P76" s="68"/>
    </row>
    <row r="77" spans="1:16" ht="15" customHeight="1" x14ac:dyDescent="0.25">
      <c r="A77" s="48"/>
      <c r="C77" s="23"/>
      <c r="D77" s="35"/>
      <c r="E77" s="55"/>
      <c r="F77" s="35"/>
      <c r="G77" s="68"/>
      <c r="H77" s="35"/>
      <c r="I77" s="35"/>
      <c r="J77" s="68"/>
      <c r="K77" s="35"/>
      <c r="L77" s="35"/>
      <c r="M77" s="68"/>
      <c r="N77" s="35"/>
      <c r="O77" s="35"/>
      <c r="P77" s="68"/>
    </row>
    <row r="78" spans="1:16" ht="15" customHeight="1" x14ac:dyDescent="0.25">
      <c r="A78" s="48"/>
      <c r="C78" s="23"/>
      <c r="D78" s="35"/>
      <c r="E78" s="55"/>
      <c r="F78" s="35"/>
      <c r="G78" s="68"/>
      <c r="H78" s="35"/>
      <c r="I78" s="35"/>
      <c r="J78" s="68"/>
      <c r="K78" s="35"/>
      <c r="L78" s="35"/>
      <c r="M78" s="68"/>
      <c r="N78" s="35"/>
      <c r="O78" s="35"/>
      <c r="P78" s="68"/>
    </row>
    <row r="79" spans="1:16" ht="15" customHeight="1" x14ac:dyDescent="0.25">
      <c r="A79" s="48"/>
      <c r="C79" s="23"/>
      <c r="D79" s="35"/>
      <c r="E79" s="55"/>
      <c r="F79" s="35"/>
      <c r="G79" s="68"/>
      <c r="H79" s="35"/>
      <c r="I79" s="35"/>
      <c r="J79" s="68"/>
      <c r="K79" s="35"/>
      <c r="L79" s="35"/>
      <c r="M79" s="68"/>
      <c r="N79" s="35"/>
      <c r="O79" s="35"/>
      <c r="P79" s="68"/>
    </row>
    <row r="80" spans="1:16" ht="15" customHeight="1" x14ac:dyDescent="0.25">
      <c r="A80" s="48"/>
      <c r="C80" s="23"/>
      <c r="D80" s="35"/>
      <c r="E80" s="55"/>
      <c r="F80" s="35"/>
      <c r="G80" s="68"/>
      <c r="H80" s="35"/>
      <c r="I80" s="35"/>
      <c r="J80" s="68"/>
      <c r="K80" s="35"/>
      <c r="L80" s="35"/>
      <c r="M80" s="68"/>
      <c r="N80" s="35"/>
      <c r="O80" s="35"/>
      <c r="P80" s="68"/>
    </row>
    <row r="81" spans="1:16" ht="15" customHeight="1" x14ac:dyDescent="0.25">
      <c r="A81" s="48"/>
      <c r="C81" s="23"/>
      <c r="D81" s="35"/>
      <c r="E81" s="55"/>
      <c r="F81" s="35"/>
      <c r="G81" s="68"/>
      <c r="H81" s="35"/>
      <c r="I81" s="35"/>
      <c r="J81" s="68"/>
      <c r="K81" s="35"/>
      <c r="L81" s="35"/>
      <c r="M81" s="68"/>
      <c r="N81" s="35"/>
      <c r="O81" s="35"/>
      <c r="P81" s="68"/>
    </row>
    <row r="82" spans="1:16" ht="15" customHeight="1" x14ac:dyDescent="0.25">
      <c r="A82" s="48"/>
      <c r="C82" s="23"/>
      <c r="D82" s="35"/>
      <c r="E82" s="55"/>
      <c r="F82" s="35"/>
      <c r="G82" s="68"/>
      <c r="H82" s="35"/>
      <c r="I82" s="35"/>
      <c r="J82" s="68"/>
      <c r="K82" s="35"/>
      <c r="L82" s="35"/>
      <c r="M82" s="68"/>
      <c r="N82" s="35"/>
      <c r="O82" s="35"/>
      <c r="P82" s="68"/>
    </row>
    <row r="83" spans="1:16" ht="15" customHeight="1" x14ac:dyDescent="0.25">
      <c r="A83" s="48"/>
      <c r="C83" s="23"/>
      <c r="D83" s="35"/>
      <c r="E83" s="55"/>
      <c r="F83" s="35"/>
      <c r="G83" s="68"/>
      <c r="H83" s="35"/>
      <c r="I83" s="35"/>
      <c r="J83" s="68"/>
      <c r="K83" s="35"/>
      <c r="L83" s="35"/>
      <c r="M83" s="68"/>
      <c r="N83" s="35"/>
      <c r="O83" s="35"/>
      <c r="P83" s="68"/>
    </row>
    <row r="84" spans="1:16" ht="15" customHeight="1" x14ac:dyDescent="0.25">
      <c r="A84" s="48"/>
      <c r="C84" s="23"/>
      <c r="D84" s="35"/>
      <c r="E84" s="55"/>
      <c r="F84" s="35"/>
      <c r="G84" s="68"/>
      <c r="H84" s="35"/>
      <c r="I84" s="35"/>
      <c r="J84" s="68"/>
      <c r="K84" s="35"/>
      <c r="L84" s="35"/>
      <c r="M84" s="68"/>
      <c r="N84" s="35"/>
      <c r="O84" s="35"/>
      <c r="P84" s="68"/>
    </row>
    <row r="85" spans="1:16" ht="15" customHeight="1" x14ac:dyDescent="0.25">
      <c r="A85" s="48"/>
      <c r="C85" s="23"/>
      <c r="D85" s="35"/>
      <c r="E85" s="55"/>
      <c r="F85" s="35"/>
      <c r="G85" s="68"/>
      <c r="H85" s="35"/>
      <c r="I85" s="35"/>
      <c r="J85" s="68"/>
      <c r="K85" s="35"/>
      <c r="L85" s="35"/>
      <c r="M85" s="68"/>
      <c r="N85" s="35"/>
      <c r="O85" s="35"/>
      <c r="P85" s="68"/>
    </row>
    <row r="86" spans="1:16" ht="15" customHeight="1" x14ac:dyDescent="0.25">
      <c r="A86" s="48"/>
      <c r="C86" s="23"/>
      <c r="D86" s="35"/>
      <c r="E86" s="55"/>
      <c r="F86" s="35"/>
      <c r="G86" s="68"/>
      <c r="H86" s="35"/>
      <c r="I86" s="35"/>
      <c r="J86" s="68"/>
      <c r="K86" s="35"/>
      <c r="L86" s="35"/>
      <c r="M86" s="68"/>
      <c r="N86" s="35"/>
      <c r="O86" s="35"/>
      <c r="P86" s="68"/>
    </row>
    <row r="87" spans="1:16" ht="15" customHeight="1" x14ac:dyDescent="0.25">
      <c r="A87" s="48"/>
      <c r="C87" s="23"/>
      <c r="D87" s="35"/>
      <c r="E87" s="55"/>
      <c r="F87" s="35"/>
      <c r="G87" s="68"/>
      <c r="H87" s="35"/>
      <c r="I87" s="35"/>
      <c r="J87" s="68"/>
      <c r="K87" s="35"/>
      <c r="L87" s="35"/>
      <c r="M87" s="68"/>
      <c r="N87" s="35"/>
      <c r="O87" s="35"/>
      <c r="P87" s="68"/>
    </row>
    <row r="88" spans="1:16" ht="15" customHeight="1" x14ac:dyDescent="0.25">
      <c r="A88" s="48"/>
      <c r="C88" s="23"/>
      <c r="D88" s="35"/>
      <c r="E88" s="55"/>
      <c r="F88" s="35"/>
      <c r="G88" s="68"/>
      <c r="H88" s="35"/>
      <c r="I88" s="35"/>
      <c r="J88" s="68"/>
      <c r="K88" s="35"/>
      <c r="L88" s="35"/>
      <c r="M88" s="68"/>
      <c r="N88" s="35"/>
      <c r="O88" s="35"/>
      <c r="P88" s="68"/>
    </row>
    <row r="89" spans="1:16" ht="15" customHeight="1" x14ac:dyDescent="0.25">
      <c r="A89" s="48"/>
      <c r="C89" s="23"/>
      <c r="D89" s="35"/>
      <c r="E89" s="55"/>
      <c r="F89" s="35"/>
      <c r="G89" s="68"/>
      <c r="H89" s="35"/>
      <c r="I89" s="35"/>
      <c r="J89" s="68"/>
      <c r="K89" s="35"/>
      <c r="L89" s="35"/>
      <c r="M89" s="68"/>
      <c r="N89" s="35"/>
      <c r="O89" s="35"/>
      <c r="P89" s="68"/>
    </row>
    <row r="90" spans="1:16" ht="15" customHeight="1" x14ac:dyDescent="0.25">
      <c r="A90" s="48"/>
      <c r="C90" s="23"/>
      <c r="D90" s="35"/>
      <c r="E90" s="55"/>
      <c r="F90" s="35"/>
      <c r="G90" s="68"/>
      <c r="H90" s="35"/>
      <c r="I90" s="35"/>
      <c r="J90" s="68"/>
      <c r="K90" s="35"/>
      <c r="L90" s="35"/>
      <c r="M90" s="68"/>
      <c r="N90" s="35"/>
      <c r="O90" s="35"/>
      <c r="P90" s="68"/>
    </row>
    <row r="91" spans="1:16" ht="15" customHeight="1" x14ac:dyDescent="0.25">
      <c r="A91" s="48"/>
      <c r="C91" s="23"/>
      <c r="D91" s="35"/>
      <c r="E91" s="55"/>
      <c r="F91" s="35"/>
      <c r="G91" s="68"/>
      <c r="H91" s="35"/>
      <c r="I91" s="35"/>
      <c r="J91" s="68"/>
      <c r="K91" s="35"/>
      <c r="L91" s="35"/>
      <c r="M91" s="68"/>
      <c r="N91" s="35"/>
      <c r="O91" s="35"/>
      <c r="P91" s="68"/>
    </row>
    <row r="92" spans="1:16" ht="15" customHeight="1" x14ac:dyDescent="0.25">
      <c r="A92" s="48"/>
      <c r="C92" s="23"/>
      <c r="D92" s="35"/>
      <c r="E92" s="55"/>
      <c r="F92" s="35"/>
      <c r="G92" s="68"/>
      <c r="H92" s="35"/>
      <c r="I92" s="35"/>
      <c r="J92" s="68"/>
      <c r="K92" s="35"/>
      <c r="L92" s="35"/>
      <c r="M92" s="68"/>
      <c r="N92" s="35"/>
      <c r="O92" s="35"/>
      <c r="P92" s="68"/>
    </row>
    <row r="93" spans="1:16" ht="15" customHeight="1" x14ac:dyDescent="0.25">
      <c r="A93" s="48"/>
      <c r="C93" s="23"/>
      <c r="D93" s="35"/>
      <c r="E93" s="55"/>
      <c r="F93" s="35"/>
      <c r="G93" s="68"/>
      <c r="H93" s="35"/>
      <c r="I93" s="35"/>
      <c r="J93" s="68"/>
      <c r="K93" s="35"/>
      <c r="L93" s="35"/>
      <c r="M93" s="68"/>
      <c r="N93" s="35"/>
      <c r="O93" s="35"/>
      <c r="P93" s="68"/>
    </row>
    <row r="94" spans="1:16" ht="15" customHeight="1" x14ac:dyDescent="0.25">
      <c r="A94" s="48"/>
      <c r="C94" s="23"/>
      <c r="D94" s="35"/>
      <c r="E94" s="55"/>
      <c r="F94" s="35"/>
      <c r="G94" s="68"/>
      <c r="H94" s="35"/>
      <c r="I94" s="35"/>
      <c r="J94" s="68"/>
      <c r="K94" s="35"/>
      <c r="L94" s="35"/>
      <c r="M94" s="68"/>
      <c r="N94" s="35"/>
      <c r="O94" s="35"/>
      <c r="P94" s="68"/>
    </row>
    <row r="95" spans="1:16" ht="15" customHeight="1" x14ac:dyDescent="0.25">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40</vt:i4>
      </vt:variant>
    </vt:vector>
  </HeadingPairs>
  <TitlesOfParts>
    <vt:vector size="61"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Total</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Uribe</cp:lastModifiedBy>
  <cp:lastPrinted>2021-03-23T12:42:17Z</cp:lastPrinted>
  <dcterms:created xsi:type="dcterms:W3CDTF">2021-02-08T18:40:03Z</dcterms:created>
  <dcterms:modified xsi:type="dcterms:W3CDTF">2023-01-20T15:16:27Z</dcterms:modified>
</cp:coreProperties>
</file>