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METAS\PORTAL WEB\Publicaciones\"/>
    </mc:Choice>
  </mc:AlternateContent>
  <bookViews>
    <workbookView xWindow="5700" yWindow="-15" windowWidth="5760" windowHeight="6585" tabRatio="707" firstSheet="2" activeTab="2"/>
  </bookViews>
  <sheets>
    <sheet name="Indice" sheetId="20" r:id="rId1"/>
    <sheet name="Metodología de Presentación" sheetId="31" r:id="rId2"/>
    <sheet name="Notas Explicativas" sheetId="30" r:id="rId3"/>
    <sheet name="Result. Financieros comparados" sheetId="1" r:id="rId4"/>
    <sheet name="E. Sit. Fin. comparado por Isap" sheetId="26" r:id="rId5"/>
    <sheet name="E. Resultados comparado por Isa" sheetId="27" r:id="rId6"/>
    <sheet name="Indic. Fin. comparados por Isap" sheetId="2" r:id="rId7"/>
    <sheet name="E. Sit. Fin. por rubros" sheetId="11" r:id="rId8"/>
    <sheet name="E. Resultados por rubros" sheetId="12" r:id="rId9"/>
    <sheet name="E. Flujo Efectivo por rubros" sheetId="13" r:id="rId10"/>
    <sheet name="E. Sit. Fin. I. Abiertas" sheetId="14" r:id="rId11"/>
    <sheet name="E. Sit. Fin. I. Cerradas" sheetId="15" r:id="rId12"/>
    <sheet name="E. Resultados I. Abiertas" sheetId="16" r:id="rId13"/>
    <sheet name="E. Resultados I. Cerradas" sheetId="17" r:id="rId14"/>
    <sheet name="Ctas. de Resultados I. Abierta " sheetId="22" r:id="rId15"/>
    <sheet name="Ctas. de Resultados I. Cerradas" sheetId="23" r:id="rId16"/>
    <sheet name="E. Flujo Efectivo I. Abiertas" sheetId="18" r:id="rId17"/>
    <sheet name="E. Flujo Efectivo I. Cerradas" sheetId="19" r:id="rId18"/>
    <sheet name="Estándares Legales comparados" sheetId="28" r:id="rId19"/>
    <sheet name="Estándares Legales por Isapre" sheetId="29" r:id="rId20"/>
  </sheets>
  <definedNames>
    <definedName name="__123Graph_A" localSheetId="3" hidden="1">'Result. Financieros comparados'!#REF!</definedName>
    <definedName name="__123Graph_Apm93" localSheetId="3" hidden="1">'Result. Financieros comparados'!#REF!</definedName>
    <definedName name="__123Graph_Bpm93" localSheetId="3" hidden="1">'Result. Financieros comparados'!#REF!</definedName>
    <definedName name="__123Graph_X" localSheetId="3" hidden="1">'Result. Financieros comparados'!#REF!</definedName>
    <definedName name="__123Graph_Xpm93" localSheetId="3" hidden="1">'Result. Financieros comparados'!#REF!</definedName>
    <definedName name="_Fill" hidden="1">#REF!</definedName>
    <definedName name="_Key1" localSheetId="5" hidden="1">#REF!</definedName>
    <definedName name="_Key1" localSheetId="4" hidden="1">#REF!</definedName>
    <definedName name="_Key1" localSheetId="18" hidden="1">#REF!</definedName>
    <definedName name="_Key1" localSheetId="19" hidden="1">#REF!</definedName>
    <definedName name="_Key1" localSheetId="6" hidden="1">#REF!</definedName>
    <definedName name="_Key1" localSheetId="1" hidden="1">#REF!</definedName>
    <definedName name="_Key1" localSheetId="3" hidden="1">'Result. Financieros comparados'!#REF!</definedName>
    <definedName name="_Key1" hidden="1">#REF!</definedName>
    <definedName name="_Order1" localSheetId="9" hidden="1">255</definedName>
    <definedName name="_Order1" localSheetId="8" hidden="1">255</definedName>
    <definedName name="_Order1" localSheetId="7" hidden="1">255</definedName>
    <definedName name="_Order1" hidden="1">0</definedName>
    <definedName name="_Order2" localSheetId="5" hidden="1">0</definedName>
    <definedName name="_Order2" localSheetId="4" hidden="1">0</definedName>
    <definedName name="_Order2" localSheetId="18" hidden="1">0</definedName>
    <definedName name="_Order2" localSheetId="19" hidden="1">0</definedName>
    <definedName name="_Order2" localSheetId="6" hidden="1">0</definedName>
    <definedName name="_Order2" hidden="1">255</definedName>
    <definedName name="_Sort" hidden="1">#REF!</definedName>
    <definedName name="A_impresión_IM" localSheetId="9">'E. Flujo Efectivo por rubros'!$N$8:$N$9</definedName>
    <definedName name="A_impresión_IM" localSheetId="5">'E. Resultados comparado por Isa'!#REF!</definedName>
    <definedName name="A_impresión_IM" localSheetId="8">'E. Resultados por rubros'!$N$7:$N$8</definedName>
    <definedName name="A_impresión_IM" localSheetId="4">'E. Sit. Fin. comparado por Isap'!#REF!</definedName>
    <definedName name="A_impresión_IM" localSheetId="7">'E. Sit. Fin. por rubros'!$M$4:$M$6</definedName>
    <definedName name="A_impresión_IM" localSheetId="18">'Estándares Legales comparados'!#REF!</definedName>
    <definedName name="A_impresión_IM" localSheetId="19">'Estándares Legales por Isapre'!#REF!</definedName>
    <definedName name="A_impresión_IM" localSheetId="6">'Indic. Fin. comparados por Isap'!#REF!</definedName>
    <definedName name="A_impresión_IM" localSheetId="3">'Result. Financieros comparados'!#REF!</definedName>
    <definedName name="_xlnm.Print_Area" localSheetId="14">'Ctas. de Resultados I. Abierta '!$A$2:$J$28</definedName>
    <definedName name="_xlnm.Print_Area" localSheetId="15">'Ctas. de Resultados I. Cerradas'!$A$2:$F$29</definedName>
    <definedName name="_xlnm.Print_Area" localSheetId="16">'E. Flujo Efectivo I. Abiertas'!$B$2:$K$74</definedName>
    <definedName name="_xlnm.Print_Area" localSheetId="17">'E. Flujo Efectivo I. Cerradas'!$B$2:$G$75</definedName>
    <definedName name="_xlnm.Print_Area" localSheetId="9">'E. Flujo Efectivo por rubros'!$A$2:$J$23</definedName>
    <definedName name="_xlnm.Print_Area" localSheetId="5">'E. Resultados comparado por Isa'!$A$2:$H$20</definedName>
    <definedName name="_xlnm.Print_Area" localSheetId="12">'E. Resultados I. Abiertas'!$B$2:$J$29</definedName>
    <definedName name="_xlnm.Print_Area" localSheetId="13">'E. Resultados I. Cerradas'!$B$2:$F$30</definedName>
    <definedName name="_xlnm.Print_Area" localSheetId="8">'E. Resultados por rubros'!$A$2:$J$23</definedName>
    <definedName name="_xlnm.Print_Area" localSheetId="4">'E. Sit. Fin. comparado por Isap'!$A$2:$H$20</definedName>
    <definedName name="_xlnm.Print_Area" localSheetId="10">'E. Sit. Fin. I. Abiertas'!$B$2:$K$32,'E. Sit. Fin. I. Abiertas'!$B$37:$K$74</definedName>
    <definedName name="_xlnm.Print_Area" localSheetId="11">'E. Sit. Fin. I. Cerradas'!$B$2:$G$33,'E. Sit. Fin. I. Cerradas'!$B$38:$G$76</definedName>
    <definedName name="_xlnm.Print_Area" localSheetId="7">'E. Sit. Fin. por rubros'!$A$2:$J$22</definedName>
    <definedName name="_xlnm.Print_Area" localSheetId="18">'Estándares Legales comparados'!$A$2:$H$24</definedName>
    <definedName name="_xlnm.Print_Area" localSheetId="19">'Estándares Legales por Isapre'!$A$2:$H$24</definedName>
    <definedName name="_xlnm.Print_Area" localSheetId="6">'Indic. Fin. comparados por Isap'!$A$2:$H$24</definedName>
    <definedName name="_xlnm.Print_Area" localSheetId="0">Indice!$A$1:$D$31</definedName>
    <definedName name="_xlnm.Print_Area" localSheetId="3">'Result. Financieros comparados'!$A$2:$F$56,'Result. Financieros comparados'!$A$58:$F$112,'Result. Financieros comparados'!$A$114:$F$168</definedName>
    <definedName name="sep" localSheetId="5" hidden="1">#REF!</definedName>
    <definedName name="sep" localSheetId="4" hidden="1">#REF!</definedName>
    <definedName name="sep" localSheetId="18" hidden="1">#REF!</definedName>
    <definedName name="sep" localSheetId="19" hidden="1">#REF!</definedName>
    <definedName name="sep" localSheetId="1" hidden="1">#REF!</definedName>
    <definedName name="sep" localSheetId="3" hidden="1">'Result. Financieros comparados'!#REF!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B17" i="20" l="1"/>
</calcChain>
</file>

<file path=xl/sharedStrings.xml><?xml version="1.0" encoding="utf-8"?>
<sst xmlns="http://schemas.openxmlformats.org/spreadsheetml/2006/main" count="947" uniqueCount="350">
  <si>
    <t>Valores</t>
  </si>
  <si>
    <t xml:space="preserve">     Nº de isapres en operación</t>
  </si>
  <si>
    <t>Patrimonio</t>
  </si>
  <si>
    <t>Cód.</t>
  </si>
  <si>
    <t>Isapres</t>
  </si>
  <si>
    <t>Colmena Golden Cross</t>
  </si>
  <si>
    <t>Vida Tres</t>
  </si>
  <si>
    <t>Isapre Banmédica</t>
  </si>
  <si>
    <t>Total isapres abiertas</t>
  </si>
  <si>
    <t>Cruz del Norte</t>
  </si>
  <si>
    <t>Total isapres cerradas</t>
  </si>
  <si>
    <t>Total sistema</t>
  </si>
  <si>
    <t>Total</t>
  </si>
  <si>
    <t>Otros</t>
  </si>
  <si>
    <t>Activo</t>
  </si>
  <si>
    <t>Pasivo</t>
  </si>
  <si>
    <t>Cod</t>
  </si>
  <si>
    <t>Cuentas</t>
  </si>
  <si>
    <t>Otras reservas</t>
  </si>
  <si>
    <t>Total pasivos</t>
  </si>
  <si>
    <t>Cotización adicional voluntaria</t>
  </si>
  <si>
    <t>Subsidios incapacidad laboral</t>
  </si>
  <si>
    <t>Publicidad</t>
  </si>
  <si>
    <t>Banmédica</t>
  </si>
  <si>
    <t>Variables seleccionadas</t>
  </si>
  <si>
    <t>Cod.</t>
  </si>
  <si>
    <t>RESULTADOS FINANCIEROS COMPARADOS DE LAS ISAPRES CERRADAS</t>
  </si>
  <si>
    <t>Resultados financieros comparados</t>
  </si>
  <si>
    <t>CUADRO N° 1.1</t>
  </si>
  <si>
    <t>CUADRO N° 1.2</t>
  </si>
  <si>
    <t>CUADRO N° 1.3</t>
  </si>
  <si>
    <t>CUADRO N° 1.5.1</t>
  </si>
  <si>
    <t>CUADRO N° 1.7</t>
  </si>
  <si>
    <t>CUADRO N° 1.8</t>
  </si>
  <si>
    <t>CUADRO N° 1.9</t>
  </si>
  <si>
    <t>Variación anual</t>
  </si>
  <si>
    <t>CUADRO N° 1</t>
  </si>
  <si>
    <t xml:space="preserve">Total </t>
  </si>
  <si>
    <t>Fuente: Superintendencia de Salud</t>
  </si>
  <si>
    <t>Ingresos por Fondo de Compensación</t>
  </si>
  <si>
    <t>Consalud</t>
  </si>
  <si>
    <t>Fundación</t>
  </si>
  <si>
    <t>CUADRO N° 1.a</t>
  </si>
  <si>
    <t>CUADRO N° 1.b</t>
  </si>
  <si>
    <t>Cruz Blanca</t>
  </si>
  <si>
    <t>Efectivo y Equivalentes al Efectivo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</si>
  <si>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</si>
  <si>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</si>
  <si>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</si>
  <si>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Inversiones contabilizadas utilizando el método de la participación</t>
  </si>
  <si>
    <t>Activos intangibles distintos de la plusvalía</t>
  </si>
  <si>
    <t>Plusvalía</t>
  </si>
  <si>
    <t>Propiedad de inversión</t>
  </si>
  <si>
    <t>Activos por impuestos diferidos</t>
  </si>
  <si>
    <t>Total de activos no corrientes</t>
  </si>
  <si>
    <t>Total de activos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</si>
  <si>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</si>
  <si>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</si>
  <si>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</si>
  <si>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 por impuestos diferidos</t>
  </si>
  <si>
    <t>Total de pasivos no corrientes</t>
  </si>
  <si>
    <t>Ganancias (pérdidas) acumuladas</t>
  </si>
  <si>
    <t>Primas de emisión</t>
  </si>
  <si>
    <t>Acciones propias en cartera</t>
  </si>
  <si>
    <t>Otras participaciones en el patrimonio</t>
  </si>
  <si>
    <t>Patrimonio atribuible a los propietarios de la controladora</t>
  </si>
  <si>
    <t>Participaciones no controladoras</t>
  </si>
  <si>
    <t>Patrimonio total</t>
  </si>
  <si>
    <t>Total de patrimonio y pasivos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</si>
  <si>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</si>
  <si>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</si>
  <si>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</si>
  <si>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</si>
  <si>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</si>
  <si>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</si>
  <si>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Otras ganancias (pérdidas)</t>
  </si>
  <si>
    <t>Ingresos financieros</t>
  </si>
  <si>
    <t>Participación en las ganancias (pérdidas) de asociadas y negocios conjuntos que se contabilicen utilizando el método de la participación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</si>
  <si>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</si>
  <si>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</si>
  <si>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</si>
  <si>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</si>
  <si>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Ganancia (pérdida) procedente de operaciones continuadas</t>
  </si>
  <si>
    <t>Ganancia (pérdida) procedente de operaciones discontinuadas</t>
  </si>
  <si>
    <t>Ganancia (pérdida)</t>
  </si>
  <si>
    <t>Cobros procedentes de las ventas de bienes y prestación de servicios</t>
  </si>
  <si>
    <t>Cobros procedentes de regalías, cuotas, comisiones y otros ingresos de actividades ordinarias</t>
  </si>
  <si>
    <t>Cobros procedentes de contratos mantenidos con propósitos de intermediación o para negociar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</si>
  <si>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</si>
  <si>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</si>
  <si>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</si>
  <si>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</si>
  <si>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</si>
  <si>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</si>
  <si>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</si>
  <si>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</si>
  <si>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</si>
  <si>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</si>
  <si>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</si>
  <si>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Impuestos a las ganancias reembolsados (pagados)</t>
  </si>
  <si>
    <t>Otras entradas (salidas) de efectivo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</si>
  <si>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</si>
  <si>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</si>
  <si>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</si>
  <si>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</si>
  <si>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</si>
  <si>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</si>
  <si>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</si>
  <si>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</si>
  <si>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Importes procedentes de la venta de propiedades, planta y equipo</t>
  </si>
  <si>
    <t>Compras de propiedades, planta y equipo</t>
  </si>
  <si>
    <t>Importes procedentes de ventas de activos intangibles</t>
  </si>
  <si>
    <t>Compras de activos intangibles</t>
  </si>
  <si>
    <t>Importes procedentes de otros activos a largo plazo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</si>
  <si>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</si>
  <si>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</si>
  <si>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</si>
  <si>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</si>
  <si>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</si>
  <si>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</si>
  <si>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Cobros a entidades relacionadas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</si>
  <si>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</si>
  <si>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</si>
  <si>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</si>
  <si>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</si>
  <si>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 xml:space="preserve">    Importes procedentes de préstamos de largo plazo</t>
  </si>
  <si>
    <t xml:space="preserve">    Importes procedentes de préstamos de corto plazo</t>
  </si>
  <si>
    <t>Total importes procedentes de préstamos</t>
  </si>
  <si>
    <t>Préstamos de entidades relacionadas</t>
  </si>
  <si>
    <t>Pagos de préstamos</t>
  </si>
  <si>
    <t>Pagos de pasivos por arrendamientos financieros</t>
  </si>
  <si>
    <t>Pagos de préstamos a entidades relacionadas</t>
  </si>
  <si>
    <t>Incremento neto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</si>
  <si>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</si>
  <si>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</si>
  <si>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</si>
  <si>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</si>
  <si>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Activos corrientes</t>
  </si>
  <si>
    <t>Activos no corrientes</t>
  </si>
  <si>
    <t>Otros activos financieros</t>
  </si>
  <si>
    <t>Otros activos no financieros</t>
  </si>
  <si>
    <t>Deudores comerciales y otras cuentas por cobrar</t>
  </si>
  <si>
    <t>Cuentas por Cobrar a Entidades Relacionadas</t>
  </si>
  <si>
    <t>Activos por impuestos</t>
  </si>
  <si>
    <t xml:space="preserve">Activos o grupos de activos para su disposición clasificados como mantenidos para la venta </t>
  </si>
  <si>
    <t>Activos o grupos de activos para su disposición clasificados como mantenidos para distribuir a los propietarios</t>
  </si>
  <si>
    <t>Activos o grupos de activos para su disposición clasificados como mantenidos para la venta o como mantenidos para distribuir a los propietarios</t>
  </si>
  <si>
    <t>Derechos por cobrar</t>
  </si>
  <si>
    <t>Pasivos corrientes</t>
  </si>
  <si>
    <t>Pasivos no corrientes</t>
  </si>
  <si>
    <t>Otros pasivos financieros</t>
  </si>
  <si>
    <t>Cuentas comerciales y otras cuentas por pagar</t>
  </si>
  <si>
    <t>Cuentas por Pagar a Entidades Relacionadas</t>
  </si>
  <si>
    <t>Otras provisiones</t>
  </si>
  <si>
    <t>Pasivos por Impuestos</t>
  </si>
  <si>
    <t>Provisiones por beneficios a los empleados</t>
  </si>
  <si>
    <t>Otros pasivos no financieros</t>
  </si>
  <si>
    <t>Otras cuentas por pagar</t>
  </si>
  <si>
    <t>Clases de cobros por actividades de operación</t>
  </si>
  <si>
    <t>Clases de pagos</t>
  </si>
  <si>
    <t>Corriente</t>
  </si>
  <si>
    <t>No Corriente</t>
  </si>
  <si>
    <t>Costo de ventas (menos)</t>
  </si>
  <si>
    <t>Gasto por impuestos a las ganancias (menos)</t>
  </si>
  <si>
    <t>Ganancia (pérdida) antes de impuestos</t>
  </si>
  <si>
    <t>Capital emitido</t>
  </si>
  <si>
    <t>Resultado del Ejercicio</t>
  </si>
  <si>
    <t>Dividendos Provisorios</t>
  </si>
  <si>
    <t>Cotización Legal (7%)</t>
  </si>
  <si>
    <t>Cotización Adicional Voluntaria</t>
  </si>
  <si>
    <t>Aporte Adicional</t>
  </si>
  <si>
    <t>Costos por Prestaciones de Salud</t>
  </si>
  <si>
    <t>Subsidios por Incapacidad Laboral</t>
  </si>
  <si>
    <t>Prestaciones Ocurridas y no Liquidadas</t>
  </si>
  <si>
    <t>Prestaciones en Litigio</t>
  </si>
  <si>
    <t>Egresos por Fondo de Compensación</t>
  </si>
  <si>
    <t>Otros Costos de Operación</t>
  </si>
  <si>
    <t>Deterioro por Deudores de Cotizaciones</t>
  </si>
  <si>
    <t>Deterioro por Deudores de Préstamos de Salud</t>
  </si>
  <si>
    <t>Remuneraciones del Personal</t>
  </si>
  <si>
    <t>Remuneraciones y comisiones del Personal de ventas</t>
  </si>
  <si>
    <t>Total costo de ventas</t>
  </si>
  <si>
    <t>Total ingresos de actividades ordinarias</t>
  </si>
  <si>
    <t>Gastos de administración y otros gastos por función</t>
  </si>
  <si>
    <t>Total gastos de administración y otros gastos por función</t>
  </si>
  <si>
    <t>Otros items de ingresos y egresos (1)</t>
  </si>
  <si>
    <t>Nº de isapres en operación</t>
  </si>
  <si>
    <t>Otros Items de ingresos y gastos (1)</t>
  </si>
  <si>
    <t>Cotización legal 7%</t>
  </si>
  <si>
    <t>Aporte adicional</t>
  </si>
  <si>
    <t>Ingresos por Fondo Compensación</t>
  </si>
  <si>
    <t>Otros Ingresos</t>
  </si>
  <si>
    <t>Total ingreso actividades ordinarias</t>
  </si>
  <si>
    <t>Prestaciones de salud</t>
  </si>
  <si>
    <t>Prestaciones ocurridas y no liquidadas</t>
  </si>
  <si>
    <t xml:space="preserve">Prestaciones en litigio </t>
  </si>
  <si>
    <t>Egresos Fondo Compensación</t>
  </si>
  <si>
    <t>Otros costos</t>
  </si>
  <si>
    <t>Liquidez (activo corriente/pasivo corriente) (veces)</t>
  </si>
  <si>
    <t>Endeudamiento (pasivo corriente y No corriente/patrimonio) (veces)</t>
  </si>
  <si>
    <t>Cotización total por cotizante</t>
  </si>
  <si>
    <t>Cotización adicional voluntaria por cotizante</t>
  </si>
  <si>
    <t>Cotización total por beneficiario</t>
  </si>
  <si>
    <t>Renta imponible promedio por cotizante</t>
  </si>
  <si>
    <t>Costo en prestaciones por beneficiario</t>
  </si>
  <si>
    <t>Costo en subsidios por cotizante</t>
  </si>
  <si>
    <t>Liquidez: Activo Corriente / Pasivo corriente</t>
  </si>
  <si>
    <t>Cuentas de Activo</t>
  </si>
  <si>
    <t>Rentabilidad (Ganancia o pérdida/capital y reservas) (%)</t>
  </si>
  <si>
    <t>Costo de ventas por beneficiario</t>
  </si>
  <si>
    <t>Gasto de adm. y otros gtos. Por función por beneficiario</t>
  </si>
  <si>
    <t>Rentabilidad del Ingreso: Ganancia o pérdida / Ingreso de actividades ordinarias</t>
  </si>
  <si>
    <t>Propiedades, Planta y Equipo, Neto</t>
  </si>
  <si>
    <t>Cuentas de Pasivo y Patrimonio</t>
  </si>
  <si>
    <t>Flujos de efectivo netos procedentes o utilizados en actividades de operación</t>
  </si>
  <si>
    <t>Flujos de efectivo netos procedentes o utilizados en actividades de inversión</t>
  </si>
  <si>
    <t>Flujos de efectivo netos procedentes o utilizados en actividades de financiación</t>
  </si>
  <si>
    <t>Flujos de efectivo procedentes o utilizados en actividades de operación</t>
  </si>
  <si>
    <t>Flujos de efectivo procedentes o utilizados en actividades de inversión</t>
  </si>
  <si>
    <t>Flujos de efectivo procedentes o utilizados en actividades de financiación</t>
  </si>
  <si>
    <t>Efectivo y equivalentes al efectivo al principio del período</t>
  </si>
  <si>
    <t>Efectivo y equivalentes al efectivo al final del período</t>
  </si>
  <si>
    <t>Patrimonio en UF (1)</t>
  </si>
  <si>
    <t>Estado de resultados por función (en mill. de $)</t>
  </si>
  <si>
    <t>Estructura del ingreso actividades ordinarias (en mill. de $)</t>
  </si>
  <si>
    <t>Estructura del costo de ventas (en mill. de $)</t>
  </si>
  <si>
    <t>Indicadores financieros</t>
  </si>
  <si>
    <t>Indicadores promedio mensual (en $)</t>
  </si>
  <si>
    <t>Siniestralidad: Costo de Ventas / Ingreso de actividades ordinarias</t>
  </si>
  <si>
    <t>En millones de $</t>
  </si>
  <si>
    <t>En miles de $</t>
  </si>
  <si>
    <t>(1) Incluye: Ingresos y Costos Financieros, Otros Ingresos y Gastos, Otras Ganancias o Pérdidas</t>
  </si>
  <si>
    <t>Total Activos</t>
  </si>
  <si>
    <t>Total Pasivos</t>
  </si>
  <si>
    <t>% variación</t>
  </si>
  <si>
    <t>CUADRO N° 1.1 A</t>
  </si>
  <si>
    <t>CUADRO N° 1.1 B</t>
  </si>
  <si>
    <t>Activo Corriente</t>
  </si>
  <si>
    <t>Activo No Corriente</t>
  </si>
  <si>
    <t>Pasivo Corriente</t>
  </si>
  <si>
    <t>Pasivo No Corriente</t>
  </si>
  <si>
    <t>Liquidez (veces)</t>
  </si>
  <si>
    <t>Endeudamiento (veces)</t>
  </si>
  <si>
    <t>Rentabilidad del Capital y Reservas</t>
  </si>
  <si>
    <t>Rentabilidad del Ingreso</t>
  </si>
  <si>
    <t>Siniestralidad</t>
  </si>
  <si>
    <t>variación en pp</t>
  </si>
  <si>
    <t xml:space="preserve">Rentabilidad del Capital y Reservas: Ganancia o pérdida / Capital emitido + ganancias acumuladas + Primas de emisión + Acciones propias en cartera </t>
  </si>
  <si>
    <t>CUADRO N° 1.1 C</t>
  </si>
  <si>
    <t>CUADRO N° 1.10</t>
  </si>
  <si>
    <t>CUADRO N° 1.11</t>
  </si>
  <si>
    <t>Gastos de administración y otros gastos por función (menos)</t>
  </si>
  <si>
    <t>Gastos de administración (menos)</t>
  </si>
  <si>
    <t>Costos de ventas (menos)</t>
  </si>
  <si>
    <t>Costos de distribución (menos)</t>
  </si>
  <si>
    <t>Gasto de administración (menos)</t>
  </si>
  <si>
    <t>Otros gastos, por función (menos)</t>
  </si>
  <si>
    <t>Costos financieros (menos)</t>
  </si>
  <si>
    <t>Estructura del gasto de administración y ventas (en mill. de $)</t>
  </si>
  <si>
    <t>Total gasto de administración y ventas</t>
  </si>
  <si>
    <t>Patrimonio (veces)</t>
  </si>
  <si>
    <t>ESTANDARES LEGALES POR ISAPRE</t>
  </si>
  <si>
    <t>Estándar mínimo de Liquidez &gt;= 0,8 veces</t>
  </si>
  <si>
    <t>Estándar mínimo de Patrimonio &gt;= 0,3 veces</t>
  </si>
  <si>
    <t>Estándar mínimo de Garantía &gt;= 100%</t>
  </si>
  <si>
    <t>Deuda Total</t>
  </si>
  <si>
    <t>Activo corriente + garantía</t>
  </si>
  <si>
    <t>Pasivo corriente</t>
  </si>
  <si>
    <t>Estándar</t>
  </si>
  <si>
    <t>Deudas con beneficiarios y prestadores</t>
  </si>
  <si>
    <t>CUADRO N° 1.12</t>
  </si>
  <si>
    <t>Comparación por Isapres</t>
  </si>
  <si>
    <t>CUADRO N° 1.4.1</t>
  </si>
  <si>
    <t>CUADRO N° 1.5.2</t>
  </si>
  <si>
    <t>CUADRO N° 1.4.2</t>
  </si>
  <si>
    <t>CUADRO N° 1.6</t>
  </si>
  <si>
    <t>CUADRO N° 1.13</t>
  </si>
  <si>
    <t>Estándares Legales</t>
  </si>
  <si>
    <t>Garantía (%) (*)</t>
  </si>
  <si>
    <t>RESULTADOS FINANCIEROS COMPARADOS DEL SISTEMA ISAPRE</t>
  </si>
  <si>
    <t>RESULTADOS FINANCIEROS COMPARADOS DE LAS ISAPRE ABIERTAS</t>
  </si>
  <si>
    <t>Notas Explicativas</t>
  </si>
  <si>
    <t>Departamento de Estudios y Desarrollo</t>
  </si>
  <si>
    <t>Principales rubros del estado de situación financiera clasificado por Isapre</t>
  </si>
  <si>
    <t>Principales rubros del estado de resultados por función por Isapre</t>
  </si>
  <si>
    <t>Principales indicadores financieros por Isapre</t>
  </si>
  <si>
    <t>Estado de situación financiera clasificado por Isapre y por rubros</t>
  </si>
  <si>
    <t>Estado de resultados por función por Isapre y por rubros</t>
  </si>
  <si>
    <t>Estado de flujo de efectivos directo por Isapre y por rubros</t>
  </si>
  <si>
    <t>Apertura de cuentas de resultados por Isapre abiertas</t>
  </si>
  <si>
    <t>Apertura de cuentas de resultados por Isapre cerradas</t>
  </si>
  <si>
    <t>Estado de situación financiera clasificado por Isapre abiertas</t>
  </si>
  <si>
    <t>Estado de situación financiera clasificado por Isapre cerradas</t>
  </si>
  <si>
    <t>Estado de resultados por función por Isapre abiertas</t>
  </si>
  <si>
    <t>Estado de resultados por función por Isapre cerradas</t>
  </si>
  <si>
    <t>Estado de flujo de efectivos directo por Isapre abiertas</t>
  </si>
  <si>
    <t>Estado de flujo de efectivos directo por Isapre cerradas</t>
  </si>
  <si>
    <t>Notas</t>
  </si>
  <si>
    <t>Notas explicativas</t>
  </si>
  <si>
    <t>Metodología de presentación</t>
  </si>
  <si>
    <t xml:space="preserve">El esquema de presentación de la información va de un nivel agregado a uno detallado, bajo el siguiente orden: </t>
  </si>
  <si>
    <t>Información comparada por Isapre de los principales rubros financieros (Cuadros N°s 1.1 A, 1.1 B y 1.1 C)</t>
  </si>
  <si>
    <t>Información del período por Isapre de los principales rubros financieros (Cuadros N°s 1.1, 1.2 y 1.3)</t>
  </si>
  <si>
    <t>Información del período por Isapre a nivel de cuentas (Cuadros N°s 1.4 al 1.11)</t>
  </si>
  <si>
    <t>Información comparada y del período por Isapre de los Estándares legales (Cuadros N°s 1.12 al 1.13)</t>
  </si>
  <si>
    <t>Metodología de Presentación</t>
  </si>
  <si>
    <t>Costos de ventas (-)</t>
  </si>
  <si>
    <t>Gastos de administración y otros gastos por función (-)</t>
  </si>
  <si>
    <t>Gasto por impuestos a las ganancias (-)</t>
  </si>
  <si>
    <t>Nueva Másvida</t>
  </si>
  <si>
    <t>Nueva Masvida</t>
  </si>
  <si>
    <t>Garantía Isapre (**)</t>
  </si>
  <si>
    <t>Isapres en operación</t>
  </si>
  <si>
    <t xml:space="preserve">Las presentes estadísticas se basan en la información presentada por las Isapres a través de la Ficha Económica Financiera de Isapres (FEFI) y bajo las Normas Internacionales de Información Financiera (IFRS). </t>
  </si>
  <si>
    <t>A partir de la publicación de las Estadísticas Financieras de Isapres correspondientes a Diciembre 2016, se ha incorporado información sobre el cumplimiento de los Estándares Legales que deben demostrar todas las Instituciones (Cuadros N°1.12 y 1.13). A partir de esa misma fecha, se dejó de publicar el Documento de Trabajo Estándares Legales del Sistema Isapre que se emitía trimestralmente.</t>
  </si>
  <si>
    <t>Endeudamiento:  (Pasivo corriente + Pasivo No corriente) / Patrimonio</t>
  </si>
  <si>
    <t>ESTADO DE FLUJO DE EFECTIVO DIRECTO DE LAS ISAPRES CERRADAS</t>
  </si>
  <si>
    <t>APERTURA DE CUENTAS DE RESULTADOS POR FUNCION DE LAS ISAPRES CERRADAS</t>
  </si>
  <si>
    <t>ESTADO DE RESULTADOS POR FUNCION DE LAS ISAPRES CERRADAS</t>
  </si>
  <si>
    <t>ESTADO DE SITUACION FINANCIERA CLASIFICADO DE LAS ISAPRES CERRADAS</t>
  </si>
  <si>
    <t>Información comparada a nivel de Sistema, Total Isapres Abiertas y Total Isapres Cerradas (Cuadros N°s 1, 1.a y 1.b)</t>
  </si>
  <si>
    <t>Isalud</t>
  </si>
  <si>
    <t>Estadísticas consolidadas del sistema año 2022</t>
  </si>
  <si>
    <t>Síntesis del período 2022</t>
  </si>
  <si>
    <t>Esencial (ex-Alemana Salud)</t>
  </si>
  <si>
    <t/>
  </si>
  <si>
    <t>Las Estadísticas Financieras de Isapres incluyen información de las 9 Isapres que operaron durante este período, a las que se les agrega información de la Isapre Esencial (ex-Alemana Salud), la que inició operaciones con suscripción de contratos a partir de abril 2022 y registra ingresos y costos a partir de junio 2022.</t>
  </si>
  <si>
    <t>Indice información financiera a septiembre 2022</t>
  </si>
  <si>
    <t>Enero-septiembre 2021 - 2022</t>
  </si>
  <si>
    <t>Financieras a septiembre 2022 (bajo normas IFRS)</t>
  </si>
  <si>
    <t>Estándares legales comparados septiembre 2021-2022</t>
  </si>
  <si>
    <t>Estándares legales por Isapre a septiembre 2022</t>
  </si>
  <si>
    <t>Período Enero-Septiembre</t>
  </si>
  <si>
    <t>Fuente: Superintendencia de Salud, Ficha Económica Financiera de Isapres al 30/09/2022</t>
  </si>
  <si>
    <t>PRINCIPALES RUBROS DEL ESTADO DE SITUACION FINANCIERO CLASIFICADO POR ISAPRE AL 30 DE SEPTIEMBRE</t>
  </si>
  <si>
    <t>PRINCIPALES RUBROS DEL ESTADO DE RESULTADOS POR FUNCION POR ISAPRE AL 30 DE SEPTIEMBRE</t>
  </si>
  <si>
    <t>PRINCIPALES INDICADORES FINANCIEROS POR ISAPRE AL 30 DE SEPTIEMBRE</t>
  </si>
  <si>
    <t>ESTADO DE SITUACION FINANCIERA CLASIFICADO  AL 30 DE SEPTIEMBRE DE 2022</t>
  </si>
  <si>
    <t>ESTADO DE RESULTADOS POR FUNCION AL 30 DE SEPTIEMBRE DE 2022</t>
  </si>
  <si>
    <t>ESTADO DE FLUJO DE EFECTIVO DIRECTO AL 30 DE SEPTIEMBRE DE 2022</t>
  </si>
  <si>
    <t>ESTADO DE SITUACION FINANCIERA CLASIFICADO DE LAS ISAPRES ABIERTAS AL 30 DE SEPTIEMBRE DE 2022</t>
  </si>
  <si>
    <t>AL 30 DE SEPTIEMBRE DE 2022</t>
  </si>
  <si>
    <t>ESTADO DE RESULTADOS POR FUNCION DE LAS ISAPRES ABIERTAS AL 30 DE SEPTIEMBRE DE 2022</t>
  </si>
  <si>
    <t>APERTURA DE CUENTAS DE RESULTADOS POR FUNCION DE LAS ISAPRES ABIERTAS AL 30 DE SEPTIEMBRE DE 2022</t>
  </si>
  <si>
    <t>ESTADO DE FLUJO DE EFECTIVO DIRECTO DE LAS ISAPRES ABIERTAS AL 30 DE SEPTIEMBRE DE 2022</t>
  </si>
  <si>
    <t>Al 30 de Septiembre</t>
  </si>
  <si>
    <t>(*) El plazo para enterar la garantía por las deudas registradas al 30 de septiembre de 2022 venció el día 21 de noviembre del presente año.</t>
  </si>
  <si>
    <t>Al 30 de Septiembre de 2022</t>
  </si>
  <si>
    <t>(1) UF al 30 de septiembre de 2022 $34.258,23</t>
  </si>
  <si>
    <t>Porcentaje del Ingreso actividades 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</si>
</sst>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81" formatCode="General_)"/>
    <numFmt numFmtId="182" formatCode="0.0%"/>
    <numFmt numFmtId="183" formatCode="#,##0.0;\-#,##0.0"/>
    <numFmt numFmtId="184" formatCode="#,##0.0"/>
    <numFmt numFmtId="186" formatCode="_ * #,##0_ ;_ * \-#,##0_ ;_ * &quot;-&quot;??_ ;_ @_ "/>
  </numFmts>
  <fonts count="20">
    <font>
      <sz val="8"/>
      <name val="Arial"/>
      <family val="2"/>
    </font>
    <font>
      <sz val="12"/>
      <name val="Helvetica-Narrow"/>
    </font>
    <font>
      <sz val="10"/>
      <name val="Helv"/>
    </font>
    <font>
      <sz val="8"/>
      <name val="Arial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color indexed="63"/>
      <name val="Verdan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8"/>
      <name val="ＭＳ Ｐゴシック"/>
      <family val="3"/>
      <charset val="128"/>
    </font>
    <font>
      <sz val="12"/>
      <name val="Courier"/>
      <family val="3"/>
    </font>
    <font>
      <sz val="8"/>
      <color indexed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9"/>
      <color theme="1"/>
      <name val="Verdana"/>
      <family val="2"/>
    </font>
    <font>
      <b/>
      <sz val="10"/>
      <color rgb="FF2E74B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6290"/>
        <bgColor indexed="64"/>
      </patternFill>
    </fill>
    <fill>
      <patternFill patternType="solid">
        <fgColor rgb="FF2E74B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4">
    <xf numFmtId="37" fontId="0" fillId="0" borderId="0"/>
    <xf numFmtId="43" fontId="1" fillId="0" borderId="0" applyFont="0" applyFill="0" applyBorder="0" applyAlignment="0" applyProtection="0"/>
    <xf numFmtId="181" fontId="2" fillId="0" borderId="0"/>
    <xf numFmtId="37" fontId="14" fillId="0" borderId="0"/>
    <xf numFmtId="181" fontId="2" fillId="0" borderId="0"/>
    <xf numFmtId="37" fontId="3" fillId="0" borderId="0"/>
    <xf numFmtId="181" fontId="2" fillId="0" borderId="0"/>
    <xf numFmtId="181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>
      <alignment vertical="center"/>
    </xf>
    <xf numFmtId="9" fontId="1" fillId="0" borderId="0" applyFont="0" applyFill="0" applyBorder="0" applyAlignment="0" applyProtection="0"/>
  </cellStyleXfs>
  <cellXfs count="455">
    <xf numFmtId="37" fontId="0" fillId="0" borderId="0" xfId="0"/>
    <xf numFmtId="37" fontId="5" fillId="0" borderId="0" xfId="0" applyFont="1" applyFill="1" applyBorder="1"/>
    <xf numFmtId="37" fontId="5" fillId="0" borderId="1" xfId="0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>
      <alignment horizontal="right"/>
    </xf>
    <xf numFmtId="182" fontId="9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/>
    </xf>
    <xf numFmtId="183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>
      <protection locked="0"/>
    </xf>
    <xf numFmtId="182" fontId="9" fillId="0" borderId="2" xfId="0" applyNumberFormat="1" applyFont="1" applyFill="1" applyBorder="1" applyProtection="1"/>
    <xf numFmtId="37" fontId="5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>
      <protection locked="0"/>
    </xf>
    <xf numFmtId="182" fontId="9" fillId="0" borderId="3" xfId="0" applyNumberFormat="1" applyFont="1" applyFill="1" applyBorder="1" applyProtection="1"/>
    <xf numFmtId="3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183" fontId="5" fillId="0" borderId="2" xfId="0" applyNumberFormat="1" applyFont="1" applyFill="1" applyBorder="1" applyProtection="1"/>
    <xf numFmtId="3" fontId="5" fillId="0" borderId="3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left"/>
    </xf>
    <xf numFmtId="37" fontId="5" fillId="0" borderId="3" xfId="0" applyNumberFormat="1" applyFont="1" applyFill="1" applyBorder="1" applyAlignment="1" applyProtection="1">
      <alignment horizontal="left"/>
    </xf>
    <xf numFmtId="182" fontId="5" fillId="0" borderId="3" xfId="13" applyNumberFormat="1" applyFont="1" applyFill="1" applyBorder="1" applyProtection="1"/>
    <xf numFmtId="183" fontId="5" fillId="0" borderId="3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10" fillId="0" borderId="0" xfId="0" applyFont="1" applyFill="1" applyBorder="1"/>
    <xf numFmtId="37" fontId="5" fillId="0" borderId="0" xfId="0" applyFont="1"/>
    <xf numFmtId="0" fontId="5" fillId="0" borderId="0" xfId="11" applyFont="1"/>
    <xf numFmtId="0" fontId="5" fillId="0" borderId="0" xfId="11" applyFont="1" applyBorder="1"/>
    <xf numFmtId="49" fontId="5" fillId="0" borderId="0" xfId="11" applyNumberFormat="1" applyFont="1"/>
    <xf numFmtId="0" fontId="5" fillId="0" borderId="0" xfId="10" applyFont="1"/>
    <xf numFmtId="0" fontId="5" fillId="0" borderId="0" xfId="10" applyFont="1" applyBorder="1"/>
    <xf numFmtId="49" fontId="5" fillId="0" borderId="0" xfId="10" applyNumberFormat="1" applyFont="1"/>
    <xf numFmtId="3" fontId="5" fillId="0" borderId="0" xfId="10" applyNumberFormat="1" applyFont="1"/>
    <xf numFmtId="49" fontId="5" fillId="0" borderId="0" xfId="10" applyNumberFormat="1" applyFont="1" applyBorder="1" applyAlignment="1">
      <alignment horizontal="center"/>
    </xf>
    <xf numFmtId="49" fontId="5" fillId="0" borderId="0" xfId="10" applyNumberFormat="1" applyFont="1" applyBorder="1"/>
    <xf numFmtId="0" fontId="5" fillId="0" borderId="0" xfId="10" applyFont="1" applyFill="1"/>
    <xf numFmtId="0" fontId="5" fillId="0" borderId="0" xfId="9" applyFont="1"/>
    <xf numFmtId="0" fontId="5" fillId="0" borderId="0" xfId="9" applyFont="1" applyBorder="1"/>
    <xf numFmtId="49" fontId="8" fillId="0" borderId="0" xfId="9" applyNumberFormat="1" applyFont="1" applyAlignment="1">
      <alignment horizontal="center"/>
    </xf>
    <xf numFmtId="49" fontId="5" fillId="0" borderId="0" xfId="9" applyNumberFormat="1" applyFont="1"/>
    <xf numFmtId="49" fontId="5" fillId="0" borderId="0" xfId="9" applyNumberFormat="1" applyFont="1" applyBorder="1" applyAlignment="1">
      <alignment horizontal="center"/>
    </xf>
    <xf numFmtId="3" fontId="5" fillId="0" borderId="2" xfId="9" applyNumberFormat="1" applyFont="1" applyBorder="1"/>
    <xf numFmtId="3" fontId="5" fillId="0" borderId="3" xfId="9" applyNumberFormat="1" applyFont="1" applyBorder="1"/>
    <xf numFmtId="37" fontId="5" fillId="0" borderId="0" xfId="9" applyNumberFormat="1" applyFont="1" applyBorder="1" applyAlignment="1">
      <alignment horizontal="left"/>
    </xf>
    <xf numFmtId="0" fontId="5" fillId="0" borderId="0" xfId="9" applyFont="1" applyBorder="1" applyAlignment="1">
      <alignment horizontal="center"/>
    </xf>
    <xf numFmtId="37" fontId="9" fillId="0" borderId="0" xfId="9" applyNumberFormat="1" applyFont="1" applyAlignment="1" applyProtection="1">
      <alignment horizontal="left"/>
      <protection locked="0"/>
    </xf>
    <xf numFmtId="181" fontId="11" fillId="0" borderId="0" xfId="6" applyFont="1" applyAlignment="1">
      <alignment horizontal="center"/>
    </xf>
    <xf numFmtId="181" fontId="9" fillId="0" borderId="0" xfId="8" applyFont="1"/>
    <xf numFmtId="181" fontId="9" fillId="0" borderId="0" xfId="8" applyNumberFormat="1" applyFont="1" applyProtection="1">
      <protection locked="0"/>
    </xf>
    <xf numFmtId="181" fontId="5" fillId="0" borderId="0" xfId="8" applyFont="1"/>
    <xf numFmtId="37" fontId="9" fillId="0" borderId="4" xfId="8" applyNumberFormat="1" applyFont="1" applyBorder="1" applyProtection="1"/>
    <xf numFmtId="37" fontId="9" fillId="0" borderId="4" xfId="2" applyNumberFormat="1" applyFont="1" applyBorder="1" applyAlignment="1" applyProtection="1">
      <alignment horizontal="left"/>
    </xf>
    <xf numFmtId="37" fontId="9" fillId="0" borderId="2" xfId="8" applyNumberFormat="1" applyFont="1" applyBorder="1" applyProtection="1"/>
    <xf numFmtId="37" fontId="9" fillId="0" borderId="2" xfId="2" applyNumberFormat="1" applyFont="1" applyBorder="1" applyAlignment="1" applyProtection="1">
      <alignment horizontal="left"/>
    </xf>
    <xf numFmtId="3" fontId="9" fillId="0" borderId="2" xfId="8" applyNumberFormat="1" applyFont="1" applyBorder="1" applyProtection="1">
      <protection locked="0"/>
    </xf>
    <xf numFmtId="3" fontId="9" fillId="0" borderId="2" xfId="8" applyNumberFormat="1" applyFont="1" applyBorder="1"/>
    <xf numFmtId="37" fontId="9" fillId="0" borderId="2" xfId="6" applyNumberFormat="1" applyFont="1" applyBorder="1" applyAlignment="1" applyProtection="1">
      <alignment horizontal="left"/>
    </xf>
    <xf numFmtId="37" fontId="9" fillId="0" borderId="3" xfId="8" applyNumberFormat="1" applyFont="1" applyBorder="1" applyProtection="1"/>
    <xf numFmtId="37" fontId="9" fillId="0" borderId="3" xfId="2" applyNumberFormat="1" applyFont="1" applyBorder="1" applyAlignment="1" applyProtection="1">
      <alignment horizontal="left"/>
    </xf>
    <xf numFmtId="186" fontId="9" fillId="0" borderId="0" xfId="1" applyNumberFormat="1" applyFont="1"/>
    <xf numFmtId="181" fontId="12" fillId="0" borderId="0" xfId="8" applyNumberFormat="1" applyFont="1" applyProtection="1">
      <protection locked="0"/>
    </xf>
    <xf numFmtId="37" fontId="9" fillId="0" borderId="3" xfId="6" applyNumberFormat="1" applyFont="1" applyBorder="1" applyAlignment="1" applyProtection="1">
      <alignment horizontal="left"/>
    </xf>
    <xf numFmtId="181" fontId="5" fillId="0" borderId="0" xfId="8" applyNumberFormat="1" applyFont="1" applyProtection="1"/>
    <xf numFmtId="37" fontId="9" fillId="0" borderId="0" xfId="8" applyNumberFormat="1" applyFont="1" applyProtection="1"/>
    <xf numFmtId="37" fontId="9" fillId="0" borderId="0" xfId="2" applyNumberFormat="1" applyFont="1" applyAlignment="1" applyProtection="1">
      <alignment horizontal="left"/>
    </xf>
    <xf numFmtId="3" fontId="9" fillId="0" borderId="0" xfId="8" applyNumberFormat="1" applyFont="1" applyProtection="1">
      <protection locked="0"/>
    </xf>
    <xf numFmtId="3" fontId="9" fillId="0" borderId="0" xfId="8" applyNumberFormat="1" applyFont="1"/>
    <xf numFmtId="181" fontId="9" fillId="0" borderId="0" xfId="7" applyFont="1"/>
    <xf numFmtId="181" fontId="9" fillId="0" borderId="0" xfId="7" applyNumberFormat="1" applyFont="1" applyProtection="1">
      <protection locked="0"/>
    </xf>
    <xf numFmtId="181" fontId="5" fillId="0" borderId="0" xfId="7" applyFont="1"/>
    <xf numFmtId="37" fontId="9" fillId="0" borderId="4" xfId="7" applyNumberFormat="1" applyFont="1" applyBorder="1" applyProtection="1"/>
    <xf numFmtId="182" fontId="9" fillId="0" borderId="0" xfId="13" applyNumberFormat="1" applyFont="1" applyProtection="1">
      <protection locked="0"/>
    </xf>
    <xf numFmtId="37" fontId="9" fillId="0" borderId="2" xfId="7" applyNumberFormat="1" applyFont="1" applyBorder="1" applyProtection="1"/>
    <xf numFmtId="3" fontId="9" fillId="0" borderId="2" xfId="7" applyNumberFormat="1" applyFont="1" applyBorder="1" applyProtection="1">
      <protection locked="0"/>
    </xf>
    <xf numFmtId="37" fontId="9" fillId="0" borderId="3" xfId="7" applyNumberFormat="1" applyFont="1" applyBorder="1" applyProtection="1"/>
    <xf numFmtId="3" fontId="9" fillId="0" borderId="2" xfId="1" applyNumberFormat="1" applyFont="1" applyBorder="1"/>
    <xf numFmtId="3" fontId="9" fillId="0" borderId="3" xfId="1" applyNumberFormat="1" applyFont="1" applyBorder="1"/>
    <xf numFmtId="9" fontId="9" fillId="0" borderId="0" xfId="13" applyFont="1" applyBorder="1" applyProtection="1">
      <protection locked="0"/>
    </xf>
    <xf numFmtId="181" fontId="9" fillId="0" borderId="0" xfId="7" applyNumberFormat="1" applyFont="1" applyBorder="1" applyProtection="1">
      <protection locked="0"/>
    </xf>
    <xf numFmtId="37" fontId="9" fillId="0" borderId="0" xfId="7" applyNumberFormat="1" applyFont="1" applyAlignment="1" applyProtection="1">
      <alignment horizontal="left"/>
      <protection locked="0"/>
    </xf>
    <xf numFmtId="37" fontId="9" fillId="0" borderId="0" xfId="7" applyNumberFormat="1" applyFont="1" applyProtection="1">
      <protection locked="0"/>
    </xf>
    <xf numFmtId="37" fontId="9" fillId="0" borderId="0" xfId="7" applyNumberFormat="1" applyFont="1" applyProtection="1"/>
    <xf numFmtId="3" fontId="9" fillId="0" borderId="0" xfId="7" applyNumberFormat="1" applyFont="1" applyProtection="1">
      <protection locked="0"/>
    </xf>
    <xf numFmtId="181" fontId="9" fillId="0" borderId="0" xfId="6" applyFont="1"/>
    <xf numFmtId="181" fontId="9" fillId="0" borderId="0" xfId="6" applyNumberFormat="1" applyFont="1" applyProtection="1">
      <protection locked="0"/>
    </xf>
    <xf numFmtId="181" fontId="5" fillId="0" borderId="0" xfId="6" applyFont="1"/>
    <xf numFmtId="37" fontId="9" fillId="0" borderId="4" xfId="6" applyNumberFormat="1" applyFont="1" applyBorder="1" applyProtection="1"/>
    <xf numFmtId="3" fontId="9" fillId="0" borderId="4" xfId="6" applyNumberFormat="1" applyFont="1" applyBorder="1" applyProtection="1">
      <protection locked="0"/>
    </xf>
    <xf numFmtId="3" fontId="9" fillId="0" borderId="0" xfId="6" applyNumberFormat="1" applyFont="1"/>
    <xf numFmtId="3" fontId="9" fillId="0" borderId="0" xfId="6" applyNumberFormat="1" applyFont="1" applyProtection="1">
      <protection locked="0"/>
    </xf>
    <xf numFmtId="37" fontId="9" fillId="0" borderId="2" xfId="6" applyNumberFormat="1" applyFont="1" applyBorder="1" applyProtection="1"/>
    <xf numFmtId="3" fontId="9" fillId="0" borderId="2" xfId="6" applyNumberFormat="1" applyFont="1" applyBorder="1" applyProtection="1">
      <protection locked="0"/>
    </xf>
    <xf numFmtId="37" fontId="9" fillId="0" borderId="3" xfId="6" applyNumberFormat="1" applyFont="1" applyBorder="1" applyProtection="1"/>
    <xf numFmtId="3" fontId="9" fillId="0" borderId="3" xfId="6" applyNumberFormat="1" applyFont="1" applyBorder="1" applyProtection="1">
      <protection locked="0"/>
    </xf>
    <xf numFmtId="181" fontId="12" fillId="0" borderId="0" xfId="6" applyNumberFormat="1" applyFont="1" applyProtection="1">
      <protection locked="0"/>
    </xf>
    <xf numFmtId="37" fontId="9" fillId="0" borderId="0" xfId="6" applyNumberFormat="1" applyFont="1" applyAlignment="1" applyProtection="1">
      <alignment horizontal="left"/>
      <protection locked="0"/>
    </xf>
    <xf numFmtId="37" fontId="9" fillId="0" borderId="0" xfId="6" applyNumberFormat="1" applyFont="1" applyProtection="1"/>
    <xf numFmtId="181" fontId="10" fillId="0" borderId="0" xfId="4" applyFont="1"/>
    <xf numFmtId="181" fontId="9" fillId="0" borderId="0" xfId="4" applyFont="1"/>
    <xf numFmtId="37" fontId="9" fillId="0" borderId="4" xfId="2" applyNumberFormat="1" applyFont="1" applyBorder="1" applyProtection="1"/>
    <xf numFmtId="183" fontId="9" fillId="0" borderId="4" xfId="4" applyNumberFormat="1" applyFont="1" applyBorder="1" applyProtection="1">
      <protection locked="0"/>
    </xf>
    <xf numFmtId="37" fontId="9" fillId="0" borderId="2" xfId="2" applyNumberFormat="1" applyFont="1" applyBorder="1" applyProtection="1"/>
    <xf numFmtId="183" fontId="9" fillId="0" borderId="2" xfId="4" applyNumberFormat="1" applyFont="1" applyBorder="1" applyProtection="1">
      <protection locked="0"/>
    </xf>
    <xf numFmtId="182" fontId="9" fillId="0" borderId="2" xfId="4" applyNumberFormat="1" applyFont="1" applyBorder="1" applyProtection="1">
      <protection locked="0" hidden="1"/>
    </xf>
    <xf numFmtId="37" fontId="9" fillId="0" borderId="3" xfId="2" applyNumberFormat="1" applyFont="1" applyBorder="1" applyProtection="1"/>
    <xf numFmtId="183" fontId="9" fillId="0" borderId="3" xfId="4" applyNumberFormat="1" applyFont="1" applyBorder="1" applyProtection="1">
      <protection locked="0"/>
    </xf>
    <xf numFmtId="37" fontId="9" fillId="0" borderId="0" xfId="4" applyNumberFormat="1" applyFont="1" applyAlignment="1" applyProtection="1">
      <alignment horizontal="left"/>
      <protection locked="0"/>
    </xf>
    <xf numFmtId="181" fontId="9" fillId="0" borderId="0" xfId="4" quotePrefix="1" applyFont="1"/>
    <xf numFmtId="181" fontId="9" fillId="0" borderId="0" xfId="4" quotePrefix="1" applyFont="1" applyAlignment="1"/>
    <xf numFmtId="37" fontId="9" fillId="0" borderId="0" xfId="2" applyNumberFormat="1" applyFont="1" applyProtection="1"/>
    <xf numFmtId="183" fontId="9" fillId="0" borderId="0" xfId="4" applyNumberFormat="1" applyFont="1" applyProtection="1">
      <protection locked="0"/>
    </xf>
    <xf numFmtId="182" fontId="9" fillId="0" borderId="0" xfId="4" applyNumberFormat="1" applyFont="1" applyProtection="1">
      <protection locked="0"/>
    </xf>
    <xf numFmtId="181" fontId="9" fillId="0" borderId="0" xfId="2" quotePrefix="1" applyFont="1"/>
    <xf numFmtId="37" fontId="8" fillId="0" borderId="5" xfId="0" applyFont="1" applyBorder="1" applyAlignment="1">
      <alignment horizontal="center"/>
    </xf>
    <xf numFmtId="37" fontId="8" fillId="0" borderId="0" xfId="0" applyFont="1"/>
    <xf numFmtId="37" fontId="8" fillId="0" borderId="0" xfId="0" applyFont="1" applyAlignment="1">
      <alignment horizontal="center"/>
    </xf>
    <xf numFmtId="37" fontId="5" fillId="0" borderId="2" xfId="5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0" xfId="9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9" applyFont="1" applyBorder="1" applyAlignment="1">
      <alignment vertical="center" wrapText="1"/>
    </xf>
    <xf numFmtId="3" fontId="5" fillId="0" borderId="2" xfId="9" applyNumberFormat="1" applyFont="1" applyBorder="1" applyAlignment="1">
      <alignment vertical="center"/>
    </xf>
    <xf numFmtId="3" fontId="5" fillId="0" borderId="3" xfId="9" applyNumberFormat="1" applyFont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10" applyNumberFormat="1" applyFont="1" applyBorder="1" applyAlignment="1">
      <alignment vertical="center"/>
    </xf>
    <xf numFmtId="3" fontId="5" fillId="0" borderId="4" xfId="10" applyNumberFormat="1" applyFont="1" applyBorder="1" applyAlignment="1">
      <alignment vertical="center"/>
    </xf>
    <xf numFmtId="0" fontId="16" fillId="0" borderId="2" xfId="0" applyNumberFormat="1" applyFont="1" applyFill="1" applyBorder="1" applyAlignment="1">
      <alignment vertical="center"/>
    </xf>
    <xf numFmtId="3" fontId="5" fillId="0" borderId="2" xfId="12" applyNumberFormat="1" applyFont="1" applyFill="1" applyBorder="1" applyAlignment="1" applyProtection="1">
      <alignment vertical="center"/>
      <protection locked="0"/>
    </xf>
    <xf numFmtId="3" fontId="5" fillId="0" borderId="2" xfId="11" applyNumberFormat="1" applyFont="1" applyBorder="1" applyAlignment="1">
      <alignment vertical="center"/>
    </xf>
    <xf numFmtId="0" fontId="5" fillId="0" borderId="0" xfId="1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11" applyFont="1" applyBorder="1"/>
    <xf numFmtId="49" fontId="7" fillId="0" borderId="0" xfId="11" applyNumberFormat="1" applyFont="1" applyFill="1" applyBorder="1" applyAlignment="1">
      <alignment horizontal="center" vertical="center" wrapText="1"/>
    </xf>
    <xf numFmtId="37" fontId="4" fillId="0" borderId="0" xfId="0" applyFont="1" applyBorder="1" applyAlignment="1"/>
    <xf numFmtId="37" fontId="5" fillId="0" borderId="9" xfId="0" applyNumberFormat="1" applyFont="1" applyFill="1" applyBorder="1" applyAlignment="1" applyProtection="1">
      <alignment horizontal="left" wrapText="1"/>
    </xf>
    <xf numFmtId="37" fontId="5" fillId="0" borderId="10" xfId="0" applyNumberFormat="1" applyFont="1" applyFill="1" applyBorder="1" applyAlignment="1" applyProtection="1">
      <alignment horizontal="left" wrapText="1"/>
    </xf>
    <xf numFmtId="37" fontId="5" fillId="0" borderId="11" xfId="0" applyNumberFormat="1" applyFont="1" applyFill="1" applyBorder="1" applyAlignment="1" applyProtection="1">
      <alignment horizontal="left" wrapText="1"/>
    </xf>
    <xf numFmtId="37" fontId="5" fillId="0" borderId="6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7" xfId="0" applyNumberFormat="1" applyFont="1" applyFill="1" applyBorder="1" applyAlignment="1" applyProtection="1">
      <alignment horizontal="left"/>
    </xf>
    <xf numFmtId="182" fontId="9" fillId="0" borderId="2" xfId="13" applyNumberFormat="1" applyFont="1" applyBorder="1" applyProtection="1">
      <protection locked="0"/>
    </xf>
    <xf numFmtId="182" fontId="10" fillId="0" borderId="0" xfId="13" applyNumberFormat="1" applyFont="1" applyFill="1" applyBorder="1"/>
    <xf numFmtId="3" fontId="5" fillId="0" borderId="4" xfId="10" applyNumberFormat="1" applyFont="1" applyFill="1" applyBorder="1" applyAlignment="1">
      <alignment vertical="center"/>
    </xf>
    <xf numFmtId="0" fontId="5" fillId="0" borderId="0" xfId="10" applyFont="1" applyFill="1" applyBorder="1"/>
    <xf numFmtId="3" fontId="5" fillId="0" borderId="2" xfId="10" applyNumberFormat="1" applyFont="1" applyFill="1" applyBorder="1" applyAlignment="1">
      <alignment vertical="center"/>
    </xf>
    <xf numFmtId="3" fontId="9" fillId="0" borderId="4" xfId="4" applyNumberFormat="1" applyFont="1" applyBorder="1" applyProtection="1">
      <protection locked="0"/>
    </xf>
    <xf numFmtId="3" fontId="9" fillId="0" borderId="2" xfId="4" applyNumberFormat="1" applyFont="1" applyBorder="1" applyProtection="1">
      <protection locked="0"/>
    </xf>
    <xf numFmtId="3" fontId="9" fillId="0" borderId="3" xfId="4" applyNumberFormat="1" applyFont="1" applyBorder="1" applyProtection="1">
      <protection locked="0"/>
    </xf>
    <xf numFmtId="184" fontId="9" fillId="0" borderId="2" xfId="13" applyNumberFormat="1" applyFont="1" applyBorder="1" applyProtection="1">
      <protection locked="0"/>
    </xf>
    <xf numFmtId="182" fontId="9" fillId="0" borderId="4" xfId="13" applyNumberFormat="1" applyFont="1" applyBorder="1" applyProtection="1">
      <protection locked="0"/>
    </xf>
    <xf numFmtId="184" fontId="9" fillId="0" borderId="4" xfId="13" applyNumberFormat="1" applyFont="1" applyBorder="1" applyProtection="1">
      <protection locked="0"/>
    </xf>
    <xf numFmtId="182" fontId="9" fillId="0" borderId="4" xfId="4" applyNumberFormat="1" applyFont="1" applyBorder="1" applyProtection="1">
      <protection locked="0" hidden="1"/>
    </xf>
    <xf numFmtId="182" fontId="9" fillId="0" borderId="4" xfId="13" applyNumberFormat="1" applyFont="1" applyBorder="1"/>
    <xf numFmtId="182" fontId="9" fillId="0" borderId="2" xfId="13" applyNumberFormat="1" applyFont="1" applyBorder="1"/>
    <xf numFmtId="182" fontId="9" fillId="0" borderId="3" xfId="4" applyNumberFormat="1" applyFont="1" applyBorder="1" applyProtection="1">
      <protection locked="0" hidden="1"/>
    </xf>
    <xf numFmtId="182" fontId="9" fillId="0" borderId="3" xfId="13" applyNumberFormat="1" applyFont="1" applyBorder="1"/>
    <xf numFmtId="49" fontId="5" fillId="0" borderId="12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5" fillId="0" borderId="4" xfId="9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37" fontId="7" fillId="3" borderId="1" xfId="0" applyNumberFormat="1" applyFont="1" applyFill="1" applyBorder="1" applyProtection="1"/>
    <xf numFmtId="37" fontId="7" fillId="3" borderId="1" xfId="0" applyNumberFormat="1" applyFont="1" applyFill="1" applyBorder="1" applyAlignment="1" applyProtection="1">
      <alignment horizontal="left"/>
    </xf>
    <xf numFmtId="37" fontId="7" fillId="3" borderId="3" xfId="0" applyNumberFormat="1" applyFont="1" applyFill="1" applyBorder="1" applyAlignment="1" applyProtection="1">
      <alignment horizontal="left"/>
    </xf>
    <xf numFmtId="49" fontId="17" fillId="3" borderId="8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49" fontId="17" fillId="3" borderId="1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181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4" applyNumberFormat="1" applyFont="1" applyFill="1" applyBorder="1" applyProtection="1">
      <protection locked="0"/>
    </xf>
    <xf numFmtId="182" fontId="7" fillId="3" borderId="1" xfId="13" applyNumberFormat="1" applyFont="1" applyFill="1" applyBorder="1" applyProtection="1">
      <protection locked="0"/>
    </xf>
    <xf numFmtId="181" fontId="7" fillId="3" borderId="19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19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20" xfId="3" applyNumberFormat="1" applyFont="1" applyFill="1" applyBorder="1" applyAlignment="1" applyProtection="1">
      <alignment horizontal="center" vertical="center" wrapText="1"/>
      <protection locked="0"/>
    </xf>
    <xf numFmtId="183" fontId="7" fillId="3" borderId="1" xfId="4" applyNumberFormat="1" applyFont="1" applyFill="1" applyBorder="1" applyProtection="1">
      <protection locked="0"/>
    </xf>
    <xf numFmtId="184" fontId="7" fillId="3" borderId="1" xfId="13" applyNumberFormat="1" applyFont="1" applyFill="1" applyBorder="1" applyProtection="1"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6" applyNumberFormat="1" applyFont="1" applyFill="1" applyBorder="1" applyProtection="1">
      <protection locked="0"/>
    </xf>
    <xf numFmtId="3" fontId="7" fillId="3" borderId="1" xfId="1" applyNumberFormat="1" applyFont="1" applyFill="1" applyBorder="1"/>
    <xf numFmtId="3" fontId="7" fillId="3" borderId="1" xfId="7" applyNumberFormat="1" applyFont="1" applyFill="1" applyBorder="1" applyProtection="1">
      <protection locked="0"/>
    </xf>
    <xf numFmtId="3" fontId="7" fillId="3" borderId="1" xfId="8" applyNumberFormat="1" applyFont="1" applyFill="1" applyBorder="1" applyProtection="1">
      <protection locked="0"/>
    </xf>
    <xf numFmtId="0" fontId="7" fillId="3" borderId="1" xfId="9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/>
    </xf>
    <xf numFmtId="0" fontId="17" fillId="3" borderId="1" xfId="0" applyNumberFormat="1" applyFont="1" applyFill="1" applyBorder="1" applyAlignment="1" applyProtection="1">
      <alignment vertical="center" wrapText="1"/>
    </xf>
    <xf numFmtId="0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 applyProtection="1">
      <alignment vertical="center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3" fontId="17" fillId="3" borderId="1" xfId="12" applyNumberFormat="1" applyFont="1" applyFill="1" applyBorder="1" applyAlignment="1" applyProtection="1">
      <alignment horizontal="right" vertical="center"/>
    </xf>
    <xf numFmtId="9" fontId="5" fillId="0" borderId="0" xfId="13" applyFont="1" applyBorder="1"/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Protection="1">
      <protection locked="0"/>
    </xf>
    <xf numFmtId="182" fontId="7" fillId="3" borderId="4" xfId="13" applyNumberFormat="1" applyFont="1" applyFill="1" applyBorder="1" applyProtection="1">
      <protection locked="0"/>
    </xf>
    <xf numFmtId="3" fontId="9" fillId="0" borderId="4" xfId="4" applyNumberFormat="1" applyFont="1" applyBorder="1" applyAlignment="1" applyProtection="1">
      <alignment horizontal="right"/>
      <protection locked="0"/>
    </xf>
    <xf numFmtId="3" fontId="9" fillId="0" borderId="2" xfId="4" applyNumberFormat="1" applyFont="1" applyBorder="1" applyAlignment="1" applyProtection="1">
      <alignment horizontal="right"/>
      <protection locked="0"/>
    </xf>
    <xf numFmtId="3" fontId="9" fillId="0" borderId="3" xfId="4" applyNumberFormat="1" applyFont="1" applyBorder="1" applyAlignment="1" applyProtection="1">
      <alignment horizontal="right"/>
      <protection locked="0"/>
    </xf>
    <xf numFmtId="3" fontId="7" fillId="3" borderId="1" xfId="4" applyNumberFormat="1" applyFont="1" applyFill="1" applyBorder="1" applyAlignment="1" applyProtection="1">
      <alignment horizontal="right"/>
      <protection locked="0"/>
    </xf>
    <xf numFmtId="182" fontId="9" fillId="0" borderId="2" xfId="0" quotePrefix="1" applyNumberFormat="1" applyFont="1" applyFill="1" applyBorder="1" applyAlignment="1" applyProtection="1">
      <alignment horizontal="center"/>
    </xf>
    <xf numFmtId="3" fontId="5" fillId="0" borderId="0" xfId="9" applyNumberFormat="1" applyFont="1"/>
    <xf numFmtId="3" fontId="5" fillId="0" borderId="0" xfId="10" applyNumberFormat="1" applyFont="1" applyBorder="1"/>
    <xf numFmtId="37" fontId="4" fillId="0" borderId="0" xfId="0" applyFont="1" applyBorder="1" applyAlignment="1">
      <alignment horizontal="center"/>
    </xf>
    <xf numFmtId="182" fontId="9" fillId="0" borderId="3" xfId="0" quotePrefix="1" applyNumberFormat="1" applyFont="1" applyFill="1" applyBorder="1" applyAlignment="1" applyProtection="1">
      <alignment horizontal="right"/>
    </xf>
    <xf numFmtId="186" fontId="15" fillId="0" borderId="0" xfId="1" applyNumberFormat="1" applyFont="1" applyProtection="1">
      <protection locked="0"/>
    </xf>
    <xf numFmtId="182" fontId="9" fillId="0" borderId="2" xfId="13" applyNumberFormat="1" applyFont="1" applyBorder="1" applyAlignment="1" applyProtection="1">
      <alignment horizontal="right"/>
      <protection locked="0"/>
    </xf>
    <xf numFmtId="182" fontId="9" fillId="0" borderId="2" xfId="13" quotePrefix="1" applyNumberFormat="1" applyFont="1" applyBorder="1" applyAlignment="1" applyProtection="1">
      <alignment horizontal="right"/>
      <protection locked="0"/>
    </xf>
    <xf numFmtId="182" fontId="7" fillId="3" borderId="1" xfId="13" quotePrefix="1" applyNumberFormat="1" applyFont="1" applyFill="1" applyBorder="1" applyAlignment="1" applyProtection="1">
      <alignment horizontal="right"/>
      <protection locked="0"/>
    </xf>
    <xf numFmtId="37" fontId="18" fillId="0" borderId="0" xfId="0" applyFont="1" applyAlignment="1">
      <alignment vertical="center"/>
    </xf>
    <xf numFmtId="184" fontId="9" fillId="0" borderId="4" xfId="13" applyNumberFormat="1" applyFont="1" applyBorder="1"/>
    <xf numFmtId="184" fontId="9" fillId="0" borderId="2" xfId="13" applyNumberFormat="1" applyFont="1" applyBorder="1"/>
    <xf numFmtId="184" fontId="9" fillId="0" borderId="3" xfId="13" applyNumberFormat="1" applyFont="1" applyBorder="1"/>
    <xf numFmtId="37" fontId="5" fillId="0" borderId="0" xfId="0" applyFont="1" applyBorder="1" applyAlignment="1">
      <alignment horizontal="left" wrapText="1"/>
    </xf>
    <xf numFmtId="37" fontId="19" fillId="0" borderId="0" xfId="0" applyFont="1" applyAlignment="1">
      <alignment horizontal="center"/>
    </xf>
    <xf numFmtId="37" fontId="5" fillId="0" borderId="0" xfId="0" applyFont="1" applyAlignment="1">
      <alignment horizontal="justify" wrapText="1"/>
    </xf>
    <xf numFmtId="37" fontId="4" fillId="0" borderId="0" xfId="0" applyFont="1" applyBorder="1" applyAlignment="1">
      <alignment horizontal="center"/>
    </xf>
    <xf numFmtId="37" fontId="5" fillId="0" borderId="0" xfId="0" applyFont="1" applyBorder="1" applyAlignment="1">
      <alignment horizontal="justify" wrapText="1"/>
    </xf>
    <xf numFmtId="37" fontId="6" fillId="3" borderId="9" xfId="0" applyFont="1" applyFill="1" applyBorder="1" applyAlignment="1">
      <alignment horizontal="center"/>
    </xf>
    <xf numFmtId="37" fontId="6" fillId="3" borderId="10" xfId="0" applyFont="1" applyFill="1" applyBorder="1" applyAlignment="1">
      <alignment horizontal="center"/>
    </xf>
    <xf numFmtId="37" fontId="6" fillId="3" borderId="11" xfId="0" applyFont="1" applyFill="1" applyBorder="1" applyAlignment="1">
      <alignment horizontal="center"/>
    </xf>
    <xf numFmtId="37" fontId="7" fillId="3" borderId="21" xfId="0" applyNumberFormat="1" applyFont="1" applyFill="1" applyBorder="1" applyAlignment="1" applyProtection="1">
      <alignment horizontal="center" vertical="center" wrapText="1"/>
    </xf>
    <xf numFmtId="37" fontId="7" fillId="3" borderId="19" xfId="0" applyNumberFormat="1" applyFont="1" applyFill="1" applyBorder="1" applyAlignment="1" applyProtection="1">
      <alignment horizontal="center" vertical="center" wrapText="1"/>
    </xf>
    <xf numFmtId="183" fontId="7" fillId="3" borderId="1" xfId="0" applyNumberFormat="1" applyFont="1" applyFill="1" applyBorder="1" applyAlignment="1" applyProtection="1">
      <alignment horizontal="center" vertical="center" wrapText="1"/>
    </xf>
    <xf numFmtId="37" fontId="5" fillId="0" borderId="13" xfId="0" applyFont="1" applyFill="1" applyBorder="1" applyAlignment="1">
      <alignment horizontal="left" wrapText="1"/>
    </xf>
    <xf numFmtId="37" fontId="5" fillId="0" borderId="5" xfId="0" applyFont="1" applyFill="1" applyBorder="1" applyAlignment="1">
      <alignment horizontal="left" wrapText="1"/>
    </xf>
    <xf numFmtId="37" fontId="5" fillId="0" borderId="12" xfId="0" applyFont="1" applyFill="1" applyBorder="1" applyAlignment="1">
      <alignment horizontal="left" wrapText="1"/>
    </xf>
    <xf numFmtId="37" fontId="6" fillId="3" borderId="6" xfId="0" applyNumberFormat="1" applyFont="1" applyFill="1" applyBorder="1" applyAlignment="1" applyProtection="1">
      <alignment horizontal="center"/>
    </xf>
    <xf numFmtId="37" fontId="6" fillId="3" borderId="0" xfId="0" applyNumberFormat="1" applyFont="1" applyFill="1" applyBorder="1" applyAlignment="1" applyProtection="1">
      <alignment horizontal="center"/>
    </xf>
    <xf numFmtId="37" fontId="6" fillId="3" borderId="7" xfId="0" applyNumberFormat="1" applyFont="1" applyFill="1" applyBorder="1" applyAlignment="1" applyProtection="1">
      <alignment horizontal="center"/>
    </xf>
    <xf numFmtId="37" fontId="5" fillId="0" borderId="6" xfId="0" applyFont="1" applyFill="1" applyBorder="1" applyAlignment="1">
      <alignment horizontal="left" wrapText="1"/>
    </xf>
    <xf numFmtId="37" fontId="5" fillId="0" borderId="0" xfId="0" applyFont="1" applyFill="1" applyBorder="1" applyAlignment="1">
      <alignment horizontal="left" wrapText="1"/>
    </xf>
    <xf numFmtId="37" fontId="5" fillId="0" borderId="7" xfId="0" applyFont="1" applyFill="1" applyBorder="1" applyAlignment="1">
      <alignment horizontal="left" wrapText="1"/>
    </xf>
    <xf numFmtId="0" fontId="7" fillId="3" borderId="21" xfId="0" applyNumberFormat="1" applyFont="1" applyFill="1" applyBorder="1" applyAlignment="1" applyProtection="1">
      <alignment horizontal="center"/>
    </xf>
    <xf numFmtId="0" fontId="7" fillId="3" borderId="21" xfId="0" quotePrefix="1" applyNumberFormat="1" applyFont="1" applyFill="1" applyBorder="1" applyAlignment="1" applyProtection="1">
      <alignment horizontal="center"/>
    </xf>
    <xf numFmtId="37" fontId="6" fillId="3" borderId="23" xfId="0" applyNumberFormat="1" applyFont="1" applyFill="1" applyBorder="1" applyAlignment="1" applyProtection="1">
      <alignment horizontal="center"/>
    </xf>
    <xf numFmtId="37" fontId="6" fillId="3" borderId="24" xfId="0" applyNumberFormat="1" applyFont="1" applyFill="1" applyBorder="1" applyAlignment="1" applyProtection="1">
      <alignment horizontal="center"/>
    </xf>
    <xf numFmtId="37" fontId="6" fillId="3" borderId="25" xfId="0" applyNumberFormat="1" applyFont="1" applyFill="1" applyBorder="1" applyAlignment="1" applyProtection="1">
      <alignment horizontal="center"/>
    </xf>
    <xf numFmtId="37" fontId="7" fillId="3" borderId="26" xfId="0" applyNumberFormat="1" applyFont="1" applyFill="1" applyBorder="1" applyAlignment="1" applyProtection="1">
      <alignment horizontal="center" vertical="center" wrapText="1"/>
    </xf>
    <xf numFmtId="37" fontId="7" fillId="3" borderId="27" xfId="0" applyNumberFormat="1" applyFont="1" applyFill="1" applyBorder="1" applyAlignment="1" applyProtection="1">
      <alignment horizontal="center" vertical="center" wrapText="1"/>
    </xf>
    <xf numFmtId="37" fontId="4" fillId="0" borderId="0" xfId="0" applyFont="1" applyFill="1" applyBorder="1" applyAlignment="1">
      <alignment horizontal="center"/>
    </xf>
    <xf numFmtId="37" fontId="5" fillId="0" borderId="6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7" xfId="0" applyFont="1" applyFill="1" applyBorder="1" applyAlignment="1">
      <alignment horizontal="left"/>
    </xf>
    <xf numFmtId="37" fontId="7" fillId="3" borderId="1" xfId="0" applyNumberFormat="1" applyFont="1" applyFill="1" applyBorder="1" applyAlignment="1" applyProtection="1">
      <alignment horizontal="center" vertical="center" wrapText="1"/>
    </xf>
    <xf numFmtId="183" fontId="7" fillId="3" borderId="22" xfId="0" applyNumberFormat="1" applyFont="1" applyFill="1" applyBorder="1" applyAlignment="1" applyProtection="1">
      <alignment horizontal="center" vertical="center" wrapText="1"/>
    </xf>
    <xf numFmtId="183" fontId="7" fillId="3" borderId="20" xfId="0" applyNumberFormat="1" applyFont="1" applyFill="1" applyBorder="1" applyAlignment="1" applyProtection="1">
      <alignment horizontal="center" vertical="center" wrapText="1"/>
    </xf>
    <xf numFmtId="37" fontId="6" fillId="3" borderId="3" xfId="0" applyNumberFormat="1" applyFont="1" applyFill="1" applyBorder="1" applyAlignment="1" applyProtection="1">
      <alignment horizontal="center"/>
    </xf>
    <xf numFmtId="0" fontId="7" fillId="3" borderId="1" xfId="0" quotePrefix="1" applyNumberFormat="1" applyFont="1" applyFill="1" applyBorder="1" applyAlignment="1" applyProtection="1">
      <alignment horizontal="center"/>
    </xf>
    <xf numFmtId="37" fontId="5" fillId="0" borderId="9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Alignment="1" applyProtection="1">
      <alignment horizontal="left"/>
    </xf>
    <xf numFmtId="37" fontId="5" fillId="0" borderId="13" xfId="0" applyFont="1" applyFill="1" applyBorder="1" applyAlignment="1">
      <alignment horizontal="left"/>
    </xf>
    <xf numFmtId="37" fontId="5" fillId="0" borderId="5" xfId="0" applyFont="1" applyFill="1" applyBorder="1" applyAlignment="1">
      <alignment horizontal="left"/>
    </xf>
    <xf numFmtId="37" fontId="5" fillId="0" borderId="12" xfId="0" applyFont="1" applyFill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/>
      <protection locked="0"/>
    </xf>
    <xf numFmtId="37" fontId="9" fillId="0" borderId="9" xfId="4" applyNumberFormat="1" applyFont="1" applyBorder="1" applyAlignment="1" applyProtection="1">
      <alignment horizontal="left"/>
      <protection locked="0"/>
    </xf>
    <xf numFmtId="37" fontId="9" fillId="0" borderId="10" xfId="4" applyNumberFormat="1" applyFont="1" applyBorder="1" applyAlignment="1" applyProtection="1">
      <alignment horizontal="left"/>
      <protection locked="0"/>
    </xf>
    <xf numFmtId="37" fontId="9" fillId="0" borderId="11" xfId="4" applyNumberFormat="1" applyFont="1" applyBorder="1" applyAlignment="1" applyProtection="1">
      <alignment horizontal="left"/>
      <protection locked="0"/>
    </xf>
    <xf numFmtId="37" fontId="9" fillId="0" borderId="13" xfId="4" applyNumberFormat="1" applyFont="1" applyBorder="1" applyAlignment="1" applyProtection="1">
      <alignment horizontal="left"/>
      <protection locked="0"/>
    </xf>
    <xf numFmtId="37" fontId="9" fillId="0" borderId="5" xfId="4" applyNumberFormat="1" applyFont="1" applyBorder="1" applyAlignment="1" applyProtection="1">
      <alignment horizontal="left"/>
      <protection locked="0"/>
    </xf>
    <xf numFmtId="37" fontId="9" fillId="0" borderId="12" xfId="4" applyNumberFormat="1" applyFont="1" applyBorder="1" applyAlignment="1" applyProtection="1">
      <alignment horizontal="left"/>
      <protection locked="0"/>
    </xf>
    <xf numFmtId="181" fontId="6" fillId="3" borderId="28" xfId="4" applyFont="1" applyFill="1" applyBorder="1" applyAlignment="1">
      <alignment horizontal="center"/>
    </xf>
    <xf numFmtId="181" fontId="6" fillId="3" borderId="29" xfId="4" applyFont="1" applyFill="1" applyBorder="1" applyAlignment="1">
      <alignment horizontal="center"/>
    </xf>
    <xf numFmtId="181" fontId="6" fillId="3" borderId="30" xfId="4" applyFont="1" applyFill="1" applyBorder="1" applyAlignment="1">
      <alignment horizontal="center"/>
    </xf>
    <xf numFmtId="181" fontId="6" fillId="3" borderId="31" xfId="4" applyNumberFormat="1" applyFont="1" applyFill="1" applyBorder="1" applyAlignment="1" applyProtection="1">
      <alignment horizontal="center"/>
      <protection locked="0"/>
    </xf>
    <xf numFmtId="181" fontId="6" fillId="3" borderId="32" xfId="4" applyNumberFormat="1" applyFont="1" applyFill="1" applyBorder="1" applyAlignment="1" applyProtection="1">
      <alignment horizontal="center"/>
      <protection locked="0"/>
    </xf>
    <xf numFmtId="181" fontId="6" fillId="3" borderId="33" xfId="4" applyNumberFormat="1" applyFont="1" applyFill="1" applyBorder="1" applyAlignment="1" applyProtection="1">
      <alignment horizontal="center"/>
      <protection locked="0"/>
    </xf>
    <xf numFmtId="37" fontId="6" fillId="3" borderId="3" xfId="4" applyNumberFormat="1" applyFont="1" applyFill="1" applyBorder="1" applyAlignment="1" applyProtection="1">
      <alignment horizontal="center"/>
      <protection locked="0"/>
    </xf>
    <xf numFmtId="181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181" fontId="9" fillId="0" borderId="0" xfId="4" quotePrefix="1" applyFont="1" applyAlignment="1">
      <alignment horizontal="left"/>
    </xf>
    <xf numFmtId="37" fontId="7" fillId="3" borderId="1" xfId="2" applyNumberFormat="1" applyFont="1" applyFill="1" applyBorder="1" applyAlignment="1" applyProtection="1">
      <alignment horizontal="center"/>
    </xf>
    <xf numFmtId="37" fontId="7" fillId="3" borderId="4" xfId="2" applyNumberFormat="1" applyFont="1" applyFill="1" applyBorder="1" applyAlignment="1" applyProtection="1">
      <alignment horizontal="center"/>
    </xf>
    <xf numFmtId="181" fontId="6" fillId="3" borderId="6" xfId="4" applyFont="1" applyFill="1" applyBorder="1" applyAlignment="1">
      <alignment horizontal="center"/>
    </xf>
    <xf numFmtId="181" fontId="6" fillId="3" borderId="0" xfId="4" applyFont="1" applyFill="1" applyBorder="1" applyAlignment="1">
      <alignment horizontal="center"/>
    </xf>
    <xf numFmtId="181" fontId="6" fillId="3" borderId="6" xfId="4" applyNumberFormat="1" applyFont="1" applyFill="1" applyBorder="1" applyAlignment="1" applyProtection="1">
      <alignment horizontal="center"/>
      <protection locked="0"/>
    </xf>
    <xf numFmtId="181" fontId="6" fillId="3" borderId="0" xfId="4" applyNumberFormat="1" applyFont="1" applyFill="1" applyBorder="1" applyAlignment="1" applyProtection="1">
      <alignment horizontal="center"/>
      <protection locked="0"/>
    </xf>
    <xf numFmtId="37" fontId="6" fillId="3" borderId="23" xfId="4" applyNumberFormat="1" applyFont="1" applyFill="1" applyBorder="1" applyAlignment="1" applyProtection="1">
      <alignment horizontal="center"/>
      <protection locked="0"/>
    </xf>
    <xf numFmtId="37" fontId="6" fillId="3" borderId="24" xfId="4" applyNumberFormat="1" applyFont="1" applyFill="1" applyBorder="1" applyAlignment="1" applyProtection="1">
      <alignment horizontal="center"/>
      <protection locked="0"/>
    </xf>
    <xf numFmtId="37" fontId="6" fillId="3" borderId="34" xfId="4" applyNumberFormat="1" applyFont="1" applyFill="1" applyBorder="1" applyAlignment="1" applyProtection="1">
      <alignment horizontal="center"/>
      <protection locked="0"/>
    </xf>
    <xf numFmtId="181" fontId="7" fillId="3" borderId="26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7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21" xfId="4" applyNumberFormat="1" applyFont="1" applyFill="1" applyBorder="1" applyAlignment="1" applyProtection="1">
      <alignment horizontal="center" vertical="center" wrapText="1"/>
      <protection locked="0"/>
    </xf>
    <xf numFmtId="181" fontId="7" fillId="3" borderId="19" xfId="4" applyNumberFormat="1" applyFont="1" applyFill="1" applyBorder="1" applyAlignment="1" applyProtection="1">
      <alignment horizontal="center" vertical="center" wrapText="1"/>
      <protection locked="0"/>
    </xf>
    <xf numFmtId="37" fontId="7" fillId="3" borderId="21" xfId="3" applyNumberFormat="1" applyFont="1" applyFill="1" applyBorder="1" applyAlignment="1" applyProtection="1">
      <alignment horizontal="center" vertical="center" wrapText="1"/>
      <protection locked="0"/>
    </xf>
    <xf numFmtId="37" fontId="7" fillId="3" borderId="22" xfId="3" applyNumberFormat="1" applyFont="1" applyFill="1" applyBorder="1" applyAlignment="1" applyProtection="1">
      <alignment horizontal="center" vertical="center" wrapText="1"/>
      <protection locked="0"/>
    </xf>
    <xf numFmtId="181" fontId="9" fillId="0" borderId="13" xfId="4" quotePrefix="1" applyFont="1" applyBorder="1" applyAlignment="1">
      <alignment horizontal="left"/>
    </xf>
    <xf numFmtId="181" fontId="9" fillId="0" borderId="5" xfId="4" quotePrefix="1" applyFont="1" applyBorder="1" applyAlignment="1">
      <alignment horizontal="left"/>
    </xf>
    <xf numFmtId="181" fontId="9" fillId="0" borderId="12" xfId="4" quotePrefix="1" applyFont="1" applyBorder="1" applyAlignment="1">
      <alignment horizontal="left"/>
    </xf>
    <xf numFmtId="181" fontId="9" fillId="0" borderId="13" xfId="4" applyFont="1" applyBorder="1" applyAlignment="1">
      <alignment horizontal="left"/>
    </xf>
    <xf numFmtId="181" fontId="9" fillId="0" borderId="5" xfId="4" applyFont="1" applyBorder="1" applyAlignment="1">
      <alignment horizontal="left"/>
    </xf>
    <xf numFmtId="181" fontId="9" fillId="0" borderId="12" xfId="4" applyFont="1" applyBorder="1" applyAlignment="1">
      <alignment horizontal="left"/>
    </xf>
    <xf numFmtId="181" fontId="9" fillId="0" borderId="6" xfId="4" applyFont="1" applyBorder="1" applyAlignment="1">
      <alignment horizontal="left"/>
    </xf>
    <xf numFmtId="181" fontId="9" fillId="0" borderId="0" xfId="4" applyFont="1" applyBorder="1" applyAlignment="1">
      <alignment horizontal="left"/>
    </xf>
    <xf numFmtId="181" fontId="9" fillId="0" borderId="7" xfId="4" applyFont="1" applyBorder="1" applyAlignment="1">
      <alignment horizontal="left"/>
    </xf>
    <xf numFmtId="37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181" fontId="6" fillId="3" borderId="9" xfId="4" applyFont="1" applyFill="1" applyBorder="1" applyAlignment="1">
      <alignment horizontal="center"/>
    </xf>
    <xf numFmtId="181" fontId="6" fillId="3" borderId="10" xfId="4" applyFont="1" applyFill="1" applyBorder="1" applyAlignment="1">
      <alignment horizontal="center"/>
    </xf>
    <xf numFmtId="181" fontId="6" fillId="3" borderId="11" xfId="4" applyFont="1" applyFill="1" applyBorder="1" applyAlignment="1">
      <alignment horizontal="center"/>
    </xf>
    <xf numFmtId="181" fontId="6" fillId="3" borderId="7" xfId="4" applyNumberFormat="1" applyFont="1" applyFill="1" applyBorder="1" applyAlignment="1" applyProtection="1">
      <alignment horizontal="center"/>
      <protection locked="0"/>
    </xf>
    <xf numFmtId="181" fontId="9" fillId="0" borderId="6" xfId="4" applyFont="1" applyBorder="1" applyAlignment="1">
      <alignment horizontal="left" wrapText="1"/>
    </xf>
    <xf numFmtId="181" fontId="9" fillId="0" borderId="0" xfId="4" applyFont="1" applyBorder="1" applyAlignment="1">
      <alignment horizontal="left" wrapText="1"/>
    </xf>
    <xf numFmtId="181" fontId="9" fillId="0" borderId="7" xfId="4" applyFont="1" applyBorder="1" applyAlignment="1">
      <alignment horizontal="left" wrapText="1"/>
    </xf>
    <xf numFmtId="37" fontId="7" fillId="3" borderId="1" xfId="6" applyNumberFormat="1" applyFont="1" applyFill="1" applyBorder="1" applyAlignment="1" applyProtection="1">
      <alignment horizontal="center"/>
    </xf>
    <xf numFmtId="181" fontId="5" fillId="0" borderId="0" xfId="6" applyNumberFormat="1" applyFont="1" applyAlignment="1" applyProtection="1">
      <alignment horizontal="left"/>
    </xf>
    <xf numFmtId="37" fontId="9" fillId="0" borderId="9" xfId="6" applyNumberFormat="1" applyFont="1" applyBorder="1" applyAlignment="1" applyProtection="1">
      <alignment horizontal="left" wrapText="1"/>
      <protection locked="0"/>
    </xf>
    <xf numFmtId="37" fontId="9" fillId="0" borderId="10" xfId="6" applyNumberFormat="1" applyFont="1" applyBorder="1" applyAlignment="1" applyProtection="1">
      <alignment horizontal="left" wrapText="1"/>
      <protection locked="0"/>
    </xf>
    <xf numFmtId="37" fontId="9" fillId="0" borderId="11" xfId="6" applyNumberFormat="1" applyFont="1" applyBorder="1" applyAlignment="1" applyProtection="1">
      <alignment horizontal="left" wrapText="1"/>
      <protection locked="0"/>
    </xf>
    <xf numFmtId="181" fontId="5" fillId="0" borderId="13" xfId="6" applyNumberFormat="1" applyFont="1" applyBorder="1" applyAlignment="1" applyProtection="1">
      <alignment horizontal="left" wrapText="1"/>
    </xf>
    <xf numFmtId="181" fontId="5" fillId="0" borderId="5" xfId="6" applyNumberFormat="1" applyFont="1" applyBorder="1" applyAlignment="1" applyProtection="1">
      <alignment horizontal="left" wrapText="1"/>
    </xf>
    <xf numFmtId="181" fontId="5" fillId="0" borderId="12" xfId="6" applyNumberFormat="1" applyFont="1" applyBorder="1" applyAlignment="1" applyProtection="1">
      <alignment horizontal="left" wrapText="1"/>
    </xf>
    <xf numFmtId="37" fontId="9" fillId="0" borderId="6" xfId="6" applyNumberFormat="1" applyFont="1" applyBorder="1" applyAlignment="1" applyProtection="1">
      <alignment horizontal="left" wrapText="1"/>
      <protection locked="0"/>
    </xf>
    <xf numFmtId="37" fontId="9" fillId="0" borderId="0" xfId="6" applyNumberFormat="1" applyFont="1" applyBorder="1" applyAlignment="1" applyProtection="1">
      <alignment horizontal="left" wrapText="1"/>
      <protection locked="0"/>
    </xf>
    <xf numFmtId="37" fontId="9" fillId="0" borderId="7" xfId="6" applyNumberFormat="1" applyFont="1" applyBorder="1" applyAlignment="1" applyProtection="1">
      <alignment horizontal="left" wrapText="1"/>
      <protection locked="0"/>
    </xf>
    <xf numFmtId="181" fontId="4" fillId="0" borderId="0" xfId="6" applyFont="1" applyAlignment="1">
      <alignment horizontal="center"/>
    </xf>
    <xf numFmtId="181" fontId="6" fillId="3" borderId="9" xfId="6" applyFont="1" applyFill="1" applyBorder="1" applyAlignment="1">
      <alignment horizontal="center"/>
    </xf>
    <xf numFmtId="181" fontId="6" fillId="3" borderId="10" xfId="6" applyFont="1" applyFill="1" applyBorder="1" applyAlignment="1">
      <alignment horizontal="center"/>
    </xf>
    <xf numFmtId="181" fontId="6" fillId="3" borderId="11" xfId="6" applyFont="1" applyFill="1" applyBorder="1" applyAlignment="1">
      <alignment horizontal="center"/>
    </xf>
    <xf numFmtId="181" fontId="6" fillId="3" borderId="6" xfId="6" applyNumberFormat="1" applyFont="1" applyFill="1" applyBorder="1" applyAlignment="1" applyProtection="1">
      <alignment horizontal="center"/>
      <protection locked="0"/>
    </xf>
    <xf numFmtId="181" fontId="6" fillId="3" borderId="0" xfId="6" applyNumberFormat="1" applyFont="1" applyFill="1" applyBorder="1" applyAlignment="1" applyProtection="1">
      <alignment horizontal="center"/>
      <protection locked="0"/>
    </xf>
    <xf numFmtId="181" fontId="6" fillId="3" borderId="7" xfId="6" applyNumberFormat="1" applyFont="1" applyFill="1" applyBorder="1" applyAlignment="1" applyProtection="1">
      <alignment horizontal="center"/>
      <protection locked="0"/>
    </xf>
    <xf numFmtId="181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6" applyNumberFormat="1" applyFont="1" applyFill="1" applyBorder="1" applyAlignment="1" applyProtection="1">
      <alignment horizontal="center"/>
      <protection locked="0"/>
    </xf>
    <xf numFmtId="0" fontId="6" fillId="3" borderId="3" xfId="6" applyNumberFormat="1" applyFont="1" applyFill="1" applyBorder="1" applyAlignment="1" applyProtection="1">
      <alignment horizontal="center"/>
      <protection locked="0"/>
    </xf>
    <xf numFmtId="181" fontId="6" fillId="3" borderId="6" xfId="7" applyNumberFormat="1" applyFont="1" applyFill="1" applyBorder="1" applyAlignment="1" applyProtection="1">
      <alignment horizontal="center"/>
      <protection locked="0"/>
    </xf>
    <xf numFmtId="181" fontId="6" fillId="3" borderId="0" xfId="7" applyNumberFormat="1" applyFont="1" applyFill="1" applyBorder="1" applyAlignment="1" applyProtection="1">
      <alignment horizontal="center"/>
      <protection locked="0"/>
    </xf>
    <xf numFmtId="181" fontId="6" fillId="3" borderId="7" xfId="7" applyNumberFormat="1" applyFont="1" applyFill="1" applyBorder="1" applyAlignment="1" applyProtection="1">
      <alignment horizontal="center"/>
      <protection locked="0"/>
    </xf>
    <xf numFmtId="181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37" fontId="6" fillId="3" borderId="3" xfId="7" applyNumberFormat="1" applyFont="1" applyFill="1" applyBorder="1" applyAlignment="1" applyProtection="1">
      <alignment horizontal="center"/>
      <protection locked="0"/>
    </xf>
    <xf numFmtId="37" fontId="9" fillId="0" borderId="0" xfId="7" applyNumberFormat="1" applyFont="1" applyAlignment="1" applyProtection="1">
      <alignment horizontal="justify" wrapText="1"/>
      <protection locked="0"/>
    </xf>
    <xf numFmtId="181" fontId="9" fillId="0" borderId="13" xfId="7" applyFont="1" applyBorder="1" applyAlignment="1">
      <alignment horizontal="left" wrapText="1"/>
    </xf>
    <xf numFmtId="181" fontId="9" fillId="0" borderId="5" xfId="7" applyFont="1" applyBorder="1" applyAlignment="1">
      <alignment horizontal="left" wrapText="1"/>
    </xf>
    <xf numFmtId="181" fontId="9" fillId="0" borderId="12" xfId="7" applyFont="1" applyBorder="1" applyAlignment="1">
      <alignment horizontal="left" wrapText="1"/>
    </xf>
    <xf numFmtId="181" fontId="9" fillId="0" borderId="6" xfId="7" applyFont="1" applyBorder="1" applyAlignment="1">
      <alignment horizontal="left" wrapText="1"/>
    </xf>
    <xf numFmtId="181" fontId="9" fillId="0" borderId="0" xfId="7" applyFont="1" applyBorder="1" applyAlignment="1">
      <alignment horizontal="left" wrapText="1"/>
    </xf>
    <xf numFmtId="181" fontId="9" fillId="0" borderId="7" xfId="7" applyFont="1" applyBorder="1" applyAlignment="1">
      <alignment horizontal="left" wrapText="1"/>
    </xf>
    <xf numFmtId="37" fontId="9" fillId="0" borderId="9" xfId="7" applyNumberFormat="1" applyFont="1" applyBorder="1" applyAlignment="1" applyProtection="1">
      <alignment horizontal="left"/>
      <protection locked="0"/>
    </xf>
    <xf numFmtId="37" fontId="9" fillId="0" borderId="10" xfId="7" applyNumberFormat="1" applyFont="1" applyBorder="1" applyAlignment="1" applyProtection="1">
      <alignment horizontal="left"/>
      <protection locked="0"/>
    </xf>
    <xf numFmtId="37" fontId="9" fillId="0" borderId="11" xfId="7" applyNumberFormat="1" applyFont="1" applyBorder="1" applyAlignment="1" applyProtection="1">
      <alignment horizontal="left"/>
      <protection locked="0"/>
    </xf>
    <xf numFmtId="37" fontId="9" fillId="0" borderId="0" xfId="8" applyNumberFormat="1" applyFont="1" applyAlignment="1" applyProtection="1">
      <alignment horizontal="justify" wrapText="1"/>
      <protection locked="0"/>
    </xf>
    <xf numFmtId="181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181" fontId="6" fillId="3" borderId="6" xfId="8" applyNumberFormat="1" applyFont="1" applyFill="1" applyBorder="1" applyAlignment="1" applyProtection="1">
      <alignment horizontal="center"/>
      <protection locked="0"/>
    </xf>
    <xf numFmtId="181" fontId="6" fillId="3" borderId="0" xfId="8" applyNumberFormat="1" applyFont="1" applyFill="1" applyBorder="1" applyAlignment="1" applyProtection="1">
      <alignment horizontal="center"/>
      <protection locked="0"/>
    </xf>
    <xf numFmtId="181" fontId="6" fillId="3" borderId="7" xfId="8" applyNumberFormat="1" applyFont="1" applyFill="1" applyBorder="1" applyAlignment="1" applyProtection="1">
      <alignment horizontal="center"/>
      <protection locked="0"/>
    </xf>
    <xf numFmtId="37" fontId="6" fillId="3" borderId="3" xfId="8" applyNumberFormat="1" applyFont="1" applyFill="1" applyBorder="1" applyAlignment="1" applyProtection="1">
      <alignment horizontal="center"/>
      <protection locked="0"/>
    </xf>
    <xf numFmtId="37" fontId="9" fillId="0" borderId="9" xfId="8" applyNumberFormat="1" applyFont="1" applyBorder="1" applyAlignment="1" applyProtection="1">
      <alignment horizontal="left"/>
      <protection locked="0"/>
    </xf>
    <xf numFmtId="37" fontId="9" fillId="0" borderId="10" xfId="8" applyNumberFormat="1" applyFont="1" applyBorder="1" applyAlignment="1" applyProtection="1">
      <alignment horizontal="left"/>
      <protection locked="0"/>
    </xf>
    <xf numFmtId="37" fontId="9" fillId="0" borderId="11" xfId="8" applyNumberFormat="1" applyFont="1" applyBorder="1" applyAlignment="1" applyProtection="1">
      <alignment horizontal="left"/>
      <protection locked="0"/>
    </xf>
    <xf numFmtId="37" fontId="9" fillId="0" borderId="13" xfId="8" applyNumberFormat="1" applyFont="1" applyBorder="1" applyAlignment="1" applyProtection="1">
      <alignment horizontal="left" wrapText="1"/>
      <protection locked="0"/>
    </xf>
    <xf numFmtId="37" fontId="9" fillId="0" borderId="5" xfId="8" applyNumberFormat="1" applyFont="1" applyBorder="1" applyAlignment="1" applyProtection="1">
      <alignment horizontal="left" wrapText="1"/>
      <protection locked="0"/>
    </xf>
    <xf numFmtId="37" fontId="9" fillId="0" borderId="12" xfId="8" applyNumberFormat="1" applyFont="1" applyBorder="1" applyAlignment="1" applyProtection="1">
      <alignment horizontal="left" wrapText="1"/>
      <protection locked="0"/>
    </xf>
    <xf numFmtId="181" fontId="6" fillId="3" borderId="6" xfId="6" applyFont="1" applyFill="1" applyBorder="1" applyAlignment="1">
      <alignment horizontal="center"/>
    </xf>
    <xf numFmtId="181" fontId="6" fillId="3" borderId="0" xfId="6" applyFont="1" applyFill="1" applyBorder="1" applyAlignment="1">
      <alignment horizontal="center"/>
    </xf>
    <xf numFmtId="181" fontId="6" fillId="3" borderId="7" xfId="6" applyFont="1" applyFill="1" applyBorder="1" applyAlignment="1">
      <alignment horizontal="center"/>
    </xf>
    <xf numFmtId="0" fontId="7" fillId="3" borderId="1" xfId="9" applyFont="1" applyFill="1" applyBorder="1" applyAlignment="1">
      <alignment horizontal="center" vertical="center" wrapText="1"/>
    </xf>
    <xf numFmtId="37" fontId="6" fillId="3" borderId="3" xfId="6" applyNumberFormat="1" applyFont="1" applyFill="1" applyBorder="1" applyAlignment="1">
      <alignment horizontal="center"/>
    </xf>
    <xf numFmtId="0" fontId="6" fillId="3" borderId="3" xfId="6" applyNumberFormat="1" applyFont="1" applyFill="1" applyBorder="1" applyAlignment="1">
      <alignment horizontal="center"/>
    </xf>
    <xf numFmtId="37" fontId="5" fillId="0" borderId="0" xfId="9" applyNumberFormat="1" applyFont="1" applyBorder="1" applyAlignment="1">
      <alignment horizontal="left"/>
    </xf>
    <xf numFmtId="37" fontId="9" fillId="0" borderId="0" xfId="9" applyNumberFormat="1" applyFont="1" applyAlignment="1" applyProtection="1">
      <alignment horizontal="left"/>
      <protection locked="0"/>
    </xf>
    <xf numFmtId="37" fontId="9" fillId="0" borderId="9" xfId="9" applyNumberFormat="1" applyFont="1" applyBorder="1" applyAlignment="1" applyProtection="1">
      <alignment horizontal="left" wrapText="1"/>
      <protection locked="0"/>
    </xf>
    <xf numFmtId="37" fontId="9" fillId="0" borderId="10" xfId="9" applyNumberFormat="1" applyFont="1" applyBorder="1" applyAlignment="1" applyProtection="1">
      <alignment horizontal="left" wrapText="1"/>
      <protection locked="0"/>
    </xf>
    <xf numFmtId="37" fontId="9" fillId="0" borderId="11" xfId="9" applyNumberFormat="1" applyFont="1" applyBorder="1" applyAlignment="1" applyProtection="1">
      <alignment horizontal="left" wrapText="1"/>
      <protection locked="0"/>
    </xf>
    <xf numFmtId="37" fontId="9" fillId="0" borderId="13" xfId="9" applyNumberFormat="1" applyFont="1" applyBorder="1" applyAlignment="1" applyProtection="1">
      <alignment horizontal="left" wrapText="1"/>
      <protection locked="0"/>
    </xf>
    <xf numFmtId="37" fontId="9" fillId="0" borderId="5" xfId="9" applyNumberFormat="1" applyFont="1" applyBorder="1" applyAlignment="1" applyProtection="1">
      <alignment horizontal="left" wrapText="1"/>
      <protection locked="0"/>
    </xf>
    <xf numFmtId="37" fontId="9" fillId="0" borderId="12" xfId="9" applyNumberFormat="1" applyFont="1" applyBorder="1" applyAlignment="1" applyProtection="1">
      <alignment horizontal="left" wrapText="1"/>
      <protection locked="0"/>
    </xf>
    <xf numFmtId="49" fontId="7" fillId="3" borderId="4" xfId="9" applyNumberFormat="1" applyFont="1" applyFill="1" applyBorder="1" applyAlignment="1">
      <alignment horizontal="center" vertical="center" wrapText="1"/>
    </xf>
    <xf numFmtId="49" fontId="7" fillId="3" borderId="3" xfId="9" applyNumberFormat="1" applyFont="1" applyFill="1" applyBorder="1" applyAlignment="1">
      <alignment horizontal="center" vertical="center" wrapText="1"/>
    </xf>
    <xf numFmtId="49" fontId="17" fillId="3" borderId="1" xfId="9" applyNumberFormat="1" applyFont="1" applyFill="1" applyBorder="1" applyAlignment="1">
      <alignment horizontal="center" vertical="center" textRotation="90" wrapText="1"/>
    </xf>
    <xf numFmtId="0" fontId="17" fillId="3" borderId="11" xfId="0" applyNumberFormat="1" applyFont="1" applyFill="1" applyBorder="1" applyAlignment="1">
      <alignment horizontal="center" vertical="center" textRotation="90" wrapText="1"/>
    </xf>
    <xf numFmtId="0" fontId="17" fillId="3" borderId="7" xfId="0" applyNumberFormat="1" applyFont="1" applyFill="1" applyBorder="1" applyAlignment="1">
      <alignment horizontal="center" vertical="center" textRotation="90" wrapText="1"/>
    </xf>
    <xf numFmtId="0" fontId="17" fillId="3" borderId="12" xfId="0" applyNumberFormat="1" applyFont="1" applyFill="1" applyBorder="1" applyAlignment="1">
      <alignment horizontal="center" vertical="center" textRotation="90" wrapText="1"/>
    </xf>
    <xf numFmtId="0" fontId="17" fillId="3" borderId="1" xfId="0" applyNumberFormat="1" applyFont="1" applyFill="1" applyBorder="1" applyAlignment="1">
      <alignment horizontal="center" vertical="center" textRotation="90" wrapText="1"/>
    </xf>
    <xf numFmtId="0" fontId="17" fillId="3" borderId="8" xfId="0" applyNumberFormat="1" applyFont="1" applyFill="1" applyBorder="1" applyAlignment="1">
      <alignment horizontal="center" vertical="center" textRotation="90" wrapText="1"/>
    </xf>
    <xf numFmtId="181" fontId="6" fillId="3" borderId="3" xfId="6" applyFont="1" applyFill="1" applyBorder="1" applyAlignment="1">
      <alignment horizontal="center"/>
    </xf>
    <xf numFmtId="181" fontId="6" fillId="3" borderId="6" xfId="6" applyFont="1" applyFill="1" applyBorder="1" applyAlignment="1">
      <alignment horizontal="center" wrapText="1"/>
    </xf>
    <xf numFmtId="181" fontId="6" fillId="3" borderId="0" xfId="6" applyFont="1" applyFill="1" applyBorder="1" applyAlignment="1">
      <alignment horizontal="center" wrapText="1"/>
    </xf>
    <xf numFmtId="181" fontId="6" fillId="3" borderId="7" xfId="6" applyFont="1" applyFill="1" applyBorder="1" applyAlignment="1">
      <alignment horizontal="center" wrapText="1"/>
    </xf>
    <xf numFmtId="37" fontId="5" fillId="0" borderId="9" xfId="9" applyNumberFormat="1" applyFont="1" applyBorder="1" applyAlignment="1">
      <alignment horizontal="left"/>
    </xf>
    <xf numFmtId="37" fontId="5" fillId="0" borderId="10" xfId="9" applyNumberFormat="1" applyFont="1" applyBorder="1" applyAlignment="1">
      <alignment horizontal="left"/>
    </xf>
    <xf numFmtId="37" fontId="5" fillId="0" borderId="11" xfId="9" applyNumberFormat="1" applyFont="1" applyBorder="1" applyAlignment="1">
      <alignment horizontal="left"/>
    </xf>
    <xf numFmtId="37" fontId="5" fillId="0" borderId="13" xfId="9" applyNumberFormat="1" applyFont="1" applyBorder="1" applyAlignment="1">
      <alignment horizontal="left"/>
    </xf>
    <xf numFmtId="37" fontId="5" fillId="0" borderId="5" xfId="9" applyNumberFormat="1" applyFont="1" applyBorder="1" applyAlignment="1">
      <alignment horizontal="left"/>
    </xf>
    <xf numFmtId="37" fontId="5" fillId="0" borderId="12" xfId="9" applyNumberFormat="1" applyFont="1" applyBorder="1" applyAlignment="1">
      <alignment horizontal="left"/>
    </xf>
    <xf numFmtId="181" fontId="4" fillId="0" borderId="0" xfId="6" applyFont="1" applyBorder="1" applyAlignment="1">
      <alignment horizontal="center"/>
    </xf>
    <xf numFmtId="49" fontId="7" fillId="3" borderId="1" xfId="10" applyNumberFormat="1" applyFont="1" applyFill="1" applyBorder="1" applyAlignment="1">
      <alignment horizontal="center" vertical="center" wrapText="1"/>
    </xf>
    <xf numFmtId="37" fontId="5" fillId="0" borderId="0" xfId="10" applyNumberFormat="1" applyFont="1" applyBorder="1" applyAlignment="1">
      <alignment horizontal="left" wrapText="1"/>
    </xf>
    <xf numFmtId="37" fontId="5" fillId="0" borderId="9" xfId="10" applyNumberFormat="1" applyFont="1" applyBorder="1" applyAlignment="1">
      <alignment horizontal="left" wrapText="1"/>
    </xf>
    <xf numFmtId="37" fontId="5" fillId="0" borderId="10" xfId="10" applyNumberFormat="1" applyFont="1" applyBorder="1" applyAlignment="1">
      <alignment horizontal="left" wrapText="1"/>
    </xf>
    <xf numFmtId="37" fontId="5" fillId="0" borderId="11" xfId="10" applyNumberFormat="1" applyFont="1" applyBorder="1" applyAlignment="1">
      <alignment horizontal="left" wrapText="1"/>
    </xf>
    <xf numFmtId="49" fontId="5" fillId="0" borderId="13" xfId="10" applyNumberFormat="1" applyFont="1" applyBorder="1" applyAlignment="1">
      <alignment horizontal="left" wrapText="1"/>
    </xf>
    <xf numFmtId="49" fontId="5" fillId="0" borderId="5" xfId="10" applyNumberFormat="1" applyFont="1" applyBorder="1" applyAlignment="1">
      <alignment horizontal="left" wrapText="1"/>
    </xf>
    <xf numFmtId="49" fontId="5" fillId="0" borderId="12" xfId="10" applyNumberFormat="1" applyFont="1" applyBorder="1" applyAlignment="1">
      <alignment horizontal="left" wrapText="1"/>
    </xf>
    <xf numFmtId="37" fontId="5" fillId="0" borderId="0" xfId="10" applyNumberFormat="1" applyFont="1" applyBorder="1" applyAlignment="1">
      <alignment horizontal="left"/>
    </xf>
    <xf numFmtId="181" fontId="4" fillId="0" borderId="0" xfId="6" applyFont="1" applyFill="1" applyAlignment="1">
      <alignment horizontal="center"/>
    </xf>
    <xf numFmtId="37" fontId="5" fillId="0" borderId="13" xfId="10" applyNumberFormat="1" applyFont="1" applyBorder="1" applyAlignment="1">
      <alignment horizontal="left"/>
    </xf>
    <xf numFmtId="37" fontId="5" fillId="0" borderId="5" xfId="10" applyNumberFormat="1" applyFont="1" applyBorder="1" applyAlignment="1">
      <alignment horizontal="left"/>
    </xf>
    <xf numFmtId="37" fontId="5" fillId="0" borderId="12" xfId="10" applyNumberFormat="1" applyFont="1" applyBorder="1" applyAlignment="1">
      <alignment horizontal="left"/>
    </xf>
    <xf numFmtId="37" fontId="5" fillId="0" borderId="9" xfId="10" applyNumberFormat="1" applyFont="1" applyBorder="1" applyAlignment="1">
      <alignment horizontal="left"/>
    </xf>
    <xf numFmtId="37" fontId="5" fillId="0" borderId="10" xfId="10" applyNumberFormat="1" applyFont="1" applyBorder="1" applyAlignment="1">
      <alignment horizontal="left"/>
    </xf>
    <xf numFmtId="37" fontId="5" fillId="0" borderId="11" xfId="10" applyNumberFormat="1" applyFont="1" applyBorder="1" applyAlignment="1">
      <alignment horizontal="left"/>
    </xf>
    <xf numFmtId="0" fontId="7" fillId="3" borderId="4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37" fontId="5" fillId="0" borderId="13" xfId="10" applyNumberFormat="1" applyFont="1" applyBorder="1" applyAlignment="1">
      <alignment horizontal="left" wrapText="1"/>
    </xf>
    <xf numFmtId="37" fontId="5" fillId="0" borderId="5" xfId="10" applyNumberFormat="1" applyFont="1" applyBorder="1" applyAlignment="1">
      <alignment horizontal="left" wrapText="1"/>
    </xf>
    <xf numFmtId="37" fontId="5" fillId="0" borderId="12" xfId="10" applyNumberFormat="1" applyFont="1" applyBorder="1" applyAlignment="1">
      <alignment horizontal="left" wrapText="1"/>
    </xf>
    <xf numFmtId="181" fontId="4" fillId="0" borderId="5" xfId="6" applyFont="1" applyBorder="1" applyAlignment="1">
      <alignment horizontal="center"/>
    </xf>
    <xf numFmtId="37" fontId="6" fillId="3" borderId="13" xfId="6" applyNumberFormat="1" applyFont="1" applyFill="1" applyBorder="1" applyAlignment="1">
      <alignment horizontal="center"/>
    </xf>
    <xf numFmtId="37" fontId="6" fillId="3" borderId="5" xfId="6" applyNumberFormat="1" applyFont="1" applyFill="1" applyBorder="1" applyAlignment="1">
      <alignment horizontal="center"/>
    </xf>
    <xf numFmtId="37" fontId="6" fillId="3" borderId="12" xfId="6" applyNumberFormat="1" applyFont="1" applyFill="1" applyBorder="1" applyAlignment="1">
      <alignment horizontal="center"/>
    </xf>
    <xf numFmtId="0" fontId="17" fillId="3" borderId="4" xfId="0" applyNumberFormat="1" applyFont="1" applyFill="1" applyBorder="1" applyAlignment="1" applyProtection="1">
      <alignment horizontal="center" vertical="center" textRotation="90" wrapText="1"/>
    </xf>
    <xf numFmtId="0" fontId="17" fillId="3" borderId="2" xfId="0" applyNumberFormat="1" applyFont="1" applyFill="1" applyBorder="1" applyAlignment="1" applyProtection="1">
      <alignment horizontal="center" vertical="center" textRotation="90" wrapText="1"/>
    </xf>
    <xf numFmtId="0" fontId="17" fillId="3" borderId="3" xfId="0" applyNumberFormat="1" applyFont="1" applyFill="1" applyBorder="1" applyAlignment="1" applyProtection="1">
      <alignment horizontal="center" vertical="center" textRotation="90" wrapText="1"/>
    </xf>
    <xf numFmtId="49" fontId="7" fillId="0" borderId="7" xfId="10" applyNumberFormat="1" applyFont="1" applyFill="1" applyBorder="1" applyAlignment="1">
      <alignment horizontal="center" vertical="center" wrapText="1"/>
    </xf>
    <xf numFmtId="49" fontId="7" fillId="0" borderId="12" xfId="1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textRotation="90" wrapText="1"/>
    </xf>
    <xf numFmtId="181" fontId="6" fillId="3" borderId="14" xfId="6" applyFont="1" applyFill="1" applyBorder="1" applyAlignment="1">
      <alignment horizontal="center"/>
    </xf>
    <xf numFmtId="181" fontId="6" fillId="3" borderId="15" xfId="6" applyFont="1" applyFill="1" applyBorder="1" applyAlignment="1">
      <alignment horizontal="center"/>
    </xf>
    <xf numFmtId="181" fontId="6" fillId="3" borderId="16" xfId="6" applyFont="1" applyFill="1" applyBorder="1" applyAlignment="1">
      <alignment horizontal="center"/>
    </xf>
    <xf numFmtId="37" fontId="5" fillId="0" borderId="0" xfId="11" applyNumberFormat="1" applyFont="1" applyBorder="1" applyAlignment="1">
      <alignment horizontal="left"/>
    </xf>
    <xf numFmtId="37" fontId="5" fillId="0" borderId="13" xfId="11" applyNumberFormat="1" applyFont="1" applyBorder="1" applyAlignment="1">
      <alignment horizontal="left" wrapText="1"/>
    </xf>
    <xf numFmtId="37" fontId="5" fillId="0" borderId="5" xfId="11" applyNumberFormat="1" applyFont="1" applyBorder="1" applyAlignment="1">
      <alignment horizontal="left" wrapText="1"/>
    </xf>
    <xf numFmtId="37" fontId="5" fillId="0" borderId="12" xfId="11" applyNumberFormat="1" applyFont="1" applyBorder="1" applyAlignment="1">
      <alignment horizontal="left" wrapText="1"/>
    </xf>
    <xf numFmtId="37" fontId="5" fillId="0" borderId="6" xfId="11" applyNumberFormat="1" applyFont="1" applyBorder="1" applyAlignment="1">
      <alignment horizontal="left" wrapText="1"/>
    </xf>
    <xf numFmtId="37" fontId="5" fillId="0" borderId="0" xfId="11" applyNumberFormat="1" applyFont="1" applyBorder="1" applyAlignment="1">
      <alignment horizontal="left" wrapText="1"/>
    </xf>
    <xf numFmtId="37" fontId="5" fillId="0" borderId="7" xfId="11" applyNumberFormat="1" applyFont="1" applyBorder="1" applyAlignment="1">
      <alignment horizontal="left" wrapText="1"/>
    </xf>
    <xf numFmtId="37" fontId="6" fillId="3" borderId="14" xfId="6" applyNumberFormat="1" applyFont="1" applyFill="1" applyBorder="1" applyAlignment="1">
      <alignment horizontal="center"/>
    </xf>
    <xf numFmtId="0" fontId="6" fillId="3" borderId="15" xfId="6" applyNumberFormat="1" applyFont="1" applyFill="1" applyBorder="1" applyAlignment="1">
      <alignment horizontal="center"/>
    </xf>
    <xf numFmtId="0" fontId="6" fillId="3" borderId="17" xfId="6" applyNumberFormat="1" applyFont="1" applyFill="1" applyBorder="1" applyAlignment="1">
      <alignment horizontal="center"/>
    </xf>
    <xf numFmtId="0" fontId="6" fillId="3" borderId="16" xfId="6" applyNumberFormat="1" applyFont="1" applyFill="1" applyBorder="1" applyAlignment="1">
      <alignment horizontal="center"/>
    </xf>
    <xf numFmtId="49" fontId="7" fillId="3" borderId="1" xfId="11" applyNumberFormat="1" applyFont="1" applyFill="1" applyBorder="1" applyAlignment="1">
      <alignment horizontal="center" vertical="center" wrapText="1"/>
    </xf>
    <xf numFmtId="37" fontId="5" fillId="0" borderId="0" xfId="11" applyNumberFormat="1" applyFont="1" applyAlignment="1">
      <alignment horizontal="left"/>
    </xf>
    <xf numFmtId="37" fontId="5" fillId="0" borderId="13" xfId="11" applyNumberFormat="1" applyFont="1" applyBorder="1" applyAlignment="1">
      <alignment horizontal="left"/>
    </xf>
    <xf numFmtId="37" fontId="5" fillId="0" borderId="5" xfId="11" applyNumberFormat="1" applyFont="1" applyBorder="1" applyAlignment="1">
      <alignment horizontal="left"/>
    </xf>
    <xf numFmtId="37" fontId="5" fillId="0" borderId="12" xfId="11" applyNumberFormat="1" applyFont="1" applyBorder="1" applyAlignment="1">
      <alignment horizontal="left"/>
    </xf>
    <xf numFmtId="37" fontId="5" fillId="0" borderId="6" xfId="11" applyNumberFormat="1" applyFont="1" applyBorder="1" applyAlignment="1">
      <alignment horizontal="left"/>
    </xf>
    <xf numFmtId="37" fontId="5" fillId="0" borderId="7" xfId="11" applyNumberFormat="1" applyFont="1" applyBorder="1" applyAlignment="1">
      <alignment horizontal="left"/>
    </xf>
    <xf numFmtId="37" fontId="9" fillId="0" borderId="6" xfId="4" applyNumberFormat="1" applyFont="1" applyBorder="1" applyAlignment="1" applyProtection="1">
      <alignment horizontal="left" wrapText="1"/>
      <protection locked="0"/>
    </xf>
    <xf numFmtId="37" fontId="9" fillId="0" borderId="0" xfId="4" applyNumberFormat="1" applyFont="1" applyBorder="1" applyAlignment="1" applyProtection="1">
      <alignment horizontal="left" wrapText="1"/>
      <protection locked="0"/>
    </xf>
    <xf numFmtId="37" fontId="9" fillId="0" borderId="7" xfId="4" applyNumberFormat="1" applyFont="1" applyBorder="1" applyAlignment="1" applyProtection="1">
      <alignment horizontal="left" wrapText="1"/>
      <protection locked="0"/>
    </xf>
    <xf numFmtId="37" fontId="9" fillId="0" borderId="6" xfId="4" applyNumberFormat="1" applyFont="1" applyBorder="1" applyAlignment="1" applyProtection="1">
      <alignment horizontal="left"/>
      <protection locked="0"/>
    </xf>
    <xf numFmtId="37" fontId="9" fillId="0" borderId="0" xfId="4" applyNumberFormat="1" applyFont="1" applyBorder="1" applyAlignment="1" applyProtection="1">
      <alignment horizontal="left"/>
      <protection locked="0"/>
    </xf>
    <xf numFmtId="37" fontId="9" fillId="0" borderId="7" xfId="4" applyNumberFormat="1" applyFont="1" applyBorder="1" applyAlignment="1" applyProtection="1">
      <alignment horizontal="left"/>
      <protection locked="0"/>
    </xf>
    <xf numFmtId="37" fontId="7" fillId="3" borderId="18" xfId="2" applyNumberFormat="1" applyFont="1" applyFill="1" applyBorder="1" applyAlignment="1" applyProtection="1">
      <alignment horizontal="center"/>
    </xf>
    <xf numFmtId="37" fontId="7" fillId="3" borderId="8" xfId="2" applyNumberFormat="1" applyFont="1" applyFill="1" applyBorder="1" applyAlignment="1" applyProtection="1">
      <alignment horizontal="center"/>
    </xf>
  </cellXfs>
  <cellStyles count="14">
    <cellStyle name="Millares" xfId="1" builtinId="3"/>
    <cellStyle name="Normal" xfId="0" builtinId="0"/>
    <cellStyle name="Normal_cartera" xfId="2"/>
    <cellStyle name="Normal_FINAN-99" xfId="3"/>
    <cellStyle name="Normal_financiera" xfId="4"/>
    <cellStyle name="Normal_Financiera 2001" xfId="5"/>
    <cellStyle name="Normal_Financiera_1" xfId="6"/>
    <cellStyle name="Normal_Financiera_2" xfId="7"/>
    <cellStyle name="Normal_Financiera_3" xfId="8"/>
    <cellStyle name="Normal_Financiera_4" xfId="9"/>
    <cellStyle name="Normal_Financiera_5" xfId="10"/>
    <cellStyle name="Normal_Financiera_6" xfId="11"/>
    <cellStyle name="Normal_linkpresentacion" xfId="12"/>
    <cellStyle name="Porcentaje" xfId="13" builtinId="5"/>
  </cellStyles>
  <dxfs count="26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6629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161925</xdr:rowOff>
    </xdr:from>
    <xdr:to>
      <xdr:col>0</xdr:col>
      <xdr:colOff>895350</xdr:colOff>
      <xdr:row>37</xdr:row>
      <xdr:rowOff>47625</xdr:rowOff>
    </xdr:to>
    <xdr:pic>
      <xdr:nvPicPr>
        <xdr:cNvPr id="25680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91225"/>
          <a:ext cx="895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1</xdr:col>
      <xdr:colOff>314325</xdr:colOff>
      <xdr:row>4</xdr:row>
      <xdr:rowOff>104775</xdr:rowOff>
    </xdr:to>
    <xdr:pic>
      <xdr:nvPicPr>
        <xdr:cNvPr id="25681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3</xdr:col>
      <xdr:colOff>266700</xdr:colOff>
      <xdr:row>4</xdr:row>
      <xdr:rowOff>104775</xdr:rowOff>
    </xdr:to>
    <xdr:pic>
      <xdr:nvPicPr>
        <xdr:cNvPr id="24802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3</xdr:col>
      <xdr:colOff>276225</xdr:colOff>
      <xdr:row>4</xdr:row>
      <xdr:rowOff>76200</xdr:rowOff>
    </xdr:to>
    <xdr:pic>
      <xdr:nvPicPr>
        <xdr:cNvPr id="23863" name="Imagen 3" descr="logo-super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2162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C61"/>
  <sheetViews>
    <sheetView showGridLines="0" zoomScaleNormal="100" workbookViewId="0">
      <selection activeCell="A8" sqref="A8:C8"/>
    </sheetView>
  </sheetViews>
  <sheetFormatPr baseColWidth="10" defaultRowHeight="12.75"/>
  <cols>
    <col min="1" max="1" width="35" style="25" customWidth="1"/>
    <col min="2" max="2" width="9.1640625" style="25" customWidth="1"/>
    <col min="3" max="3" width="77.5" style="25" bestFit="1" customWidth="1"/>
    <col min="4" max="4" width="27.5" style="25" customWidth="1"/>
    <col min="5" max="16384" width="12" style="25"/>
  </cols>
  <sheetData>
    <row r="6" spans="1:3">
      <c r="A6" s="220" t="s">
        <v>282</v>
      </c>
    </row>
    <row r="8" spans="1:3">
      <c r="A8" s="225" t="s">
        <v>327</v>
      </c>
      <c r="B8" s="225"/>
      <c r="C8" s="225"/>
    </row>
    <row r="9" spans="1:3">
      <c r="A9" s="113"/>
      <c r="B9" s="113"/>
      <c r="C9" s="113"/>
    </row>
    <row r="10" spans="1:3">
      <c r="A10" s="141" t="s">
        <v>297</v>
      </c>
    </row>
    <row r="11" spans="1:3">
      <c r="B11" s="114" t="s">
        <v>299</v>
      </c>
    </row>
    <row r="12" spans="1:3">
      <c r="B12" s="114" t="s">
        <v>298</v>
      </c>
    </row>
    <row r="13" spans="1:3">
      <c r="A13" s="141" t="s">
        <v>323</v>
      </c>
    </row>
    <row r="14" spans="1:3">
      <c r="B14" s="114" t="s">
        <v>328</v>
      </c>
    </row>
    <row r="15" spans="1:3">
      <c r="C15" s="25" t="s">
        <v>27</v>
      </c>
    </row>
    <row r="16" spans="1:3">
      <c r="A16" s="141" t="s">
        <v>271</v>
      </c>
      <c r="B16" s="115"/>
      <c r="C16" s="115"/>
    </row>
    <row r="17" spans="1:3">
      <c r="B17" s="114" t="str">
        <f>+B11</f>
        <v>Metodología de presentación</v>
      </c>
    </row>
    <row r="18" spans="1:3">
      <c r="B18" s="114"/>
      <c r="C18" s="25" t="s">
        <v>283</v>
      </c>
    </row>
    <row r="19" spans="1:3">
      <c r="B19" s="114"/>
      <c r="C19" s="25" t="s">
        <v>284</v>
      </c>
    </row>
    <row r="20" spans="1:3">
      <c r="C20" s="25" t="s">
        <v>285</v>
      </c>
    </row>
    <row r="21" spans="1:3">
      <c r="A21" s="141" t="s">
        <v>322</v>
      </c>
    </row>
    <row r="22" spans="1:3">
      <c r="B22" s="114" t="s">
        <v>329</v>
      </c>
    </row>
    <row r="23" spans="1:3">
      <c r="C23" s="25" t="s">
        <v>286</v>
      </c>
    </row>
    <row r="24" spans="1:3">
      <c r="C24" s="25" t="s">
        <v>287</v>
      </c>
    </row>
    <row r="25" spans="1:3">
      <c r="C25" s="25" t="s">
        <v>288</v>
      </c>
    </row>
    <row r="26" spans="1:3">
      <c r="C26" s="25" t="s">
        <v>291</v>
      </c>
    </row>
    <row r="27" spans="1:3">
      <c r="C27" s="25" t="s">
        <v>292</v>
      </c>
    </row>
    <row r="28" spans="1:3">
      <c r="C28" s="25" t="s">
        <v>293</v>
      </c>
    </row>
    <row r="29" spans="1:3">
      <c r="C29" s="25" t="s">
        <v>294</v>
      </c>
    </row>
    <row r="30" spans="1:3">
      <c r="C30" s="25" t="s">
        <v>289</v>
      </c>
    </row>
    <row r="31" spans="1:3">
      <c r="C31" s="25" t="s">
        <v>290</v>
      </c>
    </row>
    <row r="32" spans="1:3">
      <c r="C32" s="25" t="s">
        <v>295</v>
      </c>
    </row>
    <row r="33" spans="2:3">
      <c r="C33" s="25" t="s">
        <v>296</v>
      </c>
    </row>
    <row r="34" spans="2:3">
      <c r="B34" s="114" t="s">
        <v>277</v>
      </c>
    </row>
    <row r="35" spans="2:3">
      <c r="C35" s="25" t="s">
        <v>330</v>
      </c>
    </row>
    <row r="36" spans="2:3">
      <c r="C36" s="25" t="s">
        <v>331</v>
      </c>
    </row>
    <row r="60" ht="14.1" customHeight="1"/>
    <row r="61" ht="14.1" customHeight="1"/>
  </sheetData>
  <mergeCells count="1">
    <mergeCell ref="A8:C8"/>
  </mergeCells>
  <phoneticPr fontId="0" type="noConversion"/>
  <hyperlinks>
    <hyperlink ref="C23" location="'E. Sit. Fin. por rubros'!A1" display="Estado de situación financiera clasificado por Isapre y por rubros"/>
    <hyperlink ref="C24" location="'E. Resultados por rubros'!A1" display="Estado de resultados por función por Isapre y por rubros"/>
    <hyperlink ref="C25" location="'E. Flujo Efectivo por rubros'!A1" display="Estado de flujo de efectivos directo por Isapre y por rubros"/>
    <hyperlink ref="C26" location="'E. Sit. Fin. I. Abiertas'!A1" display="Estado de situación financiera clasificado por Isapre abiertas"/>
    <hyperlink ref="C27" location="'E. Sit. Fin. I. Cerradas'!A1" display="Estado de situación financiera clasificado por Isapre cerradas"/>
    <hyperlink ref="C28" location="'E. Resultados I. Abiertas'!A1" display="Estado de resultados por función por Isapre abiertas"/>
    <hyperlink ref="C29" location="'E. Resultados I. Cerradas'!A1" display="Estado de resultados por función por Isapre cerradas"/>
    <hyperlink ref="C32" location="'E. Flujo Efectivo I. Abiertas'!A1" display="Estado de flujo de efectivos directo por Isapre abiertas"/>
    <hyperlink ref="C33" location="'E. Flujo Efectivo I. Cerradas'!A1" display="Estado de flujo de efectivos directo por Isapre cerradas"/>
    <hyperlink ref="C30" location="'Ctas. de Resultados I. Abierta '!A1" display="Apertura de cuentas de resultados por Isapre abiertas"/>
    <hyperlink ref="C31" location="'Ctas. de Resultados I. Cerradas'!A1" display="Apertura de cuentas de resultados por Isapre cerradas"/>
    <hyperlink ref="C20" location="'Indic. Fin. comparados por Isap'!A1" display="Principales indicadores financieros por Isapre"/>
    <hyperlink ref="C19" location="'E. Resultados comparado por Isa'!A1" display="Principales rubros del estado de resultados por función por Isapre"/>
    <hyperlink ref="C18" location="'E. Sit. Fin. comparado por Isap'!A1" display="Principales rubros del estado de situación financiera clasificado por Isapre"/>
    <hyperlink ref="C36" location="'Estándares Legales por Isapre'!A1" display="Estándares legales por Isapre a diciembre 2018"/>
    <hyperlink ref="C35" location="'Estándares Legales comparados'!A1" display="Estándares legales comparados diciembre 2017-2018"/>
    <hyperlink ref="C15" location="'Result. Financieros comparados'!A1" display="Resultados financieros comparados"/>
    <hyperlink ref="B11" location="'Metodología de Presentación'!A14" display="Metodología de presentación"/>
    <hyperlink ref="B12" location="'Notas Explicativas'!A14" display="Notas explicativas"/>
  </hyperlinks>
  <pageMargins left="0.23622047244094491" right="0.27559055118110237" top="0.98425196850393704" bottom="0.98425196850393704" header="0" footer="0"/>
  <pageSetup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fitToPage="1"/>
  </sheetPr>
  <dimension ref="A1:IS35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5" style="47" customWidth="1"/>
    <col min="2" max="2" width="45.6640625" style="47" customWidth="1"/>
    <col min="3" max="10" width="18.83203125" style="47" customWidth="1"/>
    <col min="11" max="12" width="5.33203125" style="47"/>
    <col min="13" max="13" width="8.33203125" style="47" customWidth="1"/>
    <col min="14" max="16384" width="5.33203125" style="47"/>
  </cols>
  <sheetData>
    <row r="1" spans="1:253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253">
      <c r="A2" s="326" t="s">
        <v>30</v>
      </c>
      <c r="B2" s="327"/>
      <c r="C2" s="327"/>
      <c r="D2" s="327"/>
      <c r="E2" s="327"/>
      <c r="F2" s="327"/>
      <c r="G2" s="327"/>
      <c r="H2" s="327"/>
      <c r="I2" s="327"/>
      <c r="J2" s="328"/>
    </row>
    <row r="3" spans="1:253">
      <c r="A3" s="352" t="s">
        <v>339</v>
      </c>
      <c r="B3" s="353"/>
      <c r="C3" s="353"/>
      <c r="D3" s="353"/>
      <c r="E3" s="353"/>
      <c r="F3" s="353"/>
      <c r="G3" s="353"/>
      <c r="H3" s="353"/>
      <c r="I3" s="353"/>
      <c r="J3" s="354"/>
    </row>
    <row r="4" spans="1:253">
      <c r="A4" s="355" t="s">
        <v>229</v>
      </c>
      <c r="B4" s="355"/>
      <c r="C4" s="355"/>
      <c r="D4" s="355"/>
      <c r="E4" s="355"/>
      <c r="F4" s="355"/>
      <c r="G4" s="355"/>
      <c r="H4" s="355"/>
      <c r="I4" s="355"/>
      <c r="J4" s="355"/>
      <c r="K4" s="48"/>
      <c r="L4" s="48"/>
      <c r="M4" s="49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>
      <c r="A5" s="351" t="s">
        <v>25</v>
      </c>
      <c r="B5" s="351" t="s">
        <v>4</v>
      </c>
      <c r="C5" s="351" t="s">
        <v>214</v>
      </c>
      <c r="D5" s="351" t="s">
        <v>215</v>
      </c>
      <c r="E5" s="351" t="s">
        <v>216</v>
      </c>
      <c r="F5" s="351" t="s">
        <v>132</v>
      </c>
      <c r="G5" s="351" t="s">
        <v>133</v>
      </c>
      <c r="H5" s="351" t="s">
        <v>134</v>
      </c>
      <c r="I5" s="351" t="s">
        <v>135</v>
      </c>
      <c r="J5" s="351" t="s">
        <v>136</v>
      </c>
      <c r="K5" s="48"/>
      <c r="L5" s="48"/>
      <c r="M5" s="49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>
      <c r="A6" s="351"/>
      <c r="B6" s="351"/>
      <c r="C6" s="351"/>
      <c r="D6" s="351"/>
      <c r="E6" s="351"/>
      <c r="F6" s="351"/>
      <c r="G6" s="351"/>
      <c r="H6" s="351"/>
      <c r="I6" s="351"/>
      <c r="J6" s="351"/>
      <c r="K6" s="48"/>
      <c r="L6" s="48"/>
      <c r="M6" s="49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>
      <c r="A7" s="351"/>
      <c r="B7" s="351"/>
      <c r="C7" s="351"/>
      <c r="D7" s="351"/>
      <c r="E7" s="351"/>
      <c r="F7" s="351"/>
      <c r="G7" s="351"/>
      <c r="H7" s="351"/>
      <c r="I7" s="351"/>
      <c r="J7" s="351"/>
      <c r="M7" s="49"/>
    </row>
    <row r="8" spans="1:253" ht="107.25" customHeight="1">
      <c r="A8" s="351"/>
      <c r="B8" s="351"/>
      <c r="C8" s="351"/>
      <c r="D8" s="351"/>
      <c r="E8" s="351"/>
      <c r="F8" s="351"/>
      <c r="G8" s="351"/>
      <c r="H8" s="351"/>
      <c r="I8" s="351"/>
      <c r="J8" s="351"/>
      <c r="M8" s="48"/>
    </row>
    <row r="9" spans="1:253">
      <c r="A9" s="50">
        <v>67</v>
      </c>
      <c r="B9" s="51" t="s">
        <v>5</v>
      </c>
      <c r="C9" s="54">
        <v>-16934.868999999999</v>
      </c>
      <c r="D9" s="54">
        <v>12200.797</v>
      </c>
      <c r="E9" s="54">
        <v>-1744.1310000000001</v>
      </c>
      <c r="F9" s="54">
        <v>-6478.2029999999986</v>
      </c>
      <c r="G9" s="55">
        <v>0</v>
      </c>
      <c r="H9" s="54">
        <v>-6478.2029999999986</v>
      </c>
      <c r="I9" s="55">
        <v>7765.5789999999997</v>
      </c>
      <c r="J9" s="54">
        <v>1287.3760000000011</v>
      </c>
      <c r="M9" s="48"/>
    </row>
    <row r="10" spans="1:253">
      <c r="A10" s="52">
        <v>78</v>
      </c>
      <c r="B10" s="53" t="s">
        <v>44</v>
      </c>
      <c r="C10" s="54">
        <v>-24359.601999999999</v>
      </c>
      <c r="D10" s="54">
        <v>1400.8309999999999</v>
      </c>
      <c r="E10" s="54">
        <v>24307.956999999999</v>
      </c>
      <c r="F10" s="54">
        <v>1349.1859999999979</v>
      </c>
      <c r="G10" s="55">
        <v>0</v>
      </c>
      <c r="H10" s="54">
        <v>1349.1859999999979</v>
      </c>
      <c r="I10" s="55">
        <v>18018.382000000001</v>
      </c>
      <c r="J10" s="54">
        <v>19367.567999999999</v>
      </c>
      <c r="M10" s="48"/>
    </row>
    <row r="11" spans="1:253">
      <c r="A11" s="52">
        <v>80</v>
      </c>
      <c r="B11" s="53" t="s">
        <v>6</v>
      </c>
      <c r="C11" s="54">
        <v>-7796.2020000000002</v>
      </c>
      <c r="D11" s="54">
        <v>11584.97</v>
      </c>
      <c r="E11" s="54">
        <v>-2328.0039999999999</v>
      </c>
      <c r="F11" s="54">
        <v>1460.7639999999992</v>
      </c>
      <c r="G11" s="55">
        <v>0</v>
      </c>
      <c r="H11" s="54">
        <v>1460.7639999999992</v>
      </c>
      <c r="I11" s="55">
        <v>5188.4440000000004</v>
      </c>
      <c r="J11" s="54">
        <v>6649.2079999999996</v>
      </c>
      <c r="M11" s="48"/>
    </row>
    <row r="12" spans="1:253">
      <c r="A12" s="52">
        <v>81</v>
      </c>
      <c r="B12" s="56" t="s">
        <v>309</v>
      </c>
      <c r="C12" s="54">
        <v>-3301.366</v>
      </c>
      <c r="D12" s="54">
        <v>7814.3310000000001</v>
      </c>
      <c r="E12" s="54">
        <v>-4547.0959999999995</v>
      </c>
      <c r="F12" s="54">
        <v>-34.130999999999403</v>
      </c>
      <c r="G12" s="55">
        <v>0</v>
      </c>
      <c r="H12" s="54">
        <v>-34.130999999999403</v>
      </c>
      <c r="I12" s="55">
        <v>223.69399999999999</v>
      </c>
      <c r="J12" s="54">
        <v>189.56300000000059</v>
      </c>
      <c r="M12" s="48"/>
    </row>
    <row r="13" spans="1:253">
      <c r="A13" s="52">
        <v>99</v>
      </c>
      <c r="B13" s="53" t="s">
        <v>7</v>
      </c>
      <c r="C13" s="54">
        <v>-39245.709000000003</v>
      </c>
      <c r="D13" s="54">
        <v>40037.358999999997</v>
      </c>
      <c r="E13" s="54">
        <v>706.76400000000001</v>
      </c>
      <c r="F13" s="54">
        <v>1498.4139999999943</v>
      </c>
      <c r="G13" s="55">
        <v>0</v>
      </c>
      <c r="H13" s="54">
        <v>1498.4139999999943</v>
      </c>
      <c r="I13" s="55">
        <v>4956.5320000000002</v>
      </c>
      <c r="J13" s="54">
        <v>6454.9459999999945</v>
      </c>
      <c r="M13" s="48"/>
    </row>
    <row r="14" spans="1:253">
      <c r="A14" s="52">
        <v>107</v>
      </c>
      <c r="B14" s="53" t="s">
        <v>40</v>
      </c>
      <c r="C14" s="54">
        <v>-16249.472</v>
      </c>
      <c r="D14" s="54">
        <v>-5008.009</v>
      </c>
      <c r="E14" s="54">
        <v>21356.16</v>
      </c>
      <c r="F14" s="54">
        <v>98.679000000000087</v>
      </c>
      <c r="G14" s="55">
        <v>0</v>
      </c>
      <c r="H14" s="54">
        <v>98.679000000000087</v>
      </c>
      <c r="I14" s="55">
        <v>2672.4720000000002</v>
      </c>
      <c r="J14" s="54">
        <v>2771.1510000000003</v>
      </c>
      <c r="M14" s="48"/>
    </row>
    <row r="15" spans="1:253">
      <c r="A15" s="101">
        <v>108</v>
      </c>
      <c r="B15" s="53" t="s">
        <v>324</v>
      </c>
      <c r="C15" s="54">
        <v>-2696.6419999999998</v>
      </c>
      <c r="D15" s="54">
        <v>-4595.7240000000002</v>
      </c>
      <c r="E15" s="54">
        <v>11906.337</v>
      </c>
      <c r="F15" s="54">
        <v>4613.9709999999995</v>
      </c>
      <c r="G15" s="55">
        <v>0</v>
      </c>
      <c r="H15" s="54">
        <v>4613.9709999999995</v>
      </c>
      <c r="I15" s="55">
        <v>89.444000000000003</v>
      </c>
      <c r="J15" s="54">
        <v>4703.415</v>
      </c>
      <c r="M15" s="48"/>
    </row>
    <row r="16" spans="1:253">
      <c r="A16" s="314" t="s">
        <v>8</v>
      </c>
      <c r="B16" s="314"/>
      <c r="C16" s="194">
        <v>-110583.86199999999</v>
      </c>
      <c r="D16" s="194">
        <v>63434.554999999993</v>
      </c>
      <c r="E16" s="194">
        <v>49657.986999999994</v>
      </c>
      <c r="F16" s="194">
        <v>2508.679999999993</v>
      </c>
      <c r="G16" s="194">
        <v>0</v>
      </c>
      <c r="H16" s="194">
        <v>2508.679999999993</v>
      </c>
      <c r="I16" s="194">
        <v>38914.547000000006</v>
      </c>
      <c r="J16" s="194">
        <v>41423.226999999992</v>
      </c>
      <c r="M16" s="48"/>
    </row>
    <row r="17" spans="1:253">
      <c r="A17" s="52">
        <v>63</v>
      </c>
      <c r="B17" s="56" t="s">
        <v>321</v>
      </c>
      <c r="C17" s="54">
        <v>-973.55</v>
      </c>
      <c r="D17" s="54">
        <v>-466.36900000000003</v>
      </c>
      <c r="E17" s="54">
        <v>0</v>
      </c>
      <c r="F17" s="54">
        <v>-1439.9189999999999</v>
      </c>
      <c r="G17" s="55">
        <v>0</v>
      </c>
      <c r="H17" s="54">
        <v>-1439.9189999999999</v>
      </c>
      <c r="I17" s="55">
        <v>1961.2750000000001</v>
      </c>
      <c r="J17" s="54">
        <v>521.35600000000022</v>
      </c>
      <c r="L17" s="59"/>
      <c r="M17" s="48"/>
    </row>
    <row r="18" spans="1:253">
      <c r="A18" s="52">
        <v>76</v>
      </c>
      <c r="B18" s="56" t="s">
        <v>41</v>
      </c>
      <c r="C18" s="54">
        <v>-3886.8150000000001</v>
      </c>
      <c r="D18" s="54">
        <v>-226.44200000000001</v>
      </c>
      <c r="E18" s="54">
        <v>1000.183</v>
      </c>
      <c r="F18" s="54">
        <v>-3113.0739999999996</v>
      </c>
      <c r="G18" s="55">
        <v>0</v>
      </c>
      <c r="H18" s="54">
        <v>-3113.0739999999996</v>
      </c>
      <c r="I18" s="55">
        <v>3587.1109999999999</v>
      </c>
      <c r="J18" s="54">
        <v>474.03700000000026</v>
      </c>
      <c r="L18" s="59"/>
      <c r="M18" s="48"/>
    </row>
    <row r="19" spans="1:253">
      <c r="A19" s="57">
        <v>94</v>
      </c>
      <c r="B19" s="61" t="s">
        <v>9</v>
      </c>
      <c r="C19" s="54">
        <v>57.728999999999999</v>
      </c>
      <c r="D19" s="54">
        <v>-52.857999999999997</v>
      </c>
      <c r="E19" s="54">
        <v>0</v>
      </c>
      <c r="F19" s="54">
        <v>4.8710000000000022</v>
      </c>
      <c r="G19" s="55">
        <v>0</v>
      </c>
      <c r="H19" s="54">
        <v>4.8710000000000022</v>
      </c>
      <c r="I19" s="55">
        <v>47.534999999999997</v>
      </c>
      <c r="J19" s="54">
        <v>52.405999999999999</v>
      </c>
      <c r="L19" s="59"/>
      <c r="M19" s="48"/>
    </row>
    <row r="20" spans="1:253">
      <c r="A20" s="314" t="s">
        <v>10</v>
      </c>
      <c r="B20" s="314"/>
      <c r="C20" s="194">
        <v>-4802.6359999999995</v>
      </c>
      <c r="D20" s="194">
        <v>-745.66899999999998</v>
      </c>
      <c r="E20" s="194">
        <v>1000.183</v>
      </c>
      <c r="F20" s="194">
        <v>-4548.1219999999994</v>
      </c>
      <c r="G20" s="194">
        <v>0</v>
      </c>
      <c r="H20" s="194">
        <v>-4548.1219999999994</v>
      </c>
      <c r="I20" s="194">
        <v>5595.9210000000003</v>
      </c>
      <c r="J20" s="194">
        <v>1047.7990000000004</v>
      </c>
      <c r="M20" s="48"/>
    </row>
    <row r="21" spans="1:253">
      <c r="A21" s="314" t="s">
        <v>11</v>
      </c>
      <c r="B21" s="314"/>
      <c r="C21" s="194">
        <v>-115386.49799999999</v>
      </c>
      <c r="D21" s="194">
        <v>62688.885999999991</v>
      </c>
      <c r="E21" s="194">
        <v>50658.169999999991</v>
      </c>
      <c r="F21" s="194">
        <v>-2039.4420000000064</v>
      </c>
      <c r="G21" s="194">
        <v>0</v>
      </c>
      <c r="H21" s="194">
        <v>-2039.4420000000064</v>
      </c>
      <c r="I21" s="194">
        <v>44510.468000000008</v>
      </c>
      <c r="J21" s="194">
        <v>42471.025999999991</v>
      </c>
      <c r="M21" s="48"/>
    </row>
    <row r="22" spans="1:253">
      <c r="A22" s="356" t="s">
        <v>333</v>
      </c>
      <c r="B22" s="357"/>
      <c r="C22" s="357"/>
      <c r="D22" s="357"/>
      <c r="E22" s="357"/>
      <c r="F22" s="357"/>
      <c r="G22" s="357"/>
      <c r="H22" s="357"/>
      <c r="I22" s="357"/>
      <c r="J22" s="358"/>
      <c r="M22" s="48"/>
    </row>
    <row r="23" spans="1:253">
      <c r="A23" s="359"/>
      <c r="B23" s="360"/>
      <c r="C23" s="360"/>
      <c r="D23" s="360"/>
      <c r="E23" s="360"/>
      <c r="F23" s="360"/>
      <c r="G23" s="360"/>
      <c r="H23" s="360"/>
      <c r="I23" s="360"/>
      <c r="J23" s="361"/>
      <c r="K23" s="60"/>
      <c r="L23" s="60"/>
      <c r="M23" s="48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</row>
    <row r="24" spans="1:253" ht="11.25" customHeight="1">
      <c r="B24" s="350"/>
      <c r="C24" s="350"/>
      <c r="D24" s="350"/>
      <c r="E24" s="350"/>
      <c r="F24" s="350"/>
      <c r="G24" s="350"/>
      <c r="H24" s="350"/>
      <c r="I24" s="350"/>
      <c r="J24" s="350"/>
      <c r="K24" s="60"/>
      <c r="L24" s="60"/>
      <c r="M24" s="48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</row>
    <row r="25" spans="1:253">
      <c r="B25" s="350"/>
      <c r="C25" s="350"/>
      <c r="D25" s="350"/>
      <c r="E25" s="350"/>
      <c r="F25" s="350"/>
      <c r="G25" s="350"/>
      <c r="H25" s="350"/>
      <c r="I25" s="350"/>
      <c r="J25" s="350"/>
    </row>
    <row r="26" spans="1:253">
      <c r="B26" s="62"/>
    </row>
    <row r="27" spans="1:253">
      <c r="A27" s="63"/>
      <c r="B27" s="64"/>
      <c r="C27" s="65"/>
      <c r="D27" s="65"/>
      <c r="E27" s="65"/>
      <c r="F27" s="65"/>
      <c r="G27" s="66"/>
      <c r="H27" s="65"/>
      <c r="I27" s="66"/>
      <c r="J27" s="65"/>
      <c r="M27" s="48"/>
    </row>
    <row r="28" spans="1:253">
      <c r="B28" s="62"/>
    </row>
    <row r="29" spans="1:253">
      <c r="B29" s="62"/>
    </row>
    <row r="30" spans="1:253">
      <c r="B30" s="62"/>
    </row>
    <row r="31" spans="1:253">
      <c r="B31" s="62"/>
    </row>
    <row r="33" spans="3:10">
      <c r="C33" s="66"/>
      <c r="D33" s="66"/>
      <c r="E33" s="66"/>
      <c r="F33" s="66"/>
      <c r="G33" s="66"/>
      <c r="H33" s="66"/>
      <c r="I33" s="66"/>
      <c r="J33" s="66"/>
    </row>
    <row r="34" spans="3:10">
      <c r="C34" s="66"/>
      <c r="D34" s="66"/>
      <c r="E34" s="66"/>
      <c r="F34" s="66"/>
      <c r="G34" s="66"/>
      <c r="H34" s="66"/>
      <c r="I34" s="66"/>
      <c r="J34" s="66"/>
    </row>
    <row r="35" spans="3:10">
      <c r="C35" s="66"/>
      <c r="D35" s="66"/>
      <c r="E35" s="66"/>
      <c r="F35" s="66"/>
      <c r="G35" s="66"/>
      <c r="H35" s="66"/>
      <c r="I35" s="66"/>
      <c r="J35" s="66"/>
    </row>
  </sheetData>
  <mergeCells count="21">
    <mergeCell ref="A5:A8"/>
    <mergeCell ref="A1:J1"/>
    <mergeCell ref="A2:J2"/>
    <mergeCell ref="A3:J3"/>
    <mergeCell ref="H5:H8"/>
    <mergeCell ref="I5:I8"/>
    <mergeCell ref="J5:J8"/>
    <mergeCell ref="A4:J4"/>
    <mergeCell ref="B5:B8"/>
    <mergeCell ref="E5:E8"/>
    <mergeCell ref="F5:F8"/>
    <mergeCell ref="B25:J25"/>
    <mergeCell ref="A16:B16"/>
    <mergeCell ref="A20:B20"/>
    <mergeCell ref="A21:B21"/>
    <mergeCell ref="G5:G8"/>
    <mergeCell ref="C5:C8"/>
    <mergeCell ref="B24:J24"/>
    <mergeCell ref="A22:J22"/>
    <mergeCell ref="D5:D8"/>
    <mergeCell ref="A23:J23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K77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9" width="15.83203125" style="36" customWidth="1"/>
    <col min="10" max="11" width="19.6640625" style="36" bestFit="1" customWidth="1"/>
    <col min="12" max="16384" width="9" style="37"/>
  </cols>
  <sheetData>
    <row r="1" spans="1:11">
      <c r="C1" s="325"/>
      <c r="D1" s="325"/>
      <c r="E1" s="325"/>
      <c r="F1" s="325"/>
      <c r="G1" s="325"/>
      <c r="H1" s="325"/>
      <c r="I1" s="325"/>
      <c r="J1" s="325"/>
      <c r="K1" s="325"/>
    </row>
    <row r="2" spans="1:11">
      <c r="C2" s="326" t="s">
        <v>272</v>
      </c>
      <c r="D2" s="327"/>
      <c r="E2" s="327"/>
      <c r="F2" s="327"/>
      <c r="G2" s="327"/>
      <c r="H2" s="327"/>
      <c r="I2" s="327"/>
      <c r="J2" s="327"/>
      <c r="K2" s="328"/>
    </row>
    <row r="3" spans="1:11">
      <c r="C3" s="362" t="s">
        <v>340</v>
      </c>
      <c r="D3" s="363"/>
      <c r="E3" s="363"/>
      <c r="F3" s="363"/>
      <c r="G3" s="363"/>
      <c r="H3" s="363"/>
      <c r="I3" s="363"/>
      <c r="J3" s="363"/>
      <c r="K3" s="364"/>
    </row>
    <row r="4" spans="1:11">
      <c r="A4" s="39"/>
      <c r="B4" s="39"/>
      <c r="C4" s="366" t="s">
        <v>230</v>
      </c>
      <c r="D4" s="367"/>
      <c r="E4" s="367"/>
      <c r="F4" s="367"/>
      <c r="G4" s="367"/>
      <c r="H4" s="367"/>
      <c r="I4" s="367"/>
      <c r="J4" s="367"/>
      <c r="K4" s="367"/>
    </row>
    <row r="5" spans="1:11" ht="15.75" customHeight="1">
      <c r="A5" s="376" t="s">
        <v>16</v>
      </c>
      <c r="B5" s="136"/>
      <c r="C5" s="365" t="s">
        <v>207</v>
      </c>
      <c r="D5" s="365" t="s">
        <v>5</v>
      </c>
      <c r="E5" s="365" t="s">
        <v>44</v>
      </c>
      <c r="F5" s="365" t="s">
        <v>6</v>
      </c>
      <c r="G5" s="365" t="s">
        <v>310</v>
      </c>
      <c r="H5" s="365" t="s">
        <v>23</v>
      </c>
      <c r="I5" s="365" t="s">
        <v>40</v>
      </c>
      <c r="J5" s="365" t="s">
        <v>324</v>
      </c>
      <c r="K5" s="365" t="s">
        <v>37</v>
      </c>
    </row>
    <row r="6" spans="1:11" ht="36.75" customHeight="1">
      <c r="A6" s="377"/>
      <c r="B6" s="136"/>
      <c r="C6" s="365"/>
      <c r="D6" s="365"/>
      <c r="E6" s="365"/>
      <c r="F6" s="365"/>
      <c r="G6" s="365"/>
      <c r="H6" s="365"/>
      <c r="I6" s="365"/>
      <c r="J6" s="365"/>
      <c r="K6" s="365"/>
    </row>
    <row r="7" spans="1:11" ht="12.75" customHeight="1">
      <c r="A7" s="121">
        <v>11010</v>
      </c>
      <c r="B7" s="378" t="s">
        <v>137</v>
      </c>
      <c r="C7" s="123" t="s">
        <v>45</v>
      </c>
      <c r="D7" s="124">
        <v>1287376</v>
      </c>
      <c r="E7" s="124">
        <v>19367568</v>
      </c>
      <c r="F7" s="124">
        <v>6649208</v>
      </c>
      <c r="G7" s="124">
        <v>189563</v>
      </c>
      <c r="H7" s="124">
        <v>6454946</v>
      </c>
      <c r="I7" s="124">
        <v>2771151</v>
      </c>
      <c r="J7" s="124">
        <v>4703415</v>
      </c>
      <c r="K7" s="124">
        <v>41423227</v>
      </c>
    </row>
    <row r="8" spans="1:11">
      <c r="A8" s="121">
        <v>11020</v>
      </c>
      <c r="B8" s="378"/>
      <c r="C8" s="123" t="s">
        <v>139</v>
      </c>
      <c r="D8" s="124">
        <v>0</v>
      </c>
      <c r="E8" s="124">
        <v>0</v>
      </c>
      <c r="F8" s="124">
        <v>3804014</v>
      </c>
      <c r="G8" s="124">
        <v>8000000</v>
      </c>
      <c r="H8" s="124">
        <v>123591</v>
      </c>
      <c r="I8" s="124">
        <v>0</v>
      </c>
      <c r="J8" s="124">
        <v>96</v>
      </c>
      <c r="K8" s="124">
        <v>11927701</v>
      </c>
    </row>
    <row r="9" spans="1:11">
      <c r="A9" s="121">
        <v>11030</v>
      </c>
      <c r="B9" s="378"/>
      <c r="C9" s="123" t="s">
        <v>140</v>
      </c>
      <c r="D9" s="124">
        <v>43760006</v>
      </c>
      <c r="E9" s="124">
        <v>30511531</v>
      </c>
      <c r="F9" s="124">
        <v>4753773</v>
      </c>
      <c r="G9" s="124">
        <v>6617843</v>
      </c>
      <c r="H9" s="124">
        <v>26896481</v>
      </c>
      <c r="I9" s="124">
        <v>34969926</v>
      </c>
      <c r="J9" s="124">
        <v>569661</v>
      </c>
      <c r="K9" s="124">
        <v>148079221</v>
      </c>
    </row>
    <row r="10" spans="1:11">
      <c r="A10" s="121">
        <v>11040</v>
      </c>
      <c r="B10" s="378"/>
      <c r="C10" s="123" t="s">
        <v>141</v>
      </c>
      <c r="D10" s="124">
        <v>29998012</v>
      </c>
      <c r="E10" s="124">
        <v>27088605</v>
      </c>
      <c r="F10" s="124">
        <v>23078466</v>
      </c>
      <c r="G10" s="124">
        <v>16822653</v>
      </c>
      <c r="H10" s="124">
        <v>37173892</v>
      </c>
      <c r="I10" s="124">
        <v>19263328</v>
      </c>
      <c r="J10" s="124">
        <v>369825</v>
      </c>
      <c r="K10" s="124">
        <v>153794781</v>
      </c>
    </row>
    <row r="11" spans="1:11">
      <c r="A11" s="121">
        <v>11050</v>
      </c>
      <c r="B11" s="378"/>
      <c r="C11" s="123" t="s">
        <v>142</v>
      </c>
      <c r="D11" s="124">
        <v>2162009</v>
      </c>
      <c r="E11" s="124">
        <v>1287911</v>
      </c>
      <c r="F11" s="124">
        <v>874681</v>
      </c>
      <c r="G11" s="124">
        <v>250000</v>
      </c>
      <c r="H11" s="124">
        <v>1538462</v>
      </c>
      <c r="I11" s="124">
        <v>158061</v>
      </c>
      <c r="J11" s="124">
        <v>0</v>
      </c>
      <c r="K11" s="124">
        <v>6271124</v>
      </c>
    </row>
    <row r="12" spans="1:11">
      <c r="A12" s="121">
        <v>11060</v>
      </c>
      <c r="B12" s="378"/>
      <c r="C12" s="123" t="s">
        <v>46</v>
      </c>
      <c r="D12" s="124">
        <v>173848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173848</v>
      </c>
    </row>
    <row r="13" spans="1:11">
      <c r="A13" s="164">
        <v>11070</v>
      </c>
      <c r="B13" s="378"/>
      <c r="C13" s="123" t="s">
        <v>143</v>
      </c>
      <c r="D13" s="124">
        <v>2269825</v>
      </c>
      <c r="E13" s="124">
        <v>1454039</v>
      </c>
      <c r="F13" s="124">
        <v>547770</v>
      </c>
      <c r="G13" s="124">
        <v>304646</v>
      </c>
      <c r="H13" s="124">
        <v>412057</v>
      </c>
      <c r="I13" s="124">
        <v>214672</v>
      </c>
      <c r="J13" s="124">
        <v>15261</v>
      </c>
      <c r="K13" s="124">
        <v>5218270</v>
      </c>
    </row>
    <row r="14" spans="1:11" ht="51">
      <c r="A14" s="177">
        <v>11080</v>
      </c>
      <c r="B14" s="378"/>
      <c r="C14" s="195" t="s">
        <v>47</v>
      </c>
      <c r="D14" s="196">
        <v>79651076</v>
      </c>
      <c r="E14" s="196">
        <v>79709654</v>
      </c>
      <c r="F14" s="196">
        <v>39707912</v>
      </c>
      <c r="G14" s="196">
        <v>32184705</v>
      </c>
      <c r="H14" s="196">
        <v>72599429</v>
      </c>
      <c r="I14" s="196">
        <v>57377138</v>
      </c>
      <c r="J14" s="196">
        <v>5658258</v>
      </c>
      <c r="K14" s="196">
        <v>366888172</v>
      </c>
    </row>
    <row r="15" spans="1:11" ht="25.5">
      <c r="A15" s="121">
        <v>11090</v>
      </c>
      <c r="B15" s="378"/>
      <c r="C15" s="123" t="s">
        <v>144</v>
      </c>
      <c r="D15" s="124">
        <v>0</v>
      </c>
      <c r="E15" s="124">
        <v>0</v>
      </c>
      <c r="F15" s="124">
        <v>0</v>
      </c>
      <c r="G15" s="124">
        <v>0</v>
      </c>
      <c r="H15" s="124">
        <v>5495280</v>
      </c>
      <c r="I15" s="124">
        <v>18846245</v>
      </c>
      <c r="J15" s="124">
        <v>0</v>
      </c>
      <c r="K15" s="124">
        <v>24341525</v>
      </c>
    </row>
    <row r="16" spans="1:11" ht="38.25">
      <c r="A16" s="164">
        <v>11091</v>
      </c>
      <c r="B16" s="378"/>
      <c r="C16" s="123" t="s">
        <v>145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</row>
    <row r="17" spans="1:11" ht="38.25">
      <c r="A17" s="179">
        <v>11092</v>
      </c>
      <c r="B17" s="378"/>
      <c r="C17" s="195" t="s">
        <v>146</v>
      </c>
      <c r="D17" s="196">
        <v>0</v>
      </c>
      <c r="E17" s="196">
        <v>0</v>
      </c>
      <c r="F17" s="196">
        <v>0</v>
      </c>
      <c r="G17" s="196">
        <v>0</v>
      </c>
      <c r="H17" s="196">
        <v>5495280</v>
      </c>
      <c r="I17" s="196">
        <v>18846245</v>
      </c>
      <c r="J17" s="196">
        <v>0</v>
      </c>
      <c r="K17" s="196">
        <v>24341525</v>
      </c>
    </row>
    <row r="18" spans="1:11">
      <c r="A18" s="179">
        <v>11000</v>
      </c>
      <c r="B18" s="378"/>
      <c r="C18" s="197" t="s">
        <v>48</v>
      </c>
      <c r="D18" s="196">
        <v>79651076</v>
      </c>
      <c r="E18" s="196">
        <v>79709654</v>
      </c>
      <c r="F18" s="196">
        <v>39707912</v>
      </c>
      <c r="G18" s="196">
        <v>32184705</v>
      </c>
      <c r="H18" s="196">
        <v>78094709</v>
      </c>
      <c r="I18" s="196">
        <v>76223383</v>
      </c>
      <c r="J18" s="196">
        <v>5658258</v>
      </c>
      <c r="K18" s="196">
        <v>391229697</v>
      </c>
    </row>
    <row r="19" spans="1:11" ht="12.75" customHeight="1">
      <c r="A19" s="120">
        <v>12010</v>
      </c>
      <c r="B19" s="382" t="s">
        <v>138</v>
      </c>
      <c r="C19" s="117" t="s">
        <v>139</v>
      </c>
      <c r="D19" s="124">
        <v>68456648</v>
      </c>
      <c r="E19" s="124">
        <v>50039485</v>
      </c>
      <c r="F19" s="124">
        <v>20036458</v>
      </c>
      <c r="G19" s="124">
        <v>27692090</v>
      </c>
      <c r="H19" s="124">
        <v>34433989</v>
      </c>
      <c r="I19" s="124">
        <v>58912654</v>
      </c>
      <c r="J19" s="124">
        <v>4751697</v>
      </c>
      <c r="K19" s="124">
        <v>264323021</v>
      </c>
    </row>
    <row r="20" spans="1:11">
      <c r="A20" s="120">
        <v>12020</v>
      </c>
      <c r="B20" s="382"/>
      <c r="C20" s="117" t="s">
        <v>140</v>
      </c>
      <c r="D20" s="124">
        <v>23615915</v>
      </c>
      <c r="E20" s="124">
        <v>44459702</v>
      </c>
      <c r="F20" s="124">
        <v>11824725</v>
      </c>
      <c r="G20" s="124">
        <v>14538810</v>
      </c>
      <c r="H20" s="124">
        <v>37717955</v>
      </c>
      <c r="I20" s="124">
        <v>28440919</v>
      </c>
      <c r="J20" s="124">
        <v>496197</v>
      </c>
      <c r="K20" s="124">
        <v>161094223</v>
      </c>
    </row>
    <row r="21" spans="1:11">
      <c r="A21" s="120">
        <v>12030</v>
      </c>
      <c r="B21" s="382"/>
      <c r="C21" s="117" t="s">
        <v>147</v>
      </c>
      <c r="D21" s="124">
        <v>0</v>
      </c>
      <c r="E21" s="124">
        <v>0</v>
      </c>
      <c r="F21" s="124">
        <v>0</v>
      </c>
      <c r="G21" s="124">
        <v>23917597</v>
      </c>
      <c r="H21" s="124">
        <v>200653</v>
      </c>
      <c r="I21" s="124">
        <v>1109023</v>
      </c>
      <c r="J21" s="124">
        <v>0</v>
      </c>
      <c r="K21" s="124">
        <v>25227273</v>
      </c>
    </row>
    <row r="22" spans="1:11">
      <c r="A22" s="120">
        <v>12040</v>
      </c>
      <c r="B22" s="382"/>
      <c r="C22" s="117" t="s">
        <v>142</v>
      </c>
      <c r="D22" s="124">
        <v>0</v>
      </c>
      <c r="E22" s="124">
        <v>0</v>
      </c>
      <c r="F22" s="124">
        <v>32799</v>
      </c>
      <c r="G22" s="124">
        <v>0</v>
      </c>
      <c r="H22" s="124">
        <v>47990</v>
      </c>
      <c r="I22" s="124">
        <v>0</v>
      </c>
      <c r="J22" s="124">
        <v>0</v>
      </c>
      <c r="K22" s="124">
        <v>80789</v>
      </c>
    </row>
    <row r="23" spans="1:11" ht="25.5">
      <c r="A23" s="120">
        <v>12050</v>
      </c>
      <c r="B23" s="382"/>
      <c r="C23" s="117" t="s">
        <v>49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</row>
    <row r="24" spans="1:11">
      <c r="A24" s="120">
        <v>12060</v>
      </c>
      <c r="B24" s="382"/>
      <c r="C24" s="117" t="s">
        <v>50</v>
      </c>
      <c r="D24" s="124">
        <v>49576720</v>
      </c>
      <c r="E24" s="124">
        <v>3521071</v>
      </c>
      <c r="F24" s="124">
        <v>0</v>
      </c>
      <c r="G24" s="124">
        <v>8650572</v>
      </c>
      <c r="H24" s="124">
        <v>4102989</v>
      </c>
      <c r="I24" s="124">
        <v>5181577</v>
      </c>
      <c r="J24" s="124">
        <v>0</v>
      </c>
      <c r="K24" s="124">
        <v>71032929</v>
      </c>
    </row>
    <row r="25" spans="1:11">
      <c r="A25" s="120">
        <v>12070</v>
      </c>
      <c r="B25" s="382"/>
      <c r="C25" s="117" t="s">
        <v>51</v>
      </c>
      <c r="D25" s="124">
        <v>83873834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0</v>
      </c>
      <c r="K25" s="124">
        <v>83873834</v>
      </c>
    </row>
    <row r="26" spans="1:11">
      <c r="A26" s="120">
        <v>12080</v>
      </c>
      <c r="B26" s="382"/>
      <c r="C26" s="117" t="s">
        <v>212</v>
      </c>
      <c r="D26" s="124">
        <v>3617912</v>
      </c>
      <c r="E26" s="124">
        <v>12620936</v>
      </c>
      <c r="F26" s="124">
        <v>2970214</v>
      </c>
      <c r="G26" s="124">
        <v>3123364</v>
      </c>
      <c r="H26" s="124">
        <v>9476110</v>
      </c>
      <c r="I26" s="124">
        <v>10032023</v>
      </c>
      <c r="J26" s="124">
        <v>818842</v>
      </c>
      <c r="K26" s="124">
        <v>42659401</v>
      </c>
    </row>
    <row r="27" spans="1:11">
      <c r="A27" s="120">
        <v>12090</v>
      </c>
      <c r="B27" s="382"/>
      <c r="C27" s="117" t="s">
        <v>52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311820</v>
      </c>
      <c r="J27" s="124">
        <v>0</v>
      </c>
      <c r="K27" s="124">
        <v>311820</v>
      </c>
    </row>
    <row r="28" spans="1:11">
      <c r="A28" s="165">
        <v>12100</v>
      </c>
      <c r="B28" s="382"/>
      <c r="C28" s="117" t="s">
        <v>53</v>
      </c>
      <c r="D28" s="124">
        <v>42206122</v>
      </c>
      <c r="E28" s="124">
        <v>9891865</v>
      </c>
      <c r="F28" s="124">
        <v>5627093</v>
      </c>
      <c r="G28" s="124">
        <v>0</v>
      </c>
      <c r="H28" s="124">
        <v>43785852</v>
      </c>
      <c r="I28" s="124">
        <v>36220504</v>
      </c>
      <c r="J28" s="125">
        <v>847579</v>
      </c>
      <c r="K28" s="125">
        <v>138579015</v>
      </c>
    </row>
    <row r="29" spans="1:11">
      <c r="A29" s="178">
        <v>12000</v>
      </c>
      <c r="B29" s="383"/>
      <c r="C29" s="197" t="s">
        <v>54</v>
      </c>
      <c r="D29" s="196">
        <v>271347151</v>
      </c>
      <c r="E29" s="196">
        <v>120533059</v>
      </c>
      <c r="F29" s="196">
        <v>40491289</v>
      </c>
      <c r="G29" s="196">
        <v>77922433</v>
      </c>
      <c r="H29" s="196">
        <v>129765538</v>
      </c>
      <c r="I29" s="196">
        <v>140208520</v>
      </c>
      <c r="J29" s="196">
        <v>6914315</v>
      </c>
      <c r="K29" s="196">
        <v>787182305</v>
      </c>
    </row>
    <row r="30" spans="1:11">
      <c r="A30" s="178">
        <v>10000</v>
      </c>
      <c r="B30" s="135"/>
      <c r="C30" s="197" t="s">
        <v>55</v>
      </c>
      <c r="D30" s="196">
        <v>350998227</v>
      </c>
      <c r="E30" s="196">
        <v>200242713</v>
      </c>
      <c r="F30" s="196">
        <v>80199201</v>
      </c>
      <c r="G30" s="196">
        <v>110107138</v>
      </c>
      <c r="H30" s="196">
        <v>207860247</v>
      </c>
      <c r="I30" s="196">
        <v>216431903</v>
      </c>
      <c r="J30" s="196">
        <v>12572573</v>
      </c>
      <c r="K30" s="196">
        <v>1178412002</v>
      </c>
    </row>
    <row r="31" spans="1:11">
      <c r="A31" s="40"/>
      <c r="B31" s="40"/>
      <c r="C31" s="370" t="s">
        <v>333</v>
      </c>
      <c r="D31" s="371"/>
      <c r="E31" s="371"/>
      <c r="F31" s="371"/>
      <c r="G31" s="371"/>
      <c r="H31" s="371"/>
      <c r="I31" s="371"/>
      <c r="J31" s="371"/>
      <c r="K31" s="372"/>
    </row>
    <row r="32" spans="1:11">
      <c r="A32" s="40"/>
      <c r="B32" s="40"/>
      <c r="C32" s="373"/>
      <c r="D32" s="374"/>
      <c r="E32" s="374"/>
      <c r="F32" s="374"/>
      <c r="G32" s="374"/>
      <c r="H32" s="374"/>
      <c r="I32" s="374"/>
      <c r="J32" s="374"/>
      <c r="K32" s="375"/>
    </row>
    <row r="33" spans="1:11">
      <c r="A33" s="40"/>
      <c r="B33" s="40"/>
      <c r="C33" s="369"/>
      <c r="D33" s="369"/>
      <c r="E33" s="369"/>
      <c r="F33" s="369"/>
      <c r="G33" s="369"/>
      <c r="H33" s="369"/>
      <c r="I33" s="369"/>
      <c r="J33" s="369"/>
      <c r="K33" s="369"/>
    </row>
    <row r="34" spans="1:11">
      <c r="A34" s="40"/>
      <c r="B34" s="40"/>
      <c r="C34" s="45"/>
      <c r="D34" s="45"/>
      <c r="E34" s="45"/>
      <c r="F34" s="45"/>
      <c r="G34" s="45"/>
      <c r="H34" s="45"/>
      <c r="I34" s="45"/>
      <c r="J34" s="45"/>
      <c r="K34" s="45"/>
    </row>
    <row r="35" spans="1:11">
      <c r="A35" s="40"/>
      <c r="B35" s="40"/>
      <c r="C35" s="45"/>
      <c r="D35" s="45"/>
      <c r="E35" s="45"/>
      <c r="F35" s="45"/>
      <c r="G35" s="45"/>
      <c r="H35" s="45"/>
      <c r="I35" s="45"/>
      <c r="J35" s="45"/>
      <c r="K35" s="45"/>
    </row>
    <row r="36" spans="1:11">
      <c r="A36" s="46"/>
      <c r="B36" s="46"/>
      <c r="C36" s="325"/>
      <c r="D36" s="325"/>
      <c r="E36" s="325"/>
      <c r="F36" s="325"/>
      <c r="G36" s="325"/>
      <c r="H36" s="325"/>
      <c r="I36" s="325"/>
      <c r="J36" s="325"/>
      <c r="K36" s="325"/>
    </row>
    <row r="37" spans="1:11">
      <c r="A37" s="38"/>
      <c r="B37" s="38"/>
      <c r="C37" s="326" t="s">
        <v>274</v>
      </c>
      <c r="D37" s="327"/>
      <c r="E37" s="327"/>
      <c r="F37" s="327"/>
      <c r="G37" s="327"/>
      <c r="H37" s="327"/>
      <c r="I37" s="327"/>
      <c r="J37" s="327"/>
      <c r="K37" s="328"/>
    </row>
    <row r="38" spans="1:11">
      <c r="C38" s="362" t="s">
        <v>340</v>
      </c>
      <c r="D38" s="363"/>
      <c r="E38" s="363"/>
      <c r="F38" s="363"/>
      <c r="G38" s="363"/>
      <c r="H38" s="363"/>
      <c r="I38" s="363"/>
      <c r="J38" s="363"/>
      <c r="K38" s="364"/>
    </row>
    <row r="39" spans="1:11">
      <c r="A39" s="40"/>
      <c r="B39" s="40"/>
      <c r="C39" s="367" t="s">
        <v>230</v>
      </c>
      <c r="D39" s="367"/>
      <c r="E39" s="367"/>
      <c r="F39" s="367"/>
      <c r="G39" s="367"/>
      <c r="H39" s="367"/>
      <c r="I39" s="367"/>
      <c r="J39" s="367"/>
      <c r="K39" s="367"/>
    </row>
    <row r="40" spans="1:11" ht="15.75" customHeight="1">
      <c r="A40" s="376" t="s">
        <v>16</v>
      </c>
      <c r="B40" s="136"/>
      <c r="C40" s="365" t="s">
        <v>213</v>
      </c>
      <c r="D40" s="365" t="s">
        <v>5</v>
      </c>
      <c r="E40" s="365" t="s">
        <v>44</v>
      </c>
      <c r="F40" s="365" t="s">
        <v>6</v>
      </c>
      <c r="G40" s="365" t="s">
        <v>310</v>
      </c>
      <c r="H40" s="365" t="s">
        <v>23</v>
      </c>
      <c r="I40" s="365" t="s">
        <v>40</v>
      </c>
      <c r="J40" s="365" t="s">
        <v>324</v>
      </c>
      <c r="K40" s="365" t="s">
        <v>12</v>
      </c>
    </row>
    <row r="41" spans="1:11" ht="27" customHeight="1">
      <c r="A41" s="377"/>
      <c r="B41" s="136"/>
      <c r="C41" s="365"/>
      <c r="D41" s="365"/>
      <c r="E41" s="365"/>
      <c r="F41" s="365"/>
      <c r="G41" s="365"/>
      <c r="H41" s="365"/>
      <c r="I41" s="365"/>
      <c r="J41" s="365"/>
      <c r="K41" s="365"/>
    </row>
    <row r="42" spans="1:11">
      <c r="A42" s="166">
        <v>21010</v>
      </c>
      <c r="B42" s="382" t="s">
        <v>148</v>
      </c>
      <c r="C42" s="119" t="s">
        <v>150</v>
      </c>
      <c r="D42" s="122">
        <v>1757862</v>
      </c>
      <c r="E42" s="122">
        <v>1215265</v>
      </c>
      <c r="F42" s="122">
        <v>276703</v>
      </c>
      <c r="G42" s="122">
        <v>5434584</v>
      </c>
      <c r="H42" s="122">
        <v>1248707</v>
      </c>
      <c r="I42" s="122">
        <v>7061427</v>
      </c>
      <c r="J42" s="41">
        <v>133003</v>
      </c>
      <c r="K42" s="41">
        <v>17127551</v>
      </c>
    </row>
    <row r="43" spans="1:11">
      <c r="A43" s="166">
        <v>21020</v>
      </c>
      <c r="B43" s="382"/>
      <c r="C43" s="119" t="s">
        <v>151</v>
      </c>
      <c r="D43" s="122">
        <v>111945824</v>
      </c>
      <c r="E43" s="122">
        <v>101657977</v>
      </c>
      <c r="F43" s="122">
        <v>23257379</v>
      </c>
      <c r="G43" s="122">
        <v>46139293</v>
      </c>
      <c r="H43" s="122">
        <v>98691097</v>
      </c>
      <c r="I43" s="122">
        <v>107391637</v>
      </c>
      <c r="J43" s="41">
        <v>402371</v>
      </c>
      <c r="K43" s="41">
        <v>489485578</v>
      </c>
    </row>
    <row r="44" spans="1:11">
      <c r="A44" s="166">
        <v>21030</v>
      </c>
      <c r="B44" s="382"/>
      <c r="C44" s="119" t="s">
        <v>152</v>
      </c>
      <c r="D44" s="122">
        <v>1023981</v>
      </c>
      <c r="E44" s="122">
        <v>5398219</v>
      </c>
      <c r="F44" s="122">
        <v>2374738</v>
      </c>
      <c r="G44" s="122">
        <v>57555</v>
      </c>
      <c r="H44" s="122">
        <v>16380582</v>
      </c>
      <c r="I44" s="122">
        <v>11363405</v>
      </c>
      <c r="J44" s="41">
        <v>349611</v>
      </c>
      <c r="K44" s="41">
        <v>36948091</v>
      </c>
    </row>
    <row r="45" spans="1:11">
      <c r="A45" s="166">
        <v>21040</v>
      </c>
      <c r="B45" s="382"/>
      <c r="C45" s="119" t="s">
        <v>153</v>
      </c>
      <c r="D45" s="122">
        <v>36807026</v>
      </c>
      <c r="E45" s="122">
        <v>28482558</v>
      </c>
      <c r="F45" s="122">
        <v>10017378</v>
      </c>
      <c r="G45" s="122">
        <v>13264424</v>
      </c>
      <c r="H45" s="122">
        <v>27599370</v>
      </c>
      <c r="I45" s="122">
        <v>21453684</v>
      </c>
      <c r="J45" s="41">
        <v>83258</v>
      </c>
      <c r="K45" s="41">
        <v>137707698</v>
      </c>
    </row>
    <row r="46" spans="1:11">
      <c r="A46" s="166">
        <v>21050</v>
      </c>
      <c r="B46" s="382"/>
      <c r="C46" s="119" t="s">
        <v>154</v>
      </c>
      <c r="D46" s="122">
        <v>2783988</v>
      </c>
      <c r="E46" s="122">
        <v>0</v>
      </c>
      <c r="F46" s="122">
        <v>0</v>
      </c>
      <c r="G46" s="122">
        <v>2462230</v>
      </c>
      <c r="H46" s="122">
        <v>0</v>
      </c>
      <c r="I46" s="122">
        <v>0</v>
      </c>
      <c r="J46" s="41">
        <v>0</v>
      </c>
      <c r="K46" s="41">
        <v>5246218</v>
      </c>
    </row>
    <row r="47" spans="1:11">
      <c r="A47" s="166">
        <v>21060</v>
      </c>
      <c r="B47" s="382"/>
      <c r="C47" s="119" t="s">
        <v>155</v>
      </c>
      <c r="D47" s="122">
        <v>2162391</v>
      </c>
      <c r="E47" s="122">
        <v>3480005</v>
      </c>
      <c r="F47" s="122">
        <v>0</v>
      </c>
      <c r="G47" s="122">
        <v>1095788</v>
      </c>
      <c r="H47" s="122">
        <v>0</v>
      </c>
      <c r="I47" s="122">
        <v>4245369</v>
      </c>
      <c r="J47" s="41">
        <v>112619</v>
      </c>
      <c r="K47" s="41">
        <v>11096172</v>
      </c>
    </row>
    <row r="48" spans="1:11">
      <c r="A48" s="166">
        <v>21070</v>
      </c>
      <c r="B48" s="382"/>
      <c r="C48" s="119" t="s">
        <v>156</v>
      </c>
      <c r="D48" s="122">
        <v>0</v>
      </c>
      <c r="E48" s="122">
        <v>550029</v>
      </c>
      <c r="F48" s="122">
        <v>287939</v>
      </c>
      <c r="G48" s="122">
        <v>1450922</v>
      </c>
      <c r="H48" s="122">
        <v>1046392</v>
      </c>
      <c r="I48" s="122">
        <v>1676606</v>
      </c>
      <c r="J48" s="41">
        <v>0</v>
      </c>
      <c r="K48" s="41">
        <v>5011888</v>
      </c>
    </row>
    <row r="49" spans="1:11" ht="38.25">
      <c r="A49" s="178">
        <v>21071</v>
      </c>
      <c r="B49" s="382"/>
      <c r="C49" s="198" t="s">
        <v>56</v>
      </c>
      <c r="D49" s="199">
        <v>156481072</v>
      </c>
      <c r="E49" s="199">
        <v>140784053</v>
      </c>
      <c r="F49" s="199">
        <v>36214137</v>
      </c>
      <c r="G49" s="199">
        <v>69904796</v>
      </c>
      <c r="H49" s="199">
        <v>144966148</v>
      </c>
      <c r="I49" s="199">
        <v>153192128</v>
      </c>
      <c r="J49" s="196">
        <v>1080862</v>
      </c>
      <c r="K49" s="196">
        <v>702623196</v>
      </c>
    </row>
    <row r="50" spans="1:11" ht="38.25">
      <c r="A50" s="166">
        <v>21072</v>
      </c>
      <c r="B50" s="382"/>
      <c r="C50" s="119" t="s">
        <v>57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864990</v>
      </c>
      <c r="J50" s="124">
        <v>0</v>
      </c>
      <c r="K50" s="124">
        <v>864990</v>
      </c>
    </row>
    <row r="51" spans="1:11">
      <c r="A51" s="178">
        <v>21000</v>
      </c>
      <c r="B51" s="382"/>
      <c r="C51" s="198" t="s">
        <v>58</v>
      </c>
      <c r="D51" s="199">
        <v>156481072</v>
      </c>
      <c r="E51" s="199">
        <v>140784053</v>
      </c>
      <c r="F51" s="199">
        <v>36214137</v>
      </c>
      <c r="G51" s="199">
        <v>69904796</v>
      </c>
      <c r="H51" s="199">
        <v>144966148</v>
      </c>
      <c r="I51" s="199">
        <v>154057118</v>
      </c>
      <c r="J51" s="196">
        <v>1080862</v>
      </c>
      <c r="K51" s="196">
        <v>703488186</v>
      </c>
    </row>
    <row r="52" spans="1:11">
      <c r="A52" s="166">
        <v>22010</v>
      </c>
      <c r="B52" s="382" t="s">
        <v>149</v>
      </c>
      <c r="C52" s="119" t="s">
        <v>150</v>
      </c>
      <c r="D52" s="122">
        <v>9742118</v>
      </c>
      <c r="E52" s="122">
        <v>6567170</v>
      </c>
      <c r="F52" s="122">
        <v>1573760</v>
      </c>
      <c r="G52" s="122">
        <v>4464036</v>
      </c>
      <c r="H52" s="122">
        <v>6245039</v>
      </c>
      <c r="I52" s="122">
        <v>9277564</v>
      </c>
      <c r="J52" s="41">
        <v>690079</v>
      </c>
      <c r="K52" s="41">
        <v>38559766</v>
      </c>
    </row>
    <row r="53" spans="1:11">
      <c r="A53" s="166">
        <v>22020</v>
      </c>
      <c r="B53" s="382"/>
      <c r="C53" s="119" t="s">
        <v>157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41">
        <v>0</v>
      </c>
      <c r="K53" s="41">
        <v>0</v>
      </c>
    </row>
    <row r="54" spans="1:11">
      <c r="A54" s="166">
        <v>22030</v>
      </c>
      <c r="B54" s="382"/>
      <c r="C54" s="119" t="s">
        <v>152</v>
      </c>
      <c r="D54" s="122">
        <v>0</v>
      </c>
      <c r="E54" s="122">
        <v>11000000</v>
      </c>
      <c r="F54" s="122">
        <v>310313</v>
      </c>
      <c r="G54" s="122">
        <v>0</v>
      </c>
      <c r="H54" s="122">
        <v>103975</v>
      </c>
      <c r="I54" s="122">
        <v>0</v>
      </c>
      <c r="J54" s="41">
        <v>0</v>
      </c>
      <c r="K54" s="41">
        <v>11414288</v>
      </c>
    </row>
    <row r="55" spans="1:11">
      <c r="A55" s="166">
        <v>22040</v>
      </c>
      <c r="B55" s="382"/>
      <c r="C55" s="119" t="s">
        <v>153</v>
      </c>
      <c r="D55" s="122">
        <v>0</v>
      </c>
      <c r="E55" s="122">
        <v>0</v>
      </c>
      <c r="F55" s="122">
        <v>1956854</v>
      </c>
      <c r="G55" s="122">
        <v>0</v>
      </c>
      <c r="H55" s="122">
        <v>2848745</v>
      </c>
      <c r="I55" s="122">
        <v>4357</v>
      </c>
      <c r="J55" s="41">
        <v>0</v>
      </c>
      <c r="K55" s="41">
        <v>4809956</v>
      </c>
    </row>
    <row r="56" spans="1:11">
      <c r="A56" s="166">
        <v>22050</v>
      </c>
      <c r="B56" s="382"/>
      <c r="C56" s="119" t="s">
        <v>59</v>
      </c>
      <c r="D56" s="122">
        <v>39799910</v>
      </c>
      <c r="E56" s="122">
        <v>0</v>
      </c>
      <c r="F56" s="122">
        <v>6424637</v>
      </c>
      <c r="G56" s="122">
        <v>801673</v>
      </c>
      <c r="H56" s="122">
        <v>26326832</v>
      </c>
      <c r="I56" s="122">
        <v>0</v>
      </c>
      <c r="J56" s="41">
        <v>0</v>
      </c>
      <c r="K56" s="41">
        <v>73353052</v>
      </c>
    </row>
    <row r="57" spans="1:11">
      <c r="A57" s="166">
        <v>22060</v>
      </c>
      <c r="B57" s="382"/>
      <c r="C57" s="119" t="s">
        <v>155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41">
        <v>0</v>
      </c>
      <c r="K57" s="41">
        <v>0</v>
      </c>
    </row>
    <row r="58" spans="1:11">
      <c r="A58" s="166">
        <v>22070</v>
      </c>
      <c r="B58" s="382"/>
      <c r="C58" s="119" t="s">
        <v>156</v>
      </c>
      <c r="D58" s="122">
        <v>0</v>
      </c>
      <c r="E58" s="122">
        <v>851</v>
      </c>
      <c r="F58" s="122">
        <v>0</v>
      </c>
      <c r="G58" s="122">
        <v>0</v>
      </c>
      <c r="H58" s="122">
        <v>0</v>
      </c>
      <c r="I58" s="122">
        <v>0</v>
      </c>
      <c r="J58" s="42">
        <v>0</v>
      </c>
      <c r="K58" s="42">
        <v>851</v>
      </c>
    </row>
    <row r="59" spans="1:11">
      <c r="A59" s="167">
        <v>22000</v>
      </c>
      <c r="B59" s="382"/>
      <c r="C59" s="198" t="s">
        <v>60</v>
      </c>
      <c r="D59" s="199">
        <v>49542028</v>
      </c>
      <c r="E59" s="199">
        <v>17568021</v>
      </c>
      <c r="F59" s="199">
        <v>10265564</v>
      </c>
      <c r="G59" s="199">
        <v>5265709</v>
      </c>
      <c r="H59" s="199">
        <v>35524591</v>
      </c>
      <c r="I59" s="199">
        <v>9281921</v>
      </c>
      <c r="J59" s="196">
        <v>690079</v>
      </c>
      <c r="K59" s="196">
        <v>128137913</v>
      </c>
    </row>
    <row r="60" spans="1:11">
      <c r="A60" s="178">
        <v>20000</v>
      </c>
      <c r="B60" s="137"/>
      <c r="C60" s="197" t="s">
        <v>19</v>
      </c>
      <c r="D60" s="199">
        <v>206023100</v>
      </c>
      <c r="E60" s="199">
        <v>158352074</v>
      </c>
      <c r="F60" s="199">
        <v>46479701</v>
      </c>
      <c r="G60" s="199">
        <v>75170505</v>
      </c>
      <c r="H60" s="199">
        <v>180490739</v>
      </c>
      <c r="I60" s="199">
        <v>163339039</v>
      </c>
      <c r="J60" s="196">
        <v>1770941</v>
      </c>
      <c r="K60" s="196">
        <v>831626099</v>
      </c>
    </row>
    <row r="61" spans="1:11">
      <c r="A61" s="166">
        <v>23010</v>
      </c>
      <c r="B61" s="379" t="s">
        <v>2</v>
      </c>
      <c r="C61" s="117" t="s">
        <v>165</v>
      </c>
      <c r="D61" s="122">
        <v>156000077</v>
      </c>
      <c r="E61" s="122">
        <v>86427109</v>
      </c>
      <c r="F61" s="122">
        <v>10201838</v>
      </c>
      <c r="G61" s="122">
        <v>31199492</v>
      </c>
      <c r="H61" s="122">
        <v>26715265</v>
      </c>
      <c r="I61" s="122">
        <v>131295047</v>
      </c>
      <c r="J61" s="41">
        <v>12080000</v>
      </c>
      <c r="K61" s="41">
        <v>453918828</v>
      </c>
    </row>
    <row r="62" spans="1:11">
      <c r="A62" s="166">
        <v>23020</v>
      </c>
      <c r="B62" s="380"/>
      <c r="C62" s="117" t="s">
        <v>61</v>
      </c>
      <c r="D62" s="122">
        <v>2387645</v>
      </c>
      <c r="E62" s="122">
        <v>0</v>
      </c>
      <c r="F62" s="122">
        <v>22167065</v>
      </c>
      <c r="G62" s="122">
        <v>372607</v>
      </c>
      <c r="H62" s="122">
        <v>34501709</v>
      </c>
      <c r="I62" s="122">
        <v>-40751031</v>
      </c>
      <c r="J62" s="41">
        <v>57481</v>
      </c>
      <c r="K62" s="41">
        <v>18735476</v>
      </c>
    </row>
    <row r="63" spans="1:11">
      <c r="A63" s="166">
        <v>23030</v>
      </c>
      <c r="B63" s="380"/>
      <c r="C63" s="117" t="s">
        <v>62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41">
        <v>0</v>
      </c>
      <c r="K63" s="41">
        <v>0</v>
      </c>
    </row>
    <row r="64" spans="1:11">
      <c r="A64" s="166">
        <v>23040</v>
      </c>
      <c r="B64" s="380"/>
      <c r="C64" s="117" t="s">
        <v>63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41">
        <v>0</v>
      </c>
      <c r="K64" s="41">
        <v>0</v>
      </c>
    </row>
    <row r="65" spans="1:11">
      <c r="A65" s="166">
        <v>23050</v>
      </c>
      <c r="B65" s="380"/>
      <c r="C65" s="117" t="s">
        <v>64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41">
        <v>0</v>
      </c>
      <c r="K65" s="41">
        <v>0</v>
      </c>
    </row>
    <row r="66" spans="1:11">
      <c r="A66" s="166">
        <v>23060</v>
      </c>
      <c r="B66" s="380"/>
      <c r="C66" s="117" t="s">
        <v>18</v>
      </c>
      <c r="D66" s="122">
        <v>647004</v>
      </c>
      <c r="E66" s="122">
        <v>336732</v>
      </c>
      <c r="F66" s="122">
        <v>-532</v>
      </c>
      <c r="G66" s="122">
        <v>541317</v>
      </c>
      <c r="H66" s="122">
        <v>-1294</v>
      </c>
      <c r="I66" s="122">
        <v>1093617</v>
      </c>
      <c r="J66" s="41">
        <v>20950</v>
      </c>
      <c r="K66" s="41">
        <v>2637794</v>
      </c>
    </row>
    <row r="67" spans="1:11">
      <c r="A67" s="166">
        <v>23070</v>
      </c>
      <c r="B67" s="380"/>
      <c r="C67" s="117" t="s">
        <v>166</v>
      </c>
      <c r="D67" s="122">
        <v>-14059599</v>
      </c>
      <c r="E67" s="122">
        <v>-44873202</v>
      </c>
      <c r="F67" s="122">
        <v>1930185</v>
      </c>
      <c r="G67" s="122">
        <v>2823217</v>
      </c>
      <c r="H67" s="122">
        <v>-33846172</v>
      </c>
      <c r="I67" s="122">
        <v>-38544769</v>
      </c>
      <c r="J67" s="41">
        <v>-1356799</v>
      </c>
      <c r="K67" s="41">
        <v>-127927139</v>
      </c>
    </row>
    <row r="68" spans="1:11">
      <c r="A68" s="166">
        <v>23071</v>
      </c>
      <c r="B68" s="380"/>
      <c r="C68" s="117" t="s">
        <v>167</v>
      </c>
      <c r="D68" s="122">
        <v>0</v>
      </c>
      <c r="E68" s="122">
        <v>0</v>
      </c>
      <c r="F68" s="122">
        <v>-579056</v>
      </c>
      <c r="G68" s="122">
        <v>0</v>
      </c>
      <c r="H68" s="122">
        <v>0</v>
      </c>
      <c r="I68" s="122">
        <v>0</v>
      </c>
      <c r="J68" s="41">
        <v>0</v>
      </c>
      <c r="K68" s="41">
        <v>-579056</v>
      </c>
    </row>
    <row r="69" spans="1:11" ht="25.5">
      <c r="A69" s="178">
        <v>23072</v>
      </c>
      <c r="B69" s="380"/>
      <c r="C69" s="197" t="s">
        <v>65</v>
      </c>
      <c r="D69" s="199">
        <v>144975127</v>
      </c>
      <c r="E69" s="199">
        <v>41890639</v>
      </c>
      <c r="F69" s="199">
        <v>33719500</v>
      </c>
      <c r="G69" s="199">
        <v>34936633</v>
      </c>
      <c r="H69" s="199">
        <v>27369508</v>
      </c>
      <c r="I69" s="199">
        <v>53092864</v>
      </c>
      <c r="J69" s="196">
        <v>10801632</v>
      </c>
      <c r="K69" s="196">
        <v>346785903</v>
      </c>
    </row>
    <row r="70" spans="1:11">
      <c r="A70" s="166">
        <v>23073</v>
      </c>
      <c r="B70" s="380"/>
      <c r="C70" s="117" t="s">
        <v>66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42">
        <v>0</v>
      </c>
      <c r="K70" s="42">
        <v>0</v>
      </c>
    </row>
    <row r="71" spans="1:11">
      <c r="A71" s="178">
        <v>23000</v>
      </c>
      <c r="B71" s="381"/>
      <c r="C71" s="197" t="s">
        <v>67</v>
      </c>
      <c r="D71" s="199">
        <v>144975127</v>
      </c>
      <c r="E71" s="199">
        <v>41890639</v>
      </c>
      <c r="F71" s="199">
        <v>33719500</v>
      </c>
      <c r="G71" s="199">
        <v>34936633</v>
      </c>
      <c r="H71" s="199">
        <v>27369508</v>
      </c>
      <c r="I71" s="199">
        <v>53092864</v>
      </c>
      <c r="J71" s="196">
        <v>10801632</v>
      </c>
      <c r="K71" s="196">
        <v>346785903</v>
      </c>
    </row>
    <row r="72" spans="1:11">
      <c r="A72" s="178">
        <v>24000</v>
      </c>
      <c r="B72" s="135"/>
      <c r="C72" s="197" t="s">
        <v>68</v>
      </c>
      <c r="D72" s="199">
        <v>350998227</v>
      </c>
      <c r="E72" s="199">
        <v>200242713</v>
      </c>
      <c r="F72" s="199">
        <v>80199201</v>
      </c>
      <c r="G72" s="199">
        <v>110107138</v>
      </c>
      <c r="H72" s="199">
        <v>207860247</v>
      </c>
      <c r="I72" s="199">
        <v>216431903</v>
      </c>
      <c r="J72" s="196">
        <v>12572573</v>
      </c>
      <c r="K72" s="196">
        <v>1178412002</v>
      </c>
    </row>
    <row r="73" spans="1:11" ht="12.75" customHeight="1">
      <c r="A73" s="44"/>
      <c r="B73" s="44"/>
      <c r="C73" s="370" t="s">
        <v>333</v>
      </c>
      <c r="D73" s="371"/>
      <c r="E73" s="371"/>
      <c r="F73" s="371"/>
      <c r="G73" s="371"/>
      <c r="H73" s="371"/>
      <c r="I73" s="371"/>
      <c r="J73" s="371"/>
      <c r="K73" s="372"/>
    </row>
    <row r="74" spans="1:11" ht="12.75" customHeight="1">
      <c r="C74" s="373"/>
      <c r="D74" s="374"/>
      <c r="E74" s="374"/>
      <c r="F74" s="374"/>
      <c r="G74" s="374"/>
      <c r="H74" s="374"/>
      <c r="I74" s="374"/>
      <c r="J74" s="374"/>
      <c r="K74" s="375"/>
    </row>
    <row r="75" spans="1:11">
      <c r="C75" s="368"/>
      <c r="D75" s="368"/>
      <c r="E75" s="368"/>
      <c r="F75" s="368"/>
      <c r="G75" s="368"/>
      <c r="H75" s="368"/>
      <c r="I75" s="368"/>
      <c r="J75" s="368"/>
      <c r="K75" s="368"/>
    </row>
    <row r="76" spans="1:11">
      <c r="C76" s="368"/>
      <c r="D76" s="368"/>
      <c r="E76" s="368"/>
      <c r="F76" s="368"/>
      <c r="G76" s="368"/>
      <c r="H76" s="368"/>
      <c r="I76" s="368"/>
      <c r="J76" s="368"/>
      <c r="K76" s="368"/>
    </row>
    <row r="77" spans="1:11">
      <c r="J77" s="212"/>
      <c r="K77" s="212"/>
    </row>
  </sheetData>
  <mergeCells count="40">
    <mergeCell ref="B61:B71"/>
    <mergeCell ref="K40:K41"/>
    <mergeCell ref="H40:H41"/>
    <mergeCell ref="I5:I6"/>
    <mergeCell ref="B19:B29"/>
    <mergeCell ref="G40:G41"/>
    <mergeCell ref="B42:B51"/>
    <mergeCell ref="B52:B59"/>
    <mergeCell ref="C39:K39"/>
    <mergeCell ref="C37:K37"/>
    <mergeCell ref="A5:A6"/>
    <mergeCell ref="C5:C6"/>
    <mergeCell ref="A40:A41"/>
    <mergeCell ref="C40:C41"/>
    <mergeCell ref="C36:K36"/>
    <mergeCell ref="C31:K31"/>
    <mergeCell ref="B7:B18"/>
    <mergeCell ref="D40:D41"/>
    <mergeCell ref="F40:F41"/>
    <mergeCell ref="J40:J41"/>
    <mergeCell ref="C76:K76"/>
    <mergeCell ref="C33:K33"/>
    <mergeCell ref="C73:K73"/>
    <mergeCell ref="C74:K74"/>
    <mergeCell ref="K5:K6"/>
    <mergeCell ref="E40:E41"/>
    <mergeCell ref="C75:K75"/>
    <mergeCell ref="C32:K32"/>
    <mergeCell ref="I40:I41"/>
    <mergeCell ref="C38:K38"/>
    <mergeCell ref="C1:K1"/>
    <mergeCell ref="C2:K2"/>
    <mergeCell ref="C3:K3"/>
    <mergeCell ref="D5:D6"/>
    <mergeCell ref="E5:E6"/>
    <mergeCell ref="F5:F6"/>
    <mergeCell ref="H5:H6"/>
    <mergeCell ref="C4:K4"/>
    <mergeCell ref="G5:G6"/>
    <mergeCell ref="J5:J6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78"/>
  <sheetViews>
    <sheetView showGridLines="0" zoomScale="80" zoomScaleNormal="80" workbookViewId="0"/>
  </sheetViews>
  <sheetFormatPr baseColWidth="10" defaultColWidth="9" defaultRowHeight="12.75"/>
  <cols>
    <col min="1" max="1" width="8.6640625" style="36" bestFit="1" customWidth="1"/>
    <col min="2" max="2" width="8.6640625" style="36" customWidth="1"/>
    <col min="3" max="3" width="60.83203125" style="36" customWidth="1"/>
    <col min="4" max="6" width="15.83203125" style="36" customWidth="1"/>
    <col min="7" max="7" width="16.83203125" style="36" customWidth="1"/>
    <col min="8" max="16384" width="9" style="37"/>
  </cols>
  <sheetData>
    <row r="1" spans="1:7">
      <c r="C1" s="325"/>
      <c r="D1" s="325"/>
      <c r="E1" s="325"/>
      <c r="F1" s="325"/>
      <c r="G1" s="325"/>
    </row>
    <row r="2" spans="1:7">
      <c r="C2" s="326" t="s">
        <v>31</v>
      </c>
      <c r="D2" s="327"/>
      <c r="E2" s="327"/>
      <c r="F2" s="327"/>
      <c r="G2" s="328"/>
    </row>
    <row r="3" spans="1:7">
      <c r="C3" s="385" t="s">
        <v>319</v>
      </c>
      <c r="D3" s="386"/>
      <c r="E3" s="386"/>
      <c r="F3" s="386"/>
      <c r="G3" s="387"/>
    </row>
    <row r="4" spans="1:7">
      <c r="C4" s="385" t="s">
        <v>341</v>
      </c>
      <c r="D4" s="386"/>
      <c r="E4" s="386"/>
      <c r="F4" s="386"/>
      <c r="G4" s="387"/>
    </row>
    <row r="5" spans="1:7">
      <c r="A5" s="39"/>
      <c r="B5" s="39"/>
      <c r="C5" s="384" t="s">
        <v>230</v>
      </c>
      <c r="D5" s="384"/>
      <c r="E5" s="384"/>
      <c r="F5" s="384"/>
      <c r="G5" s="384"/>
    </row>
    <row r="6" spans="1:7" ht="15.75" customHeight="1">
      <c r="A6" s="376" t="s">
        <v>16</v>
      </c>
      <c r="B6" s="136"/>
      <c r="C6" s="365" t="s">
        <v>207</v>
      </c>
      <c r="D6" s="365" t="s">
        <v>321</v>
      </c>
      <c r="E6" s="365" t="s">
        <v>41</v>
      </c>
      <c r="F6" s="365" t="s">
        <v>9</v>
      </c>
      <c r="G6" s="365" t="s">
        <v>12</v>
      </c>
    </row>
    <row r="7" spans="1:7">
      <c r="A7" s="377"/>
      <c r="B7" s="136"/>
      <c r="C7" s="365"/>
      <c r="D7" s="365"/>
      <c r="E7" s="365"/>
      <c r="F7" s="365"/>
      <c r="G7" s="365"/>
    </row>
    <row r="8" spans="1:7">
      <c r="A8" s="168">
        <v>11010</v>
      </c>
      <c r="B8" s="378" t="s">
        <v>137</v>
      </c>
      <c r="C8" s="123" t="s">
        <v>45</v>
      </c>
      <c r="D8" s="124">
        <v>521356</v>
      </c>
      <c r="E8" s="124">
        <v>474037</v>
      </c>
      <c r="F8" s="124">
        <v>52406</v>
      </c>
      <c r="G8" s="124">
        <v>1047799</v>
      </c>
    </row>
    <row r="9" spans="1:7">
      <c r="A9" s="168">
        <v>11020</v>
      </c>
      <c r="B9" s="378"/>
      <c r="C9" s="123" t="s">
        <v>139</v>
      </c>
      <c r="D9" s="124">
        <v>112</v>
      </c>
      <c r="E9" s="124">
        <v>1623390</v>
      </c>
      <c r="F9" s="124">
        <v>0</v>
      </c>
      <c r="G9" s="124">
        <v>1623502</v>
      </c>
    </row>
    <row r="10" spans="1:7">
      <c r="A10" s="168">
        <v>11030</v>
      </c>
      <c r="B10" s="378"/>
      <c r="C10" s="123" t="s">
        <v>140</v>
      </c>
      <c r="D10" s="124">
        <v>38675</v>
      </c>
      <c r="E10" s="124">
        <v>93882</v>
      </c>
      <c r="F10" s="124">
        <v>0</v>
      </c>
      <c r="G10" s="124">
        <v>132557</v>
      </c>
    </row>
    <row r="11" spans="1:7">
      <c r="A11" s="168">
        <v>11040</v>
      </c>
      <c r="B11" s="378"/>
      <c r="C11" s="123" t="s">
        <v>141</v>
      </c>
      <c r="D11" s="124">
        <v>900688</v>
      </c>
      <c r="E11" s="124">
        <v>523377</v>
      </c>
      <c r="F11" s="124">
        <v>164664</v>
      </c>
      <c r="G11" s="124">
        <v>1588729</v>
      </c>
    </row>
    <row r="12" spans="1:7">
      <c r="A12" s="168">
        <v>11050</v>
      </c>
      <c r="B12" s="378"/>
      <c r="C12" s="123" t="s">
        <v>142</v>
      </c>
      <c r="D12" s="124">
        <v>20885096</v>
      </c>
      <c r="E12" s="124">
        <v>0</v>
      </c>
      <c r="F12" s="124">
        <v>478255</v>
      </c>
      <c r="G12" s="124">
        <v>21363351</v>
      </c>
    </row>
    <row r="13" spans="1:7">
      <c r="A13" s="168">
        <v>11060</v>
      </c>
      <c r="B13" s="378"/>
      <c r="C13" s="123" t="s">
        <v>46</v>
      </c>
      <c r="D13" s="124">
        <v>0</v>
      </c>
      <c r="E13" s="124">
        <v>0</v>
      </c>
      <c r="F13" s="124">
        <v>0</v>
      </c>
      <c r="G13" s="124">
        <v>0</v>
      </c>
    </row>
    <row r="14" spans="1:7">
      <c r="A14" s="169">
        <v>11070</v>
      </c>
      <c r="B14" s="378"/>
      <c r="C14" s="123" t="s">
        <v>143</v>
      </c>
      <c r="D14" s="124">
        <v>438372</v>
      </c>
      <c r="E14" s="124">
        <v>211604</v>
      </c>
      <c r="F14" s="124">
        <v>26729</v>
      </c>
      <c r="G14" s="124">
        <v>676705</v>
      </c>
    </row>
    <row r="15" spans="1:7" ht="64.5" customHeight="1">
      <c r="A15" s="179">
        <v>11080</v>
      </c>
      <c r="B15" s="378"/>
      <c r="C15" s="195" t="s">
        <v>47</v>
      </c>
      <c r="D15" s="196">
        <v>22784299</v>
      </c>
      <c r="E15" s="196">
        <v>2926290</v>
      </c>
      <c r="F15" s="196">
        <v>722054</v>
      </c>
      <c r="G15" s="196">
        <v>26432643</v>
      </c>
    </row>
    <row r="16" spans="1:7" ht="25.5">
      <c r="A16" s="170">
        <v>11090</v>
      </c>
      <c r="B16" s="378"/>
      <c r="C16" s="123" t="s">
        <v>144</v>
      </c>
      <c r="D16" s="124">
        <v>0</v>
      </c>
      <c r="E16" s="124">
        <v>0</v>
      </c>
      <c r="F16" s="124">
        <v>0</v>
      </c>
      <c r="G16" s="124">
        <v>0</v>
      </c>
    </row>
    <row r="17" spans="1:7" ht="38.25">
      <c r="A17" s="169">
        <v>11091</v>
      </c>
      <c r="B17" s="378"/>
      <c r="C17" s="123" t="s">
        <v>145</v>
      </c>
      <c r="D17" s="124">
        <v>0</v>
      </c>
      <c r="E17" s="124">
        <v>0</v>
      </c>
      <c r="F17" s="124">
        <v>0</v>
      </c>
      <c r="G17" s="124">
        <v>0</v>
      </c>
    </row>
    <row r="18" spans="1:7" ht="51.75" customHeight="1">
      <c r="A18" s="179">
        <v>11092</v>
      </c>
      <c r="B18" s="378"/>
      <c r="C18" s="195" t="s">
        <v>146</v>
      </c>
      <c r="D18" s="196">
        <v>0</v>
      </c>
      <c r="E18" s="196">
        <v>0</v>
      </c>
      <c r="F18" s="196">
        <v>0</v>
      </c>
      <c r="G18" s="196">
        <v>0</v>
      </c>
    </row>
    <row r="19" spans="1:7">
      <c r="A19" s="179">
        <v>11000</v>
      </c>
      <c r="B19" s="378"/>
      <c r="C19" s="197" t="s">
        <v>48</v>
      </c>
      <c r="D19" s="196">
        <v>22784299</v>
      </c>
      <c r="E19" s="196">
        <v>2926290</v>
      </c>
      <c r="F19" s="196">
        <v>722054</v>
      </c>
      <c r="G19" s="196">
        <v>26432643</v>
      </c>
    </row>
    <row r="20" spans="1:7">
      <c r="A20" s="166">
        <v>12010</v>
      </c>
      <c r="B20" s="382" t="s">
        <v>138</v>
      </c>
      <c r="C20" s="117" t="s">
        <v>139</v>
      </c>
      <c r="D20" s="124">
        <v>3807605</v>
      </c>
      <c r="E20" s="124">
        <v>10124036</v>
      </c>
      <c r="F20" s="124">
        <v>586656</v>
      </c>
      <c r="G20" s="124">
        <v>14518297</v>
      </c>
    </row>
    <row r="21" spans="1:7">
      <c r="A21" s="166">
        <v>12020</v>
      </c>
      <c r="B21" s="382"/>
      <c r="C21" s="117" t="s">
        <v>140</v>
      </c>
      <c r="D21" s="124">
        <v>6000</v>
      </c>
      <c r="E21" s="124">
        <v>330883</v>
      </c>
      <c r="F21" s="124">
        <v>0</v>
      </c>
      <c r="G21" s="124">
        <v>336883</v>
      </c>
    </row>
    <row r="22" spans="1:7">
      <c r="A22" s="166">
        <v>12030</v>
      </c>
      <c r="B22" s="382"/>
      <c r="C22" s="117" t="s">
        <v>147</v>
      </c>
      <c r="D22" s="124">
        <v>0</v>
      </c>
      <c r="E22" s="124">
        <v>211493</v>
      </c>
      <c r="F22" s="124">
        <v>0</v>
      </c>
      <c r="G22" s="124">
        <v>211493</v>
      </c>
    </row>
    <row r="23" spans="1:7">
      <c r="A23" s="166">
        <v>12040</v>
      </c>
      <c r="B23" s="382"/>
      <c r="C23" s="117" t="s">
        <v>142</v>
      </c>
      <c r="D23" s="124">
        <v>0</v>
      </c>
      <c r="E23" s="124">
        <v>0</v>
      </c>
      <c r="F23" s="124">
        <v>0</v>
      </c>
      <c r="G23" s="124">
        <v>0</v>
      </c>
    </row>
    <row r="24" spans="1:7" ht="25.5">
      <c r="A24" s="166">
        <v>12050</v>
      </c>
      <c r="B24" s="382"/>
      <c r="C24" s="117" t="s">
        <v>49</v>
      </c>
      <c r="D24" s="124">
        <v>27786</v>
      </c>
      <c r="E24" s="124">
        <v>0</v>
      </c>
      <c r="F24" s="124">
        <v>0</v>
      </c>
      <c r="G24" s="124">
        <v>27786</v>
      </c>
    </row>
    <row r="25" spans="1:7">
      <c r="A25" s="166">
        <v>12060</v>
      </c>
      <c r="B25" s="382"/>
      <c r="C25" s="117" t="s">
        <v>50</v>
      </c>
      <c r="D25" s="124">
        <v>263411</v>
      </c>
      <c r="E25" s="124">
        <v>571550</v>
      </c>
      <c r="F25" s="124">
        <v>46440</v>
      </c>
      <c r="G25" s="124">
        <v>881401</v>
      </c>
    </row>
    <row r="26" spans="1:7">
      <c r="A26" s="166">
        <v>12070</v>
      </c>
      <c r="B26" s="382"/>
      <c r="C26" s="117" t="s">
        <v>51</v>
      </c>
      <c r="D26" s="124">
        <v>0</v>
      </c>
      <c r="E26" s="124">
        <v>0</v>
      </c>
      <c r="F26" s="124">
        <v>0</v>
      </c>
      <c r="G26" s="124">
        <v>0</v>
      </c>
    </row>
    <row r="27" spans="1:7">
      <c r="A27" s="166">
        <v>12080</v>
      </c>
      <c r="B27" s="382"/>
      <c r="C27" s="117" t="s">
        <v>212</v>
      </c>
      <c r="D27" s="124">
        <v>471267</v>
      </c>
      <c r="E27" s="124">
        <v>1779631</v>
      </c>
      <c r="F27" s="124">
        <v>868</v>
      </c>
      <c r="G27" s="124">
        <v>2251766</v>
      </c>
    </row>
    <row r="28" spans="1:7">
      <c r="A28" s="166">
        <v>12090</v>
      </c>
      <c r="B28" s="382"/>
      <c r="C28" s="117" t="s">
        <v>52</v>
      </c>
      <c r="D28" s="124">
        <v>0</v>
      </c>
      <c r="E28" s="124">
        <v>3762954</v>
      </c>
      <c r="F28" s="124">
        <v>0</v>
      </c>
      <c r="G28" s="124">
        <v>3762954</v>
      </c>
    </row>
    <row r="29" spans="1:7">
      <c r="A29" s="166">
        <v>12100</v>
      </c>
      <c r="B29" s="382"/>
      <c r="C29" s="117" t="s">
        <v>53</v>
      </c>
      <c r="D29" s="124">
        <v>0</v>
      </c>
      <c r="E29" s="124">
        <v>675458</v>
      </c>
      <c r="F29" s="124">
        <v>71312</v>
      </c>
      <c r="G29" s="124">
        <v>746770</v>
      </c>
    </row>
    <row r="30" spans="1:7">
      <c r="A30" s="178">
        <v>12000</v>
      </c>
      <c r="B30" s="382"/>
      <c r="C30" s="197" t="s">
        <v>54</v>
      </c>
      <c r="D30" s="196">
        <v>4576069</v>
      </c>
      <c r="E30" s="196">
        <v>17456005</v>
      </c>
      <c r="F30" s="196">
        <v>705276</v>
      </c>
      <c r="G30" s="196">
        <v>22737350</v>
      </c>
    </row>
    <row r="31" spans="1:7">
      <c r="A31" s="178">
        <v>10000</v>
      </c>
      <c r="B31" s="135"/>
      <c r="C31" s="197" t="s">
        <v>55</v>
      </c>
      <c r="D31" s="196">
        <v>27360368</v>
      </c>
      <c r="E31" s="196">
        <v>20382295</v>
      </c>
      <c r="F31" s="196">
        <v>1427330</v>
      </c>
      <c r="G31" s="196">
        <v>49169993</v>
      </c>
    </row>
    <row r="32" spans="1:7">
      <c r="A32" s="40"/>
      <c r="B32" s="40"/>
      <c r="C32" s="388" t="s">
        <v>333</v>
      </c>
      <c r="D32" s="389"/>
      <c r="E32" s="389"/>
      <c r="F32" s="389"/>
      <c r="G32" s="390"/>
    </row>
    <row r="33" spans="1:7">
      <c r="A33" s="40"/>
      <c r="B33" s="40"/>
      <c r="C33" s="391"/>
      <c r="D33" s="392"/>
      <c r="E33" s="392"/>
      <c r="F33" s="392"/>
      <c r="G33" s="393"/>
    </row>
    <row r="34" spans="1:7">
      <c r="A34" s="40"/>
      <c r="B34" s="40"/>
      <c r="C34" s="368"/>
      <c r="D34" s="368"/>
      <c r="E34" s="368"/>
      <c r="F34" s="368"/>
      <c r="G34" s="368"/>
    </row>
    <row r="35" spans="1:7">
      <c r="A35" s="40"/>
      <c r="B35" s="40"/>
      <c r="C35" s="368"/>
      <c r="D35" s="368"/>
      <c r="E35" s="368"/>
      <c r="F35" s="368"/>
      <c r="G35" s="368"/>
    </row>
    <row r="36" spans="1:7">
      <c r="A36" s="40"/>
      <c r="B36" s="40"/>
      <c r="C36" s="43"/>
      <c r="D36" s="43"/>
      <c r="E36" s="43"/>
      <c r="F36" s="43"/>
      <c r="G36" s="43"/>
    </row>
    <row r="37" spans="1:7">
      <c r="B37" s="46"/>
      <c r="C37" s="394"/>
      <c r="D37" s="394"/>
      <c r="E37" s="394"/>
      <c r="F37" s="394"/>
      <c r="G37" s="394"/>
    </row>
    <row r="38" spans="1:7">
      <c r="B38" s="38"/>
      <c r="C38" s="326" t="s">
        <v>273</v>
      </c>
      <c r="D38" s="327"/>
      <c r="E38" s="327"/>
      <c r="F38" s="327"/>
      <c r="G38" s="328"/>
    </row>
    <row r="39" spans="1:7">
      <c r="C39" s="385" t="s">
        <v>319</v>
      </c>
      <c r="D39" s="386"/>
      <c r="E39" s="386"/>
      <c r="F39" s="386"/>
      <c r="G39" s="387"/>
    </row>
    <row r="40" spans="1:7">
      <c r="C40" s="385" t="s">
        <v>341</v>
      </c>
      <c r="D40" s="386"/>
      <c r="E40" s="386"/>
      <c r="F40" s="386"/>
      <c r="G40" s="387"/>
    </row>
    <row r="41" spans="1:7">
      <c r="A41" s="40"/>
      <c r="B41" s="40"/>
      <c r="C41" s="384" t="s">
        <v>230</v>
      </c>
      <c r="D41" s="384"/>
      <c r="E41" s="384"/>
      <c r="F41" s="384"/>
      <c r="G41" s="384"/>
    </row>
    <row r="42" spans="1:7" ht="15.75" customHeight="1">
      <c r="A42" s="376" t="s">
        <v>16</v>
      </c>
      <c r="B42" s="136"/>
      <c r="C42" s="365" t="s">
        <v>213</v>
      </c>
      <c r="D42" s="365" t="s">
        <v>321</v>
      </c>
      <c r="E42" s="365" t="s">
        <v>41</v>
      </c>
      <c r="F42" s="365" t="s">
        <v>9</v>
      </c>
      <c r="G42" s="365" t="s">
        <v>12</v>
      </c>
    </row>
    <row r="43" spans="1:7">
      <c r="A43" s="377"/>
      <c r="B43" s="136"/>
      <c r="C43" s="365"/>
      <c r="D43" s="365"/>
      <c r="E43" s="365"/>
      <c r="F43" s="365"/>
      <c r="G43" s="365"/>
    </row>
    <row r="44" spans="1:7">
      <c r="A44" s="166">
        <v>21010</v>
      </c>
      <c r="B44" s="382" t="s">
        <v>148</v>
      </c>
      <c r="C44" s="119" t="s">
        <v>150</v>
      </c>
      <c r="D44" s="122">
        <v>0</v>
      </c>
      <c r="E44" s="122">
        <v>0</v>
      </c>
      <c r="F44" s="122">
        <v>0</v>
      </c>
      <c r="G44" s="124">
        <v>0</v>
      </c>
    </row>
    <row r="45" spans="1:7">
      <c r="A45" s="166">
        <v>21020</v>
      </c>
      <c r="B45" s="382"/>
      <c r="C45" s="119" t="s">
        <v>151</v>
      </c>
      <c r="D45" s="122">
        <v>4332221</v>
      </c>
      <c r="E45" s="122">
        <v>4637980</v>
      </c>
      <c r="F45" s="122">
        <v>383871</v>
      </c>
      <c r="G45" s="124">
        <v>9354072</v>
      </c>
    </row>
    <row r="46" spans="1:7">
      <c r="A46" s="166">
        <v>21030</v>
      </c>
      <c r="B46" s="382"/>
      <c r="C46" s="119" t="s">
        <v>152</v>
      </c>
      <c r="D46" s="122">
        <v>6274353</v>
      </c>
      <c r="E46" s="122">
        <v>1264503</v>
      </c>
      <c r="F46" s="122">
        <v>0</v>
      </c>
      <c r="G46" s="124">
        <v>7538856</v>
      </c>
    </row>
    <row r="47" spans="1:7">
      <c r="A47" s="166">
        <v>21040</v>
      </c>
      <c r="B47" s="382"/>
      <c r="C47" s="119" t="s">
        <v>153</v>
      </c>
      <c r="D47" s="122">
        <v>3475265</v>
      </c>
      <c r="E47" s="122">
        <v>4034945</v>
      </c>
      <c r="F47" s="122">
        <v>174361</v>
      </c>
      <c r="G47" s="124">
        <v>7684571</v>
      </c>
    </row>
    <row r="48" spans="1:7">
      <c r="A48" s="166">
        <v>21050</v>
      </c>
      <c r="B48" s="382"/>
      <c r="C48" s="119" t="s">
        <v>154</v>
      </c>
      <c r="D48" s="122">
        <v>136393</v>
      </c>
      <c r="E48" s="122">
        <v>29938</v>
      </c>
      <c r="F48" s="122">
        <v>19002</v>
      </c>
      <c r="G48" s="124">
        <v>185333</v>
      </c>
    </row>
    <row r="49" spans="1:7">
      <c r="A49" s="166">
        <v>21060</v>
      </c>
      <c r="B49" s="382"/>
      <c r="C49" s="119" t="s">
        <v>155</v>
      </c>
      <c r="D49" s="122">
        <v>336566</v>
      </c>
      <c r="E49" s="122">
        <v>430825</v>
      </c>
      <c r="F49" s="122">
        <v>0</v>
      </c>
      <c r="G49" s="124">
        <v>767391</v>
      </c>
    </row>
    <row r="50" spans="1:7">
      <c r="A50" s="166">
        <v>21070</v>
      </c>
      <c r="B50" s="382"/>
      <c r="C50" s="119" t="s">
        <v>156</v>
      </c>
      <c r="D50" s="122">
        <v>0</v>
      </c>
      <c r="E50" s="122">
        <v>16492</v>
      </c>
      <c r="F50" s="122">
        <v>50354</v>
      </c>
      <c r="G50" s="124">
        <v>66846</v>
      </c>
    </row>
    <row r="51" spans="1:7" ht="51" customHeight="1">
      <c r="A51" s="178">
        <v>21071</v>
      </c>
      <c r="B51" s="382"/>
      <c r="C51" s="198" t="s">
        <v>56</v>
      </c>
      <c r="D51" s="199">
        <v>14554798</v>
      </c>
      <c r="E51" s="199">
        <v>10414683</v>
      </c>
      <c r="F51" s="199">
        <v>627588</v>
      </c>
      <c r="G51" s="199">
        <v>25597069</v>
      </c>
    </row>
    <row r="52" spans="1:7" ht="38.25">
      <c r="A52" s="166">
        <v>21072</v>
      </c>
      <c r="B52" s="382"/>
      <c r="C52" s="119" t="s">
        <v>57</v>
      </c>
      <c r="D52" s="122">
        <v>0</v>
      </c>
      <c r="E52" s="122">
        <v>0</v>
      </c>
      <c r="F52" s="122">
        <v>0</v>
      </c>
      <c r="G52" s="124">
        <v>0</v>
      </c>
    </row>
    <row r="53" spans="1:7">
      <c r="A53" s="178">
        <v>21000</v>
      </c>
      <c r="B53" s="382"/>
      <c r="C53" s="198" t="s">
        <v>58</v>
      </c>
      <c r="D53" s="199">
        <v>14554798</v>
      </c>
      <c r="E53" s="199">
        <v>10414683</v>
      </c>
      <c r="F53" s="199">
        <v>627588</v>
      </c>
      <c r="G53" s="199">
        <v>25597069</v>
      </c>
    </row>
    <row r="54" spans="1:7">
      <c r="A54" s="166">
        <v>22010</v>
      </c>
      <c r="B54" s="382" t="s">
        <v>149</v>
      </c>
      <c r="C54" s="119" t="s">
        <v>150</v>
      </c>
      <c r="D54" s="122">
        <v>0</v>
      </c>
      <c r="E54" s="122">
        <v>0</v>
      </c>
      <c r="F54" s="122">
        <v>0</v>
      </c>
      <c r="G54" s="124">
        <v>0</v>
      </c>
    </row>
    <row r="55" spans="1:7">
      <c r="A55" s="166">
        <v>22020</v>
      </c>
      <c r="B55" s="382"/>
      <c r="C55" s="119" t="s">
        <v>157</v>
      </c>
      <c r="D55" s="122">
        <v>65380</v>
      </c>
      <c r="E55" s="122">
        <v>0</v>
      </c>
      <c r="F55" s="122">
        <v>0</v>
      </c>
      <c r="G55" s="124">
        <v>65380</v>
      </c>
    </row>
    <row r="56" spans="1:7">
      <c r="A56" s="166">
        <v>22030</v>
      </c>
      <c r="B56" s="382"/>
      <c r="C56" s="119" t="s">
        <v>152</v>
      </c>
      <c r="D56" s="122">
        <v>0</v>
      </c>
      <c r="E56" s="122">
        <v>0</v>
      </c>
      <c r="F56" s="122">
        <v>0</v>
      </c>
      <c r="G56" s="124">
        <v>0</v>
      </c>
    </row>
    <row r="57" spans="1:7">
      <c r="A57" s="166">
        <v>22040</v>
      </c>
      <c r="B57" s="382"/>
      <c r="C57" s="119" t="s">
        <v>153</v>
      </c>
      <c r="D57" s="122">
        <v>0</v>
      </c>
      <c r="E57" s="122">
        <v>0</v>
      </c>
      <c r="F57" s="122">
        <v>0</v>
      </c>
      <c r="G57" s="124">
        <v>0</v>
      </c>
    </row>
    <row r="58" spans="1:7">
      <c r="A58" s="166">
        <v>22050</v>
      </c>
      <c r="B58" s="382"/>
      <c r="C58" s="119" t="s">
        <v>59</v>
      </c>
      <c r="D58" s="122">
        <v>1830015</v>
      </c>
      <c r="E58" s="122">
        <v>0</v>
      </c>
      <c r="F58" s="122">
        <v>14232</v>
      </c>
      <c r="G58" s="124">
        <v>1844247</v>
      </c>
    </row>
    <row r="59" spans="1:7">
      <c r="A59" s="166">
        <v>22060</v>
      </c>
      <c r="B59" s="382"/>
      <c r="C59" s="119" t="s">
        <v>155</v>
      </c>
      <c r="D59" s="122">
        <v>999253</v>
      </c>
      <c r="E59" s="122">
        <v>904516</v>
      </c>
      <c r="F59" s="122">
        <v>146852</v>
      </c>
      <c r="G59" s="124">
        <v>2050621</v>
      </c>
    </row>
    <row r="60" spans="1:7">
      <c r="A60" s="166">
        <v>22070</v>
      </c>
      <c r="B60" s="382"/>
      <c r="C60" s="119" t="s">
        <v>156</v>
      </c>
      <c r="D60" s="122">
        <v>0</v>
      </c>
      <c r="E60" s="122">
        <v>0</v>
      </c>
      <c r="F60" s="122">
        <v>0</v>
      </c>
      <c r="G60" s="124">
        <v>0</v>
      </c>
    </row>
    <row r="61" spans="1:7">
      <c r="A61" s="178">
        <v>22000</v>
      </c>
      <c r="B61" s="382"/>
      <c r="C61" s="198" t="s">
        <v>60</v>
      </c>
      <c r="D61" s="199">
        <v>2894648</v>
      </c>
      <c r="E61" s="199">
        <v>904516</v>
      </c>
      <c r="F61" s="199">
        <v>161084</v>
      </c>
      <c r="G61" s="199">
        <v>3960248</v>
      </c>
    </row>
    <row r="62" spans="1:7">
      <c r="A62" s="178">
        <v>20000</v>
      </c>
      <c r="B62" s="137"/>
      <c r="C62" s="197" t="s">
        <v>19</v>
      </c>
      <c r="D62" s="199">
        <v>17449446</v>
      </c>
      <c r="E62" s="199">
        <v>11319199</v>
      </c>
      <c r="F62" s="199">
        <v>788672</v>
      </c>
      <c r="G62" s="199">
        <v>29557317</v>
      </c>
    </row>
    <row r="63" spans="1:7">
      <c r="A63" s="166">
        <v>23010</v>
      </c>
      <c r="B63" s="382" t="s">
        <v>2</v>
      </c>
      <c r="C63" s="117" t="s">
        <v>165</v>
      </c>
      <c r="D63" s="122">
        <v>3198617</v>
      </c>
      <c r="E63" s="122">
        <v>208153</v>
      </c>
      <c r="F63" s="122">
        <v>50000</v>
      </c>
      <c r="G63" s="124">
        <v>3456770</v>
      </c>
    </row>
    <row r="64" spans="1:7">
      <c r="A64" s="166">
        <v>23020</v>
      </c>
      <c r="B64" s="382"/>
      <c r="C64" s="117" t="s">
        <v>61</v>
      </c>
      <c r="D64" s="122">
        <v>5358076</v>
      </c>
      <c r="E64" s="122">
        <v>4108865</v>
      </c>
      <c r="F64" s="122">
        <v>381424</v>
      </c>
      <c r="G64" s="124">
        <v>9848365</v>
      </c>
    </row>
    <row r="65" spans="1:7">
      <c r="A65" s="166">
        <v>23030</v>
      </c>
      <c r="B65" s="382"/>
      <c r="C65" s="117" t="s">
        <v>62</v>
      </c>
      <c r="D65" s="122">
        <v>0</v>
      </c>
      <c r="E65" s="122">
        <v>0</v>
      </c>
      <c r="F65" s="122">
        <v>0</v>
      </c>
      <c r="G65" s="124">
        <v>0</v>
      </c>
    </row>
    <row r="66" spans="1:7">
      <c r="A66" s="166">
        <v>23040</v>
      </c>
      <c r="B66" s="382"/>
      <c r="C66" s="117" t="s">
        <v>63</v>
      </c>
      <c r="D66" s="122">
        <v>0</v>
      </c>
      <c r="E66" s="122">
        <v>0</v>
      </c>
      <c r="F66" s="122">
        <v>0</v>
      </c>
      <c r="G66" s="124">
        <v>0</v>
      </c>
    </row>
    <row r="67" spans="1:7">
      <c r="A67" s="166">
        <v>23050</v>
      </c>
      <c r="B67" s="382"/>
      <c r="C67" s="117" t="s">
        <v>64</v>
      </c>
      <c r="D67" s="122">
        <v>0</v>
      </c>
      <c r="E67" s="122">
        <v>0</v>
      </c>
      <c r="F67" s="122">
        <v>0</v>
      </c>
      <c r="G67" s="124">
        <v>0</v>
      </c>
    </row>
    <row r="68" spans="1:7">
      <c r="A68" s="166">
        <v>23060</v>
      </c>
      <c r="B68" s="382"/>
      <c r="C68" s="117" t="s">
        <v>18</v>
      </c>
      <c r="D68" s="122">
        <v>1005419</v>
      </c>
      <c r="E68" s="122">
        <v>5536878</v>
      </c>
      <c r="F68" s="122">
        <v>147371</v>
      </c>
      <c r="G68" s="124">
        <v>6689668</v>
      </c>
    </row>
    <row r="69" spans="1:7">
      <c r="A69" s="166">
        <v>23070</v>
      </c>
      <c r="B69" s="382"/>
      <c r="C69" s="117" t="s">
        <v>166</v>
      </c>
      <c r="D69" s="122">
        <v>348810</v>
      </c>
      <c r="E69" s="122">
        <v>-790800</v>
      </c>
      <c r="F69" s="122">
        <v>59863</v>
      </c>
      <c r="G69" s="124">
        <v>-382127</v>
      </c>
    </row>
    <row r="70" spans="1:7">
      <c r="A70" s="166">
        <v>23071</v>
      </c>
      <c r="B70" s="382"/>
      <c r="C70" s="117" t="s">
        <v>167</v>
      </c>
      <c r="D70" s="122">
        <v>0</v>
      </c>
      <c r="E70" s="122">
        <v>0</v>
      </c>
      <c r="F70" s="122">
        <v>0</v>
      </c>
      <c r="G70" s="124">
        <v>0</v>
      </c>
    </row>
    <row r="71" spans="1:7" ht="25.5">
      <c r="A71" s="178">
        <v>23072</v>
      </c>
      <c r="B71" s="382"/>
      <c r="C71" s="197" t="s">
        <v>65</v>
      </c>
      <c r="D71" s="199">
        <v>9910922</v>
      </c>
      <c r="E71" s="199">
        <v>9063096</v>
      </c>
      <c r="F71" s="199">
        <v>638658</v>
      </c>
      <c r="G71" s="199">
        <v>19612676</v>
      </c>
    </row>
    <row r="72" spans="1:7">
      <c r="A72" s="166">
        <v>23073</v>
      </c>
      <c r="B72" s="382"/>
      <c r="C72" s="117" t="s">
        <v>66</v>
      </c>
      <c r="D72" s="122">
        <v>0</v>
      </c>
      <c r="E72" s="122">
        <v>0</v>
      </c>
      <c r="F72" s="122">
        <v>0</v>
      </c>
      <c r="G72" s="125">
        <v>0</v>
      </c>
    </row>
    <row r="73" spans="1:7">
      <c r="A73" s="178">
        <v>23000</v>
      </c>
      <c r="B73" s="382"/>
      <c r="C73" s="197" t="s">
        <v>67</v>
      </c>
      <c r="D73" s="199">
        <v>9910922</v>
      </c>
      <c r="E73" s="199">
        <v>9063096</v>
      </c>
      <c r="F73" s="199">
        <v>638658</v>
      </c>
      <c r="G73" s="199">
        <v>19612676</v>
      </c>
    </row>
    <row r="74" spans="1:7">
      <c r="A74" s="178">
        <v>24000</v>
      </c>
      <c r="B74" s="135"/>
      <c r="C74" s="197" t="s">
        <v>68</v>
      </c>
      <c r="D74" s="199">
        <v>27360368</v>
      </c>
      <c r="E74" s="199">
        <v>20382295</v>
      </c>
      <c r="F74" s="199">
        <v>1427330</v>
      </c>
      <c r="G74" s="199">
        <v>49169993</v>
      </c>
    </row>
    <row r="75" spans="1:7">
      <c r="A75" s="44"/>
      <c r="B75" s="44"/>
      <c r="C75" s="388" t="s">
        <v>333</v>
      </c>
      <c r="D75" s="389"/>
      <c r="E75" s="389"/>
      <c r="F75" s="389"/>
      <c r="G75" s="390"/>
    </row>
    <row r="76" spans="1:7">
      <c r="A76" s="40"/>
      <c r="B76" s="40"/>
      <c r="C76" s="391"/>
      <c r="D76" s="392"/>
      <c r="E76" s="392"/>
      <c r="F76" s="392"/>
      <c r="G76" s="393"/>
    </row>
    <row r="77" spans="1:7">
      <c r="C77" s="368"/>
      <c r="D77" s="368"/>
      <c r="E77" s="368"/>
      <c r="F77" s="368"/>
      <c r="G77" s="368"/>
    </row>
    <row r="78" spans="1:7">
      <c r="C78" s="368"/>
      <c r="D78" s="368"/>
      <c r="E78" s="368"/>
      <c r="F78" s="368"/>
      <c r="G78" s="368"/>
    </row>
  </sheetData>
  <mergeCells count="35">
    <mergeCell ref="C78:G78"/>
    <mergeCell ref="C37:G37"/>
    <mergeCell ref="C38:G38"/>
    <mergeCell ref="C39:G39"/>
    <mergeCell ref="C76:G76"/>
    <mergeCell ref="C75:G75"/>
    <mergeCell ref="F42:F43"/>
    <mergeCell ref="G42:G43"/>
    <mergeCell ref="D42:D43"/>
    <mergeCell ref="C40:G40"/>
    <mergeCell ref="A6:A7"/>
    <mergeCell ref="C6:C7"/>
    <mergeCell ref="F6:F7"/>
    <mergeCell ref="D6:D7"/>
    <mergeCell ref="A42:A43"/>
    <mergeCell ref="C42:C43"/>
    <mergeCell ref="C33:G33"/>
    <mergeCell ref="C34:G34"/>
    <mergeCell ref="C35:G35"/>
    <mergeCell ref="E42:E43"/>
    <mergeCell ref="C1:G1"/>
    <mergeCell ref="C2:G2"/>
    <mergeCell ref="C4:G4"/>
    <mergeCell ref="C32:G32"/>
    <mergeCell ref="G6:G7"/>
    <mergeCell ref="E6:E7"/>
    <mergeCell ref="C5:G5"/>
    <mergeCell ref="C3:G3"/>
    <mergeCell ref="B8:B19"/>
    <mergeCell ref="B20:B30"/>
    <mergeCell ref="B44:B53"/>
    <mergeCell ref="B54:B61"/>
    <mergeCell ref="B63:B73"/>
    <mergeCell ref="C77:G77"/>
    <mergeCell ref="C41:G41"/>
  </mergeCells>
  <phoneticPr fontId="0" type="noConversion"/>
  <printOptions horizontalCentered="1" verticalCentered="1"/>
  <pageMargins left="0.59055118110236227" right="0.59055118110236227" top="0.78740157480314965" bottom="0.78740157480314965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K35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0.83203125" style="29" customWidth="1"/>
    <col min="3" max="3" width="17.5" style="29" customWidth="1"/>
    <col min="4" max="4" width="17.5" style="29" bestFit="1" customWidth="1"/>
    <col min="5" max="6" width="15.83203125" style="29" customWidth="1"/>
    <col min="7" max="8" width="17.5" style="29" bestFit="1" customWidth="1"/>
    <col min="9" max="10" width="18.6640625" style="29" bestFit="1" customWidth="1"/>
    <col min="11" max="16384" width="9" style="30"/>
  </cols>
  <sheetData>
    <row r="1" spans="1:11">
      <c r="B1" s="394"/>
      <c r="C1" s="394"/>
      <c r="D1" s="394"/>
      <c r="E1" s="394"/>
      <c r="F1" s="394"/>
      <c r="G1" s="394"/>
      <c r="H1" s="394"/>
      <c r="I1" s="394"/>
      <c r="J1" s="394"/>
    </row>
    <row r="2" spans="1:11">
      <c r="B2" s="326" t="s">
        <v>275</v>
      </c>
      <c r="C2" s="327"/>
      <c r="D2" s="327"/>
      <c r="E2" s="327"/>
      <c r="F2" s="327"/>
      <c r="G2" s="327"/>
      <c r="H2" s="327"/>
      <c r="I2" s="327"/>
      <c r="J2" s="328"/>
    </row>
    <row r="3" spans="1:11">
      <c r="B3" s="362" t="s">
        <v>342</v>
      </c>
      <c r="C3" s="363"/>
      <c r="D3" s="363"/>
      <c r="E3" s="363"/>
      <c r="F3" s="363"/>
      <c r="G3" s="363"/>
      <c r="H3" s="363"/>
      <c r="I3" s="363"/>
      <c r="J3" s="364"/>
    </row>
    <row r="4" spans="1:11">
      <c r="A4" s="34"/>
      <c r="B4" s="366" t="s">
        <v>230</v>
      </c>
      <c r="C4" s="367"/>
      <c r="D4" s="367"/>
      <c r="E4" s="367"/>
      <c r="F4" s="367"/>
      <c r="G4" s="367"/>
      <c r="H4" s="367"/>
      <c r="I4" s="367"/>
      <c r="J4" s="367"/>
    </row>
    <row r="5" spans="1:11" ht="15.75" customHeight="1">
      <c r="A5" s="395" t="s">
        <v>16</v>
      </c>
      <c r="B5" s="365" t="s">
        <v>17</v>
      </c>
      <c r="C5" s="365" t="s">
        <v>5</v>
      </c>
      <c r="D5" s="365" t="s">
        <v>44</v>
      </c>
      <c r="E5" s="365" t="s">
        <v>6</v>
      </c>
      <c r="F5" s="365" t="s">
        <v>310</v>
      </c>
      <c r="G5" s="365" t="s">
        <v>23</v>
      </c>
      <c r="H5" s="365" t="s">
        <v>40</v>
      </c>
      <c r="I5" s="365" t="s">
        <v>324</v>
      </c>
      <c r="J5" s="365" t="s">
        <v>12</v>
      </c>
    </row>
    <row r="6" spans="1:11" ht="27" customHeight="1">
      <c r="A6" s="395"/>
      <c r="B6" s="365"/>
      <c r="C6" s="365"/>
      <c r="D6" s="365"/>
      <c r="E6" s="365"/>
      <c r="F6" s="365"/>
      <c r="G6" s="365"/>
      <c r="H6" s="365"/>
      <c r="I6" s="365"/>
      <c r="J6" s="365"/>
    </row>
    <row r="7" spans="1:11">
      <c r="A7" s="128">
        <v>30010</v>
      </c>
      <c r="B7" s="117" t="s">
        <v>69</v>
      </c>
      <c r="C7" s="118">
        <v>601568968</v>
      </c>
      <c r="D7" s="118">
        <v>546656209</v>
      </c>
      <c r="E7" s="118">
        <v>158138567</v>
      </c>
      <c r="F7" s="118">
        <v>223238057</v>
      </c>
      <c r="G7" s="118">
        <v>560537508</v>
      </c>
      <c r="H7" s="118">
        <v>498465797</v>
      </c>
      <c r="I7" s="129">
        <v>333070</v>
      </c>
      <c r="J7" s="129">
        <v>2588938176</v>
      </c>
    </row>
    <row r="8" spans="1:11">
      <c r="A8" s="171">
        <v>30020</v>
      </c>
      <c r="B8" s="117" t="s">
        <v>162</v>
      </c>
      <c r="C8" s="118">
        <v>564494877</v>
      </c>
      <c r="D8" s="118">
        <v>553095602</v>
      </c>
      <c r="E8" s="118">
        <v>148594303</v>
      </c>
      <c r="F8" s="118">
        <v>203569476</v>
      </c>
      <c r="G8" s="118">
        <v>566188328</v>
      </c>
      <c r="H8" s="118">
        <v>511059526</v>
      </c>
      <c r="I8" s="129">
        <v>309359</v>
      </c>
      <c r="J8" s="129">
        <v>2547311471</v>
      </c>
    </row>
    <row r="9" spans="1:11">
      <c r="A9" s="180">
        <v>30030</v>
      </c>
      <c r="B9" s="197" t="s">
        <v>71</v>
      </c>
      <c r="C9" s="200">
        <v>37074091</v>
      </c>
      <c r="D9" s="200">
        <v>-6439393</v>
      </c>
      <c r="E9" s="200">
        <v>9544264</v>
      </c>
      <c r="F9" s="200">
        <v>19668581</v>
      </c>
      <c r="G9" s="200">
        <v>-5650820</v>
      </c>
      <c r="H9" s="200">
        <v>-12593729</v>
      </c>
      <c r="I9" s="200">
        <v>23711</v>
      </c>
      <c r="J9" s="200">
        <v>41626705</v>
      </c>
    </row>
    <row r="10" spans="1:11" s="151" customFormat="1" ht="25.5">
      <c r="A10" s="127">
        <v>30040</v>
      </c>
      <c r="B10" s="117" t="s">
        <v>72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50">
        <v>0</v>
      </c>
      <c r="J10" s="150">
        <v>0</v>
      </c>
    </row>
    <row r="11" spans="1:11" s="151" customFormat="1" ht="25.5">
      <c r="A11" s="128">
        <v>30050</v>
      </c>
      <c r="B11" s="117" t="s">
        <v>73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52">
        <v>0</v>
      </c>
      <c r="J11" s="152">
        <v>0</v>
      </c>
    </row>
    <row r="12" spans="1:11" s="151" customFormat="1">
      <c r="A12" s="128">
        <v>30060</v>
      </c>
      <c r="B12" s="117" t="s">
        <v>74</v>
      </c>
      <c r="C12" s="118">
        <v>4725067</v>
      </c>
      <c r="D12" s="118">
        <v>602125</v>
      </c>
      <c r="E12" s="118">
        <v>1345828</v>
      </c>
      <c r="F12" s="118">
        <v>2605863</v>
      </c>
      <c r="G12" s="118">
        <v>5838193</v>
      </c>
      <c r="H12" s="118">
        <v>6491400</v>
      </c>
      <c r="I12" s="152">
        <v>2</v>
      </c>
      <c r="J12" s="152">
        <v>21608478</v>
      </c>
      <c r="K12" s="203"/>
    </row>
    <row r="13" spans="1:11" s="151" customFormat="1">
      <c r="A13" s="128">
        <v>30070</v>
      </c>
      <c r="B13" s="117" t="s">
        <v>254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52">
        <v>0</v>
      </c>
      <c r="J13" s="152">
        <v>0</v>
      </c>
    </row>
    <row r="14" spans="1:11" s="151" customFormat="1">
      <c r="A14" s="128">
        <v>30080</v>
      </c>
      <c r="B14" s="117" t="s">
        <v>255</v>
      </c>
      <c r="C14" s="118">
        <v>62180527</v>
      </c>
      <c r="D14" s="118">
        <v>57142333</v>
      </c>
      <c r="E14" s="118">
        <v>11865668</v>
      </c>
      <c r="F14" s="118">
        <v>23132763</v>
      </c>
      <c r="G14" s="118">
        <v>52450461</v>
      </c>
      <c r="H14" s="118">
        <v>53126504</v>
      </c>
      <c r="I14" s="152">
        <v>2589412</v>
      </c>
      <c r="J14" s="152">
        <v>262487668</v>
      </c>
    </row>
    <row r="15" spans="1:11" s="151" customFormat="1">
      <c r="A15" s="128">
        <v>30090</v>
      </c>
      <c r="B15" s="117" t="s">
        <v>256</v>
      </c>
      <c r="C15" s="118">
        <v>5990625</v>
      </c>
      <c r="D15" s="118">
        <v>1672238</v>
      </c>
      <c r="E15" s="118">
        <v>20970</v>
      </c>
      <c r="F15" s="118">
        <v>855297</v>
      </c>
      <c r="G15" s="118">
        <v>46038</v>
      </c>
      <c r="H15" s="118">
        <v>791415</v>
      </c>
      <c r="I15" s="152">
        <v>0</v>
      </c>
      <c r="J15" s="152">
        <v>9376583</v>
      </c>
    </row>
    <row r="16" spans="1:11" s="151" customFormat="1">
      <c r="A16" s="128">
        <v>30100</v>
      </c>
      <c r="B16" s="117" t="s">
        <v>75</v>
      </c>
      <c r="C16" s="118">
        <v>-22952</v>
      </c>
      <c r="D16" s="118">
        <v>46495</v>
      </c>
      <c r="E16" s="118">
        <v>0</v>
      </c>
      <c r="F16" s="118">
        <v>0</v>
      </c>
      <c r="G16" s="118">
        <v>90187</v>
      </c>
      <c r="H16" s="118">
        <v>0</v>
      </c>
      <c r="I16" s="152">
        <v>0</v>
      </c>
      <c r="J16" s="152">
        <v>113730</v>
      </c>
    </row>
    <row r="17" spans="1:11" s="151" customFormat="1">
      <c r="A17" s="128">
        <v>30110</v>
      </c>
      <c r="B17" s="117" t="s">
        <v>76</v>
      </c>
      <c r="C17" s="118">
        <v>4460570</v>
      </c>
      <c r="D17" s="118">
        <v>5176103</v>
      </c>
      <c r="E17" s="118">
        <v>3025588</v>
      </c>
      <c r="F17" s="118">
        <v>2421065</v>
      </c>
      <c r="G17" s="118">
        <v>6837871</v>
      </c>
      <c r="H17" s="118">
        <v>5658969</v>
      </c>
      <c r="I17" s="152">
        <v>383416</v>
      </c>
      <c r="J17" s="152">
        <v>27963582</v>
      </c>
      <c r="K17" s="203"/>
    </row>
    <row r="18" spans="1:11" s="151" customFormat="1">
      <c r="A18" s="128">
        <v>30120</v>
      </c>
      <c r="B18" s="117" t="s">
        <v>257</v>
      </c>
      <c r="C18" s="118">
        <v>205996</v>
      </c>
      <c r="D18" s="118">
        <v>1439561</v>
      </c>
      <c r="E18" s="118">
        <v>340840</v>
      </c>
      <c r="F18" s="118">
        <v>1119501</v>
      </c>
      <c r="G18" s="118">
        <v>1495810</v>
      </c>
      <c r="H18" s="118">
        <v>2442982</v>
      </c>
      <c r="I18" s="152">
        <v>19972</v>
      </c>
      <c r="J18" s="152">
        <v>7064662</v>
      </c>
    </row>
    <row r="19" spans="1:11" s="151" customFormat="1" ht="38.25">
      <c r="A19" s="128">
        <v>30130</v>
      </c>
      <c r="B19" s="117" t="s">
        <v>77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52">
        <v>0</v>
      </c>
      <c r="J19" s="152">
        <v>0</v>
      </c>
    </row>
    <row r="20" spans="1:11" s="151" customFormat="1">
      <c r="A20" s="128">
        <v>30140</v>
      </c>
      <c r="B20" s="117" t="s">
        <v>78</v>
      </c>
      <c r="C20" s="118">
        <v>0</v>
      </c>
      <c r="D20" s="118">
        <v>0</v>
      </c>
      <c r="E20" s="118">
        <v>75</v>
      </c>
      <c r="F20" s="118">
        <v>0</v>
      </c>
      <c r="G20" s="118">
        <v>-99894</v>
      </c>
      <c r="H20" s="118">
        <v>0</v>
      </c>
      <c r="I20" s="152">
        <v>0</v>
      </c>
      <c r="J20" s="152">
        <v>-99819</v>
      </c>
    </row>
    <row r="21" spans="1:11" s="151" customFormat="1">
      <c r="A21" s="128">
        <v>30150</v>
      </c>
      <c r="B21" s="117" t="s">
        <v>79</v>
      </c>
      <c r="C21" s="118">
        <v>15701</v>
      </c>
      <c r="D21" s="118">
        <v>-1314672</v>
      </c>
      <c r="E21" s="118">
        <v>-30612</v>
      </c>
      <c r="F21" s="118">
        <v>2366681</v>
      </c>
      <c r="G21" s="118">
        <v>-992011</v>
      </c>
      <c r="H21" s="118">
        <v>-981695</v>
      </c>
      <c r="I21" s="152">
        <v>1107</v>
      </c>
      <c r="J21" s="152">
        <v>-935501</v>
      </c>
    </row>
    <row r="22" spans="1:11" s="151" customFormat="1" ht="51">
      <c r="A22" s="171">
        <v>30160</v>
      </c>
      <c r="B22" s="117" t="s">
        <v>80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52">
        <v>0</v>
      </c>
      <c r="J22" s="152">
        <v>0</v>
      </c>
    </row>
    <row r="23" spans="1:11">
      <c r="A23" s="180">
        <v>30170</v>
      </c>
      <c r="B23" s="197" t="s">
        <v>81</v>
      </c>
      <c r="C23" s="200">
        <v>-22124671</v>
      </c>
      <c r="D23" s="200">
        <v>-62183474</v>
      </c>
      <c r="E23" s="200">
        <v>1657665</v>
      </c>
      <c r="F23" s="200">
        <v>1954629</v>
      </c>
      <c r="G23" s="200">
        <v>-47968783</v>
      </c>
      <c r="H23" s="200">
        <v>-57785956</v>
      </c>
      <c r="I23" s="200">
        <v>-2201148</v>
      </c>
      <c r="J23" s="200">
        <v>-188651738</v>
      </c>
    </row>
    <row r="24" spans="1:11">
      <c r="A24" s="126">
        <v>30180</v>
      </c>
      <c r="B24" s="117" t="s">
        <v>163</v>
      </c>
      <c r="C24" s="118">
        <v>-8065072</v>
      </c>
      <c r="D24" s="118">
        <v>-17310272</v>
      </c>
      <c r="E24" s="118">
        <v>-272520</v>
      </c>
      <c r="F24" s="118">
        <v>-868588</v>
      </c>
      <c r="G24" s="118">
        <v>-14122611</v>
      </c>
      <c r="H24" s="118">
        <v>-19241187</v>
      </c>
      <c r="I24" s="118">
        <v>-844349</v>
      </c>
      <c r="J24" s="118">
        <v>-60724599</v>
      </c>
    </row>
    <row r="25" spans="1:11" ht="25.5">
      <c r="A25" s="180">
        <v>30190</v>
      </c>
      <c r="B25" s="197" t="s">
        <v>82</v>
      </c>
      <c r="C25" s="200">
        <v>-14059599</v>
      </c>
      <c r="D25" s="200">
        <v>-44873202</v>
      </c>
      <c r="E25" s="200">
        <v>1930185</v>
      </c>
      <c r="F25" s="200">
        <v>2823217</v>
      </c>
      <c r="G25" s="200">
        <v>-33846172</v>
      </c>
      <c r="H25" s="200">
        <v>-38544769</v>
      </c>
      <c r="I25" s="200">
        <v>-1356799</v>
      </c>
      <c r="J25" s="200">
        <v>-127927139</v>
      </c>
    </row>
    <row r="26" spans="1:11" ht="25.5">
      <c r="A26" s="126">
        <v>30200</v>
      </c>
      <c r="B26" s="117" t="s">
        <v>83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</row>
    <row r="27" spans="1:11">
      <c r="A27" s="180">
        <v>23070</v>
      </c>
      <c r="B27" s="197" t="s">
        <v>84</v>
      </c>
      <c r="C27" s="200">
        <v>-14059599</v>
      </c>
      <c r="D27" s="200">
        <v>-44873202</v>
      </c>
      <c r="E27" s="200">
        <v>1930185</v>
      </c>
      <c r="F27" s="200">
        <v>2823217</v>
      </c>
      <c r="G27" s="200">
        <v>-33846172</v>
      </c>
      <c r="H27" s="200">
        <v>-38544769</v>
      </c>
      <c r="I27" s="200">
        <v>-1356799</v>
      </c>
      <c r="J27" s="200">
        <v>-127927139</v>
      </c>
    </row>
    <row r="28" spans="1:11">
      <c r="A28" s="33"/>
      <c r="B28" s="397" t="s">
        <v>333</v>
      </c>
      <c r="C28" s="398"/>
      <c r="D28" s="398"/>
      <c r="E28" s="398"/>
      <c r="F28" s="398"/>
      <c r="G28" s="398"/>
      <c r="H28" s="398"/>
      <c r="I28" s="398"/>
      <c r="J28" s="399"/>
    </row>
    <row r="29" spans="1:11">
      <c r="A29" s="33"/>
      <c r="B29" s="400"/>
      <c r="C29" s="401"/>
      <c r="D29" s="401"/>
      <c r="E29" s="401"/>
      <c r="F29" s="401"/>
      <c r="G29" s="401"/>
      <c r="H29" s="401"/>
      <c r="I29" s="401"/>
      <c r="J29" s="402"/>
    </row>
    <row r="30" spans="1:11">
      <c r="A30" s="30"/>
      <c r="B30" s="396"/>
      <c r="C30" s="396"/>
      <c r="D30" s="396"/>
      <c r="E30" s="396"/>
      <c r="F30" s="396"/>
      <c r="G30" s="396"/>
      <c r="H30" s="396"/>
      <c r="I30" s="396"/>
      <c r="J30" s="396"/>
    </row>
    <row r="35" spans="2:3">
      <c r="B35" s="35"/>
      <c r="C35" s="35"/>
    </row>
  </sheetData>
  <mergeCells count="17">
    <mergeCell ref="A5:A6"/>
    <mergeCell ref="B5:B6"/>
    <mergeCell ref="C5:C6"/>
    <mergeCell ref="B30:J30"/>
    <mergeCell ref="B28:J28"/>
    <mergeCell ref="B29:J29"/>
    <mergeCell ref="G5:G6"/>
    <mergeCell ref="H5:H6"/>
    <mergeCell ref="D5:D6"/>
    <mergeCell ref="E5:E6"/>
    <mergeCell ref="F5:F6"/>
    <mergeCell ref="J5:J6"/>
    <mergeCell ref="B4:J4"/>
    <mergeCell ref="B1:J1"/>
    <mergeCell ref="B2:J2"/>
    <mergeCell ref="B3:J3"/>
    <mergeCell ref="I5:I6"/>
  </mergeCells>
  <phoneticPr fontId="0" type="noConversion"/>
  <conditionalFormatting sqref="C7:C9 D7:E22 D24:E24 D26:E26 G7:G22 G24 G26">
    <cfRule type="expression" dxfId="25" priority="34" stopIfTrue="1">
      <formula>D7="totalizador"</formula>
    </cfRule>
  </conditionalFormatting>
  <conditionalFormatting sqref="C10:C22">
    <cfRule type="expression" dxfId="24" priority="33" stopIfTrue="1">
      <formula>D10="totalizador"</formula>
    </cfRule>
  </conditionalFormatting>
  <conditionalFormatting sqref="C24">
    <cfRule type="expression" dxfId="23" priority="32" stopIfTrue="1">
      <formula>D24="totalizador"</formula>
    </cfRule>
  </conditionalFormatting>
  <conditionalFormatting sqref="C26">
    <cfRule type="expression" dxfId="22" priority="31" stopIfTrue="1">
      <formula>D26="totalizador"</formula>
    </cfRule>
  </conditionalFormatting>
  <conditionalFormatting sqref="C10:C22">
    <cfRule type="expression" dxfId="21" priority="30" stopIfTrue="1">
      <formula>D10="totalizador"</formula>
    </cfRule>
  </conditionalFormatting>
  <conditionalFormatting sqref="C24">
    <cfRule type="expression" dxfId="20" priority="29" stopIfTrue="1">
      <formula>D24="totalizador"</formula>
    </cfRule>
  </conditionalFormatting>
  <conditionalFormatting sqref="C26">
    <cfRule type="expression" dxfId="19" priority="28" stopIfTrue="1">
      <formula>D26="totalizador"</formula>
    </cfRule>
  </conditionalFormatting>
  <conditionalFormatting sqref="J9 J11 J18:J19 J24 J26">
    <cfRule type="expression" dxfId="18" priority="7" stopIfTrue="1">
      <formula>#REF!="totalizador"</formula>
    </cfRule>
  </conditionalFormatting>
  <conditionalFormatting sqref="F7:F22 F24 F26">
    <cfRule type="expression" dxfId="17" priority="176" stopIfTrue="1">
      <formula>#REF!="totalizador"</formula>
    </cfRule>
  </conditionalFormatting>
  <conditionalFormatting sqref="H7:H22 H24 H26">
    <cfRule type="expression" dxfId="16" priority="181" stopIfTrue="1">
      <formula>#REF!="totalizador"</formula>
    </cfRule>
  </conditionalFormatting>
  <conditionalFormatting sqref="I9 I11 I18:I19 I24 I26">
    <cfRule type="expression" dxfId="15" priority="1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34"/>
  <sheetViews>
    <sheetView showGridLines="0" zoomScale="80" zoomScaleNormal="80" workbookViewId="0"/>
  </sheetViews>
  <sheetFormatPr baseColWidth="10" defaultColWidth="9" defaultRowHeight="12.75"/>
  <cols>
    <col min="1" max="1" width="8.6640625" style="29" bestFit="1" customWidth="1"/>
    <col min="2" max="2" width="63.5" style="29" customWidth="1"/>
    <col min="3" max="5" width="15.83203125" style="29" customWidth="1"/>
    <col min="6" max="6" width="16.83203125" style="29" customWidth="1"/>
    <col min="7" max="16384" width="9" style="30"/>
  </cols>
  <sheetData>
    <row r="1" spans="1:7">
      <c r="B1" s="404"/>
      <c r="C1" s="404"/>
      <c r="D1" s="404"/>
      <c r="E1" s="404"/>
      <c r="F1" s="404"/>
    </row>
    <row r="2" spans="1:7">
      <c r="B2" s="326" t="s">
        <v>32</v>
      </c>
      <c r="C2" s="327"/>
      <c r="D2" s="327"/>
      <c r="E2" s="327"/>
      <c r="F2" s="328"/>
    </row>
    <row r="3" spans="1:7">
      <c r="B3" s="362" t="s">
        <v>318</v>
      </c>
      <c r="C3" s="363"/>
      <c r="D3" s="363"/>
      <c r="E3" s="363"/>
      <c r="F3" s="364"/>
    </row>
    <row r="4" spans="1:7">
      <c r="B4" s="362" t="s">
        <v>341</v>
      </c>
      <c r="C4" s="363"/>
      <c r="D4" s="363"/>
      <c r="E4" s="363"/>
      <c r="F4" s="364"/>
    </row>
    <row r="5" spans="1:7">
      <c r="A5" s="31"/>
      <c r="B5" s="384" t="s">
        <v>230</v>
      </c>
      <c r="C5" s="384"/>
      <c r="D5" s="384"/>
      <c r="E5" s="384"/>
      <c r="F5" s="384"/>
    </row>
    <row r="6" spans="1:7" ht="15.75" customHeight="1">
      <c r="A6" s="395" t="s">
        <v>16</v>
      </c>
      <c r="B6" s="365" t="s">
        <v>17</v>
      </c>
      <c r="C6" s="365" t="s">
        <v>321</v>
      </c>
      <c r="D6" s="365" t="s">
        <v>41</v>
      </c>
      <c r="E6" s="365" t="s">
        <v>9</v>
      </c>
      <c r="F6" s="365" t="s">
        <v>12</v>
      </c>
    </row>
    <row r="7" spans="1:7">
      <c r="A7" s="395"/>
      <c r="B7" s="365"/>
      <c r="C7" s="365"/>
      <c r="D7" s="365"/>
      <c r="E7" s="365"/>
      <c r="F7" s="365"/>
    </row>
    <row r="8" spans="1:7">
      <c r="A8" s="128">
        <v>30010</v>
      </c>
      <c r="B8" s="117" t="s">
        <v>69</v>
      </c>
      <c r="C8" s="118">
        <v>80058721</v>
      </c>
      <c r="D8" s="118">
        <v>24590418</v>
      </c>
      <c r="E8" s="118">
        <v>2481123</v>
      </c>
      <c r="F8" s="129">
        <v>107130262</v>
      </c>
    </row>
    <row r="9" spans="1:7">
      <c r="A9" s="171">
        <v>30020</v>
      </c>
      <c r="B9" s="117" t="s">
        <v>162</v>
      </c>
      <c r="C9" s="118">
        <v>78581750</v>
      </c>
      <c r="D9" s="118">
        <v>23905339</v>
      </c>
      <c r="E9" s="118">
        <v>2186630</v>
      </c>
      <c r="F9" s="129">
        <v>104673719</v>
      </c>
    </row>
    <row r="10" spans="1:7">
      <c r="A10" s="180">
        <v>30030</v>
      </c>
      <c r="B10" s="197" t="s">
        <v>71</v>
      </c>
      <c r="C10" s="200">
        <v>1476971</v>
      </c>
      <c r="D10" s="200">
        <v>685079</v>
      </c>
      <c r="E10" s="200">
        <v>294493</v>
      </c>
      <c r="F10" s="200">
        <v>2456543</v>
      </c>
    </row>
    <row r="11" spans="1:7" ht="25.5">
      <c r="A11" s="127">
        <v>30040</v>
      </c>
      <c r="B11" s="117" t="s">
        <v>72</v>
      </c>
      <c r="C11" s="118">
        <v>0</v>
      </c>
      <c r="D11" s="118">
        <v>0</v>
      </c>
      <c r="E11" s="118">
        <v>0</v>
      </c>
      <c r="F11" s="130">
        <v>0</v>
      </c>
    </row>
    <row r="12" spans="1:7" ht="25.5">
      <c r="A12" s="128">
        <v>30050</v>
      </c>
      <c r="B12" s="117" t="s">
        <v>73</v>
      </c>
      <c r="C12" s="118">
        <v>0</v>
      </c>
      <c r="D12" s="118">
        <v>0</v>
      </c>
      <c r="E12" s="118">
        <v>0</v>
      </c>
      <c r="F12" s="129">
        <v>0</v>
      </c>
    </row>
    <row r="13" spans="1:7">
      <c r="A13" s="128">
        <v>30060</v>
      </c>
      <c r="B13" s="117" t="s">
        <v>74</v>
      </c>
      <c r="C13" s="118">
        <v>7157136</v>
      </c>
      <c r="D13" s="118">
        <v>1122397</v>
      </c>
      <c r="E13" s="118">
        <v>23294</v>
      </c>
      <c r="F13" s="129">
        <v>8302827</v>
      </c>
      <c r="G13" s="203"/>
    </row>
    <row r="14" spans="1:7">
      <c r="A14" s="128">
        <v>30070</v>
      </c>
      <c r="B14" s="117" t="s">
        <v>254</v>
      </c>
      <c r="C14" s="118">
        <v>0</v>
      </c>
      <c r="D14" s="118">
        <v>0</v>
      </c>
      <c r="E14" s="118">
        <v>0</v>
      </c>
      <c r="F14" s="129">
        <v>0</v>
      </c>
    </row>
    <row r="15" spans="1:7">
      <c r="A15" s="128">
        <v>30080</v>
      </c>
      <c r="B15" s="117" t="s">
        <v>255</v>
      </c>
      <c r="C15" s="118">
        <v>7504452</v>
      </c>
      <c r="D15" s="118">
        <v>3994657</v>
      </c>
      <c r="E15" s="118">
        <v>293738</v>
      </c>
      <c r="F15" s="129">
        <v>11792847</v>
      </c>
    </row>
    <row r="16" spans="1:7">
      <c r="A16" s="128">
        <v>30090</v>
      </c>
      <c r="B16" s="117" t="s">
        <v>256</v>
      </c>
      <c r="C16" s="118">
        <v>1080686</v>
      </c>
      <c r="D16" s="118">
        <v>170625</v>
      </c>
      <c r="E16" s="118">
        <v>2322</v>
      </c>
      <c r="F16" s="129">
        <v>1253633</v>
      </c>
    </row>
    <row r="17" spans="1:7">
      <c r="A17" s="128">
        <v>30100</v>
      </c>
      <c r="B17" s="117" t="s">
        <v>75</v>
      </c>
      <c r="C17" s="118">
        <v>0</v>
      </c>
      <c r="D17" s="118">
        <v>0</v>
      </c>
      <c r="E17" s="118">
        <v>0</v>
      </c>
      <c r="F17" s="129">
        <v>0</v>
      </c>
    </row>
    <row r="18" spans="1:7">
      <c r="A18" s="128">
        <v>30110</v>
      </c>
      <c r="B18" s="117" t="s">
        <v>76</v>
      </c>
      <c r="C18" s="118">
        <v>415380</v>
      </c>
      <c r="D18" s="118">
        <v>815518</v>
      </c>
      <c r="E18" s="118">
        <v>46456</v>
      </c>
      <c r="F18" s="129">
        <v>1277354</v>
      </c>
      <c r="G18" s="203"/>
    </row>
    <row r="19" spans="1:7">
      <c r="A19" s="128">
        <v>30120</v>
      </c>
      <c r="B19" s="117" t="s">
        <v>257</v>
      </c>
      <c r="C19" s="118">
        <v>0</v>
      </c>
      <c r="D19" s="118">
        <v>15997</v>
      </c>
      <c r="E19" s="118">
        <v>6387</v>
      </c>
      <c r="F19" s="129">
        <v>22384</v>
      </c>
    </row>
    <row r="20" spans="1:7" ht="38.25">
      <c r="A20" s="128">
        <v>30130</v>
      </c>
      <c r="B20" s="117" t="s">
        <v>77</v>
      </c>
      <c r="C20" s="118">
        <v>0</v>
      </c>
      <c r="D20" s="118">
        <v>0</v>
      </c>
      <c r="E20" s="118">
        <v>0</v>
      </c>
      <c r="F20" s="129">
        <v>0</v>
      </c>
    </row>
    <row r="21" spans="1:7">
      <c r="A21" s="128">
        <v>30140</v>
      </c>
      <c r="B21" s="117" t="s">
        <v>78</v>
      </c>
      <c r="C21" s="118">
        <v>0</v>
      </c>
      <c r="D21" s="118">
        <v>0</v>
      </c>
      <c r="E21" s="118">
        <v>0</v>
      </c>
      <c r="F21" s="129">
        <v>0</v>
      </c>
    </row>
    <row r="22" spans="1:7">
      <c r="A22" s="128">
        <v>30150</v>
      </c>
      <c r="B22" s="117" t="s">
        <v>79</v>
      </c>
      <c r="C22" s="118">
        <v>0</v>
      </c>
      <c r="D22" s="118">
        <v>0</v>
      </c>
      <c r="E22" s="118">
        <v>0</v>
      </c>
      <c r="F22" s="129">
        <v>0</v>
      </c>
    </row>
    <row r="23" spans="1:7" ht="38.25">
      <c r="A23" s="171">
        <v>30160</v>
      </c>
      <c r="B23" s="117" t="s">
        <v>80</v>
      </c>
      <c r="C23" s="118">
        <v>0</v>
      </c>
      <c r="D23" s="118">
        <v>0</v>
      </c>
      <c r="E23" s="118">
        <v>0</v>
      </c>
      <c r="F23" s="129">
        <v>0</v>
      </c>
    </row>
    <row r="24" spans="1:7">
      <c r="A24" s="180">
        <v>30170</v>
      </c>
      <c r="B24" s="197" t="s">
        <v>81</v>
      </c>
      <c r="C24" s="200">
        <v>464349</v>
      </c>
      <c r="D24" s="200">
        <v>-1558285</v>
      </c>
      <c r="E24" s="200">
        <v>61796</v>
      </c>
      <c r="F24" s="200">
        <v>-1032140</v>
      </c>
    </row>
    <row r="25" spans="1:7">
      <c r="A25" s="126">
        <v>30180</v>
      </c>
      <c r="B25" s="117" t="s">
        <v>163</v>
      </c>
      <c r="C25" s="118">
        <v>115539</v>
      </c>
      <c r="D25" s="118">
        <v>-767485</v>
      </c>
      <c r="E25" s="118">
        <v>1933</v>
      </c>
      <c r="F25" s="118">
        <v>-650013</v>
      </c>
    </row>
    <row r="26" spans="1:7" ht="25.5">
      <c r="A26" s="180">
        <v>30190</v>
      </c>
      <c r="B26" s="197" t="s">
        <v>82</v>
      </c>
      <c r="C26" s="200">
        <v>348810</v>
      </c>
      <c r="D26" s="200">
        <v>-790800</v>
      </c>
      <c r="E26" s="200">
        <v>59863</v>
      </c>
      <c r="F26" s="200">
        <v>-382127</v>
      </c>
    </row>
    <row r="27" spans="1:7" ht="25.5">
      <c r="A27" s="126">
        <v>30200</v>
      </c>
      <c r="B27" s="117" t="s">
        <v>83</v>
      </c>
      <c r="C27" s="118">
        <v>0</v>
      </c>
      <c r="D27" s="118">
        <v>0</v>
      </c>
      <c r="E27" s="118">
        <v>0</v>
      </c>
      <c r="F27" s="118">
        <v>0</v>
      </c>
    </row>
    <row r="28" spans="1:7">
      <c r="A28" s="180">
        <v>23070</v>
      </c>
      <c r="B28" s="197" t="s">
        <v>84</v>
      </c>
      <c r="C28" s="200">
        <v>348810</v>
      </c>
      <c r="D28" s="200">
        <v>-790800</v>
      </c>
      <c r="E28" s="200">
        <v>59863</v>
      </c>
      <c r="F28" s="200">
        <v>-382127</v>
      </c>
    </row>
    <row r="29" spans="1:7">
      <c r="A29" s="33"/>
      <c r="B29" s="408" t="s">
        <v>333</v>
      </c>
      <c r="C29" s="409"/>
      <c r="D29" s="409"/>
      <c r="E29" s="409"/>
      <c r="F29" s="410"/>
    </row>
    <row r="30" spans="1:7" ht="11.25" customHeight="1">
      <c r="A30" s="33"/>
      <c r="B30" s="405"/>
      <c r="C30" s="406"/>
      <c r="D30" s="406"/>
      <c r="E30" s="406"/>
      <c r="F30" s="407"/>
    </row>
    <row r="31" spans="1:7">
      <c r="B31" s="403"/>
      <c r="C31" s="403"/>
      <c r="D31" s="403"/>
      <c r="E31" s="403"/>
      <c r="F31" s="403"/>
    </row>
    <row r="32" spans="1:7">
      <c r="B32" s="403"/>
      <c r="C32" s="403"/>
      <c r="D32" s="403"/>
      <c r="E32" s="403"/>
      <c r="F32" s="403"/>
    </row>
    <row r="34" spans="2:2">
      <c r="B34" s="32"/>
    </row>
  </sheetData>
  <mergeCells count="15">
    <mergeCell ref="B32:F32"/>
    <mergeCell ref="B1:F1"/>
    <mergeCell ref="B2:F2"/>
    <mergeCell ref="B4:F4"/>
    <mergeCell ref="B31:F31"/>
    <mergeCell ref="B30:F30"/>
    <mergeCell ref="B29:F29"/>
    <mergeCell ref="D6:D7"/>
    <mergeCell ref="B5:F5"/>
    <mergeCell ref="F6:F7"/>
    <mergeCell ref="E6:E7"/>
    <mergeCell ref="A6:A7"/>
    <mergeCell ref="B6:B7"/>
    <mergeCell ref="C6:C7"/>
    <mergeCell ref="B3:F3"/>
  </mergeCells>
  <phoneticPr fontId="0" type="noConversion"/>
  <conditionalFormatting sqref="D25:E25 D27:E27 D8:E23">
    <cfRule type="expression" dxfId="14" priority="73" stopIfTrue="1">
      <formula>E8="totalizador"</formula>
    </cfRule>
  </conditionalFormatting>
  <conditionalFormatting sqref="F12 F19:F20 F25 F27 F10">
    <cfRule type="expression" dxfId="13" priority="159" stopIfTrue="1">
      <formula>#REF!="totalizador"</formula>
    </cfRule>
  </conditionalFormatting>
  <conditionalFormatting sqref="C25 C27 C8:C23">
    <cfRule type="expression" dxfId="12" priority="183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zoomScale="80" zoomScaleNormal="80" workbookViewId="0"/>
  </sheetViews>
  <sheetFormatPr baseColWidth="10" defaultColWidth="9" defaultRowHeight="12.75"/>
  <cols>
    <col min="1" max="1" width="12.5" style="29" customWidth="1"/>
    <col min="2" max="2" width="60.83203125" style="29" customWidth="1"/>
    <col min="3" max="8" width="15.83203125" style="29" customWidth="1"/>
    <col min="9" max="10" width="18.6640625" style="29" bestFit="1" customWidth="1"/>
    <col min="11" max="16384" width="9" style="30"/>
  </cols>
  <sheetData>
    <row r="1" spans="1:10">
      <c r="B1" s="416"/>
      <c r="C1" s="416"/>
      <c r="D1" s="416"/>
      <c r="E1" s="416"/>
      <c r="F1" s="416"/>
      <c r="G1" s="416"/>
      <c r="H1" s="416"/>
      <c r="I1" s="416"/>
      <c r="J1" s="416"/>
    </row>
    <row r="2" spans="1:10">
      <c r="B2" s="326" t="s">
        <v>33</v>
      </c>
      <c r="C2" s="327"/>
      <c r="D2" s="327"/>
      <c r="E2" s="327"/>
      <c r="F2" s="327"/>
      <c r="G2" s="327"/>
      <c r="H2" s="327"/>
      <c r="I2" s="327"/>
      <c r="J2" s="328"/>
    </row>
    <row r="3" spans="1:10">
      <c r="B3" s="362" t="s">
        <v>343</v>
      </c>
      <c r="C3" s="363"/>
      <c r="D3" s="363"/>
      <c r="E3" s="363"/>
      <c r="F3" s="363"/>
      <c r="G3" s="363"/>
      <c r="H3" s="363"/>
      <c r="I3" s="363"/>
      <c r="J3" s="364"/>
    </row>
    <row r="4" spans="1:10">
      <c r="A4" s="34"/>
      <c r="B4" s="417" t="s">
        <v>230</v>
      </c>
      <c r="C4" s="418"/>
      <c r="D4" s="418"/>
      <c r="E4" s="418"/>
      <c r="F4" s="418"/>
      <c r="G4" s="418"/>
      <c r="H4" s="418"/>
      <c r="I4" s="418"/>
      <c r="J4" s="419"/>
    </row>
    <row r="5" spans="1:10" ht="15.75" customHeight="1">
      <c r="A5" s="423"/>
      <c r="B5" s="411" t="s">
        <v>17</v>
      </c>
      <c r="C5" s="411" t="s">
        <v>5</v>
      </c>
      <c r="D5" s="411" t="s">
        <v>44</v>
      </c>
      <c r="E5" s="411" t="s">
        <v>6</v>
      </c>
      <c r="F5" s="365" t="s">
        <v>310</v>
      </c>
      <c r="G5" s="411" t="s">
        <v>23</v>
      </c>
      <c r="H5" s="411" t="s">
        <v>40</v>
      </c>
      <c r="I5" s="365" t="s">
        <v>324</v>
      </c>
      <c r="J5" s="411" t="s">
        <v>12</v>
      </c>
    </row>
    <row r="6" spans="1:10" ht="27" customHeight="1">
      <c r="A6" s="424"/>
      <c r="B6" s="412"/>
      <c r="C6" s="412"/>
      <c r="D6" s="412"/>
      <c r="E6" s="412"/>
      <c r="F6" s="365"/>
      <c r="G6" s="412"/>
      <c r="H6" s="412"/>
      <c r="I6" s="365"/>
      <c r="J6" s="412"/>
    </row>
    <row r="7" spans="1:10" ht="12.75" customHeight="1">
      <c r="A7" s="420" t="s">
        <v>69</v>
      </c>
      <c r="B7" s="117" t="s">
        <v>168</v>
      </c>
      <c r="C7" s="118">
        <v>416015343</v>
      </c>
      <c r="D7" s="118">
        <v>502493624</v>
      </c>
      <c r="E7" s="118">
        <v>85700196</v>
      </c>
      <c r="F7" s="118">
        <v>179197118</v>
      </c>
      <c r="G7" s="118">
        <v>370118646</v>
      </c>
      <c r="H7" s="118">
        <v>342480609</v>
      </c>
      <c r="I7" s="118">
        <v>167259</v>
      </c>
      <c r="J7" s="118">
        <v>1896172795</v>
      </c>
    </row>
    <row r="8" spans="1:10">
      <c r="A8" s="421"/>
      <c r="B8" s="117" t="s">
        <v>169</v>
      </c>
      <c r="C8" s="118">
        <v>185442641</v>
      </c>
      <c r="D8" s="118">
        <v>43785934</v>
      </c>
      <c r="E8" s="118">
        <v>71428588</v>
      </c>
      <c r="F8" s="118">
        <v>44040939</v>
      </c>
      <c r="G8" s="118">
        <v>189492924</v>
      </c>
      <c r="H8" s="118">
        <v>155316219</v>
      </c>
      <c r="I8" s="118">
        <v>165811</v>
      </c>
      <c r="J8" s="118">
        <v>689673056</v>
      </c>
    </row>
    <row r="9" spans="1:10">
      <c r="A9" s="421"/>
      <c r="B9" s="117" t="s">
        <v>170</v>
      </c>
      <c r="C9" s="118">
        <v>110984</v>
      </c>
      <c r="D9" s="118">
        <v>376651</v>
      </c>
      <c r="E9" s="118">
        <v>0</v>
      </c>
      <c r="F9" s="118">
        <v>0</v>
      </c>
      <c r="G9" s="118">
        <v>207107</v>
      </c>
      <c r="H9" s="118">
        <v>545169</v>
      </c>
      <c r="I9" s="118">
        <v>0</v>
      </c>
      <c r="J9" s="118">
        <v>1239911</v>
      </c>
    </row>
    <row r="10" spans="1:10">
      <c r="A10" s="421"/>
      <c r="B10" s="117" t="s">
        <v>39</v>
      </c>
      <c r="C10" s="118">
        <v>0</v>
      </c>
      <c r="D10" s="118">
        <v>0</v>
      </c>
      <c r="E10" s="118">
        <v>1009783</v>
      </c>
      <c r="F10" s="118">
        <v>0</v>
      </c>
      <c r="G10" s="118">
        <v>718831</v>
      </c>
      <c r="H10" s="118">
        <v>123800</v>
      </c>
      <c r="I10" s="118">
        <v>0</v>
      </c>
      <c r="J10" s="118">
        <v>1852414</v>
      </c>
    </row>
    <row r="11" spans="1:10">
      <c r="A11" s="421"/>
      <c r="B11" s="117" t="s">
        <v>13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</row>
    <row r="12" spans="1:10">
      <c r="A12" s="422"/>
      <c r="B12" s="197" t="s">
        <v>182</v>
      </c>
      <c r="C12" s="200">
        <v>601568968</v>
      </c>
      <c r="D12" s="200">
        <v>546656209</v>
      </c>
      <c r="E12" s="200">
        <v>158138567</v>
      </c>
      <c r="F12" s="200">
        <v>223238057</v>
      </c>
      <c r="G12" s="200">
        <v>560537508</v>
      </c>
      <c r="H12" s="200">
        <v>498465797</v>
      </c>
      <c r="I12" s="200">
        <v>333070</v>
      </c>
      <c r="J12" s="200">
        <v>2588938176</v>
      </c>
    </row>
    <row r="13" spans="1:10" ht="12.75" customHeight="1">
      <c r="A13" s="420" t="s">
        <v>70</v>
      </c>
      <c r="B13" s="117" t="s">
        <v>171</v>
      </c>
      <c r="C13" s="118">
        <v>406198482</v>
      </c>
      <c r="D13" s="118">
        <v>396594726</v>
      </c>
      <c r="E13" s="118">
        <v>126775303</v>
      </c>
      <c r="F13" s="118">
        <v>129515184</v>
      </c>
      <c r="G13" s="118">
        <v>407704692</v>
      </c>
      <c r="H13" s="118">
        <v>331332294</v>
      </c>
      <c r="I13" s="129">
        <v>208626</v>
      </c>
      <c r="J13" s="129">
        <v>1798329307</v>
      </c>
    </row>
    <row r="14" spans="1:10">
      <c r="A14" s="421"/>
      <c r="B14" s="117" t="s">
        <v>172</v>
      </c>
      <c r="C14" s="118">
        <v>157332680</v>
      </c>
      <c r="D14" s="118">
        <v>151202902</v>
      </c>
      <c r="E14" s="118">
        <v>23684973</v>
      </c>
      <c r="F14" s="118">
        <v>71488197</v>
      </c>
      <c r="G14" s="118">
        <v>159318273</v>
      </c>
      <c r="H14" s="118">
        <v>164941428</v>
      </c>
      <c r="I14" s="129">
        <v>17475</v>
      </c>
      <c r="J14" s="129">
        <v>727985928</v>
      </c>
    </row>
    <row r="15" spans="1:10">
      <c r="A15" s="421"/>
      <c r="B15" s="117" t="s">
        <v>173</v>
      </c>
      <c r="C15" s="118">
        <v>-706867</v>
      </c>
      <c r="D15" s="118">
        <v>3418579</v>
      </c>
      <c r="E15" s="118">
        <v>-2014168</v>
      </c>
      <c r="F15" s="118">
        <v>1383692</v>
      </c>
      <c r="G15" s="118">
        <v>-1087393</v>
      </c>
      <c r="H15" s="118">
        <v>14226355</v>
      </c>
      <c r="I15" s="129">
        <v>83258</v>
      </c>
      <c r="J15" s="129">
        <v>15303456</v>
      </c>
    </row>
    <row r="16" spans="1:10">
      <c r="A16" s="421"/>
      <c r="B16" s="117" t="s">
        <v>174</v>
      </c>
      <c r="C16" s="118">
        <v>1272207</v>
      </c>
      <c r="D16" s="118">
        <v>1002193</v>
      </c>
      <c r="E16" s="118">
        <v>39673</v>
      </c>
      <c r="F16" s="118">
        <v>686760</v>
      </c>
      <c r="G16" s="118">
        <v>55941</v>
      </c>
      <c r="H16" s="118">
        <v>559449</v>
      </c>
      <c r="I16" s="129">
        <v>0</v>
      </c>
      <c r="J16" s="129">
        <v>3616223</v>
      </c>
    </row>
    <row r="17" spans="1:10">
      <c r="A17" s="421"/>
      <c r="B17" s="117" t="s">
        <v>175</v>
      </c>
      <c r="C17" s="118">
        <v>398375</v>
      </c>
      <c r="D17" s="118">
        <v>245594</v>
      </c>
      <c r="E17" s="118">
        <v>0</v>
      </c>
      <c r="F17" s="118">
        <v>495643</v>
      </c>
      <c r="G17" s="118">
        <v>0</v>
      </c>
      <c r="H17" s="118">
        <v>0</v>
      </c>
      <c r="I17" s="129">
        <v>0</v>
      </c>
      <c r="J17" s="129">
        <v>1139612</v>
      </c>
    </row>
    <row r="18" spans="1:10">
      <c r="A18" s="421"/>
      <c r="B18" s="117" t="s">
        <v>176</v>
      </c>
      <c r="C18" s="118">
        <v>0</v>
      </c>
      <c r="D18" s="118">
        <v>631608</v>
      </c>
      <c r="E18" s="118">
        <v>108522</v>
      </c>
      <c r="F18" s="118">
        <v>0</v>
      </c>
      <c r="G18" s="118">
        <v>196815</v>
      </c>
      <c r="H18" s="118">
        <v>0</v>
      </c>
      <c r="I18" s="129">
        <v>0</v>
      </c>
      <c r="J18" s="129">
        <v>936945</v>
      </c>
    </row>
    <row r="19" spans="1:10">
      <c r="A19" s="422"/>
      <c r="B19" s="197" t="s">
        <v>181</v>
      </c>
      <c r="C19" s="200">
        <v>564494877</v>
      </c>
      <c r="D19" s="200">
        <v>553095602</v>
      </c>
      <c r="E19" s="200">
        <v>148594303</v>
      </c>
      <c r="F19" s="200">
        <v>203569476</v>
      </c>
      <c r="G19" s="200">
        <v>566188328</v>
      </c>
      <c r="H19" s="200">
        <v>511059526</v>
      </c>
      <c r="I19" s="200">
        <v>309359</v>
      </c>
      <c r="J19" s="200">
        <v>2547311471</v>
      </c>
    </row>
    <row r="20" spans="1:10" ht="12.75" customHeight="1">
      <c r="A20" s="420" t="s">
        <v>183</v>
      </c>
      <c r="B20" s="117" t="s">
        <v>22</v>
      </c>
      <c r="C20" s="118">
        <v>163532</v>
      </c>
      <c r="D20" s="118">
        <v>207373</v>
      </c>
      <c r="E20" s="118">
        <v>175018</v>
      </c>
      <c r="F20" s="118">
        <v>117374</v>
      </c>
      <c r="G20" s="118">
        <v>594534</v>
      </c>
      <c r="H20" s="118">
        <v>306457</v>
      </c>
      <c r="I20" s="118">
        <v>521433</v>
      </c>
      <c r="J20" s="118">
        <v>2085721</v>
      </c>
    </row>
    <row r="21" spans="1:10">
      <c r="A21" s="421"/>
      <c r="B21" s="117" t="s">
        <v>177</v>
      </c>
      <c r="C21" s="118">
        <v>0</v>
      </c>
      <c r="D21" s="118">
        <v>263990</v>
      </c>
      <c r="E21" s="118">
        <v>552604</v>
      </c>
      <c r="F21" s="118">
        <v>0</v>
      </c>
      <c r="G21" s="118">
        <v>0</v>
      </c>
      <c r="H21" s="118">
        <v>0</v>
      </c>
      <c r="I21" s="118">
        <v>0</v>
      </c>
      <c r="J21" s="118">
        <v>816594</v>
      </c>
    </row>
    <row r="22" spans="1:10">
      <c r="A22" s="421"/>
      <c r="B22" s="117" t="s">
        <v>178</v>
      </c>
      <c r="C22" s="118">
        <v>0</v>
      </c>
      <c r="D22" s="118">
        <v>7627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7627</v>
      </c>
    </row>
    <row r="23" spans="1:10">
      <c r="A23" s="421"/>
      <c r="B23" s="117" t="s">
        <v>179</v>
      </c>
      <c r="C23" s="118">
        <v>17366739</v>
      </c>
      <c r="D23" s="118">
        <v>13145132</v>
      </c>
      <c r="E23" s="118">
        <v>3031361</v>
      </c>
      <c r="F23" s="118">
        <v>5483147</v>
      </c>
      <c r="G23" s="118">
        <v>15020369</v>
      </c>
      <c r="H23" s="118">
        <v>22531955</v>
      </c>
      <c r="I23" s="118">
        <v>1696955</v>
      </c>
      <c r="J23" s="118">
        <v>78275658</v>
      </c>
    </row>
    <row r="24" spans="1:10" ht="25.5">
      <c r="A24" s="421"/>
      <c r="B24" s="117" t="s">
        <v>180</v>
      </c>
      <c r="C24" s="118">
        <v>24820264</v>
      </c>
      <c r="D24" s="118">
        <v>21922815</v>
      </c>
      <c r="E24" s="118">
        <v>4582864</v>
      </c>
      <c r="F24" s="118">
        <v>7875098</v>
      </c>
      <c r="G24" s="118">
        <v>19789890</v>
      </c>
      <c r="H24" s="118">
        <v>17372259</v>
      </c>
      <c r="I24" s="118">
        <v>60074</v>
      </c>
      <c r="J24" s="118">
        <v>96423264</v>
      </c>
    </row>
    <row r="25" spans="1:10">
      <c r="A25" s="421"/>
      <c r="B25" s="117" t="s">
        <v>13</v>
      </c>
      <c r="C25" s="118">
        <v>19829992</v>
      </c>
      <c r="D25" s="118">
        <v>21595396</v>
      </c>
      <c r="E25" s="118">
        <v>3523821</v>
      </c>
      <c r="F25" s="118">
        <v>9657144</v>
      </c>
      <c r="G25" s="118">
        <v>17045668</v>
      </c>
      <c r="H25" s="118">
        <v>12915833</v>
      </c>
      <c r="I25" s="118">
        <v>310950</v>
      </c>
      <c r="J25" s="118">
        <v>84878804</v>
      </c>
    </row>
    <row r="26" spans="1:10" ht="25.5">
      <c r="A26" s="422"/>
      <c r="B26" s="201" t="s">
        <v>184</v>
      </c>
      <c r="C26" s="200">
        <v>62180527</v>
      </c>
      <c r="D26" s="200">
        <v>57142333</v>
      </c>
      <c r="E26" s="200">
        <v>11865668</v>
      </c>
      <c r="F26" s="200">
        <v>23132763</v>
      </c>
      <c r="G26" s="200">
        <v>52450461</v>
      </c>
      <c r="H26" s="200">
        <v>53126504</v>
      </c>
      <c r="I26" s="200">
        <v>2589412</v>
      </c>
      <c r="J26" s="200">
        <v>262487668</v>
      </c>
    </row>
    <row r="27" spans="1:10" ht="12.75" customHeight="1">
      <c r="A27" s="33"/>
      <c r="B27" s="397" t="s">
        <v>333</v>
      </c>
      <c r="C27" s="398"/>
      <c r="D27" s="398"/>
      <c r="E27" s="398"/>
      <c r="F27" s="398"/>
      <c r="G27" s="398"/>
      <c r="H27" s="398"/>
      <c r="I27" s="398"/>
      <c r="J27" s="399"/>
    </row>
    <row r="28" spans="1:10">
      <c r="A28" s="33"/>
      <c r="B28" s="413"/>
      <c r="C28" s="414"/>
      <c r="D28" s="414"/>
      <c r="E28" s="414"/>
      <c r="F28" s="414"/>
      <c r="G28" s="414"/>
      <c r="H28" s="414"/>
      <c r="I28" s="414"/>
      <c r="J28" s="415"/>
    </row>
    <row r="29" spans="1:10">
      <c r="A29" s="30"/>
      <c r="B29" s="398"/>
      <c r="C29" s="398"/>
      <c r="D29" s="398"/>
      <c r="E29" s="398"/>
      <c r="F29" s="398"/>
      <c r="G29" s="398"/>
      <c r="H29" s="398"/>
      <c r="I29" s="398"/>
      <c r="J29" s="398"/>
    </row>
    <row r="34" spans="2:3" s="29" customFormat="1">
      <c r="B34" s="35"/>
      <c r="C34" s="35"/>
    </row>
  </sheetData>
  <mergeCells count="20">
    <mergeCell ref="A13:A19"/>
    <mergeCell ref="A7:A12"/>
    <mergeCell ref="B27:J27"/>
    <mergeCell ref="F5:F6"/>
    <mergeCell ref="B5:B6"/>
    <mergeCell ref="C5:C6"/>
    <mergeCell ref="A20:A26"/>
    <mergeCell ref="D5:D6"/>
    <mergeCell ref="J5:J6"/>
    <mergeCell ref="A5:A6"/>
    <mergeCell ref="B29:J29"/>
    <mergeCell ref="G5:G6"/>
    <mergeCell ref="H5:H6"/>
    <mergeCell ref="B28:J28"/>
    <mergeCell ref="B1:J1"/>
    <mergeCell ref="B2:J2"/>
    <mergeCell ref="B3:J3"/>
    <mergeCell ref="B4:J4"/>
    <mergeCell ref="E5:E6"/>
    <mergeCell ref="I5:I6"/>
  </mergeCells>
  <conditionalFormatting sqref="C7:E18 D20:E25 G7:G18 G20:G25">
    <cfRule type="expression" dxfId="11" priority="40" stopIfTrue="1">
      <formula>D7="totalizador"</formula>
    </cfRule>
  </conditionalFormatting>
  <conditionalFormatting sqref="C20:C24">
    <cfRule type="expression" dxfId="10" priority="38" stopIfTrue="1">
      <formula>D20="totalizador"</formula>
    </cfRule>
  </conditionalFormatting>
  <conditionalFormatting sqref="C25">
    <cfRule type="expression" dxfId="9" priority="37" stopIfTrue="1">
      <formula>D25="totalizador"</formula>
    </cfRule>
  </conditionalFormatting>
  <conditionalFormatting sqref="C20:C24">
    <cfRule type="expression" dxfId="8" priority="35" stopIfTrue="1">
      <formula>D20="totalizador"</formula>
    </cfRule>
  </conditionalFormatting>
  <conditionalFormatting sqref="C25">
    <cfRule type="expression" dxfId="7" priority="34" stopIfTrue="1">
      <formula>D25="totalizador"</formula>
    </cfRule>
  </conditionalFormatting>
  <conditionalFormatting sqref="J7:J13 J20:J25">
    <cfRule type="expression" dxfId="6" priority="5" stopIfTrue="1">
      <formula>#REF!="totalizador"</formula>
    </cfRule>
  </conditionalFormatting>
  <conditionalFormatting sqref="F7:F18 F20:F25">
    <cfRule type="expression" dxfId="5" priority="179" stopIfTrue="1">
      <formula>#REF!="totalizador"</formula>
    </cfRule>
  </conditionalFormatting>
  <conditionalFormatting sqref="H7:H18 H20:H25">
    <cfRule type="expression" dxfId="4" priority="183" stopIfTrue="1">
      <formula>#REF!="totalizador"</formula>
    </cfRule>
  </conditionalFormatting>
  <conditionalFormatting sqref="I7:I13 I20:I25">
    <cfRule type="expression" dxfId="3" priority="1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scale="8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zoomScale="80" zoomScaleNormal="80" workbookViewId="0"/>
  </sheetViews>
  <sheetFormatPr baseColWidth="10" defaultColWidth="9" defaultRowHeight="12.75"/>
  <cols>
    <col min="1" max="1" width="12" style="29" customWidth="1"/>
    <col min="2" max="2" width="60.83203125" style="29" customWidth="1"/>
    <col min="3" max="5" width="15.83203125" style="29" customWidth="1"/>
    <col min="6" max="6" width="16.83203125" style="29" customWidth="1"/>
    <col min="7" max="7" width="9" style="30"/>
    <col min="8" max="8" width="14.5" style="30" bestFit="1" customWidth="1"/>
    <col min="9" max="16384" width="9" style="30"/>
  </cols>
  <sheetData>
    <row r="1" spans="1:8">
      <c r="B1" s="404"/>
      <c r="C1" s="404"/>
      <c r="D1" s="404"/>
      <c r="E1" s="404"/>
      <c r="F1" s="404"/>
    </row>
    <row r="2" spans="1:8">
      <c r="B2" s="326" t="s">
        <v>34</v>
      </c>
      <c r="C2" s="327"/>
      <c r="D2" s="327"/>
      <c r="E2" s="327"/>
      <c r="F2" s="328"/>
    </row>
    <row r="3" spans="1:8">
      <c r="B3" s="385" t="s">
        <v>317</v>
      </c>
      <c r="C3" s="386"/>
      <c r="D3" s="386"/>
      <c r="E3" s="386"/>
      <c r="F3" s="387"/>
    </row>
    <row r="4" spans="1:8">
      <c r="B4" s="385" t="s">
        <v>341</v>
      </c>
      <c r="C4" s="386"/>
      <c r="D4" s="386"/>
      <c r="E4" s="386"/>
      <c r="F4" s="387"/>
    </row>
    <row r="5" spans="1:8">
      <c r="A5" s="31"/>
      <c r="B5" s="426" t="s">
        <v>230</v>
      </c>
      <c r="C5" s="427"/>
      <c r="D5" s="427"/>
      <c r="E5" s="427"/>
      <c r="F5" s="428"/>
    </row>
    <row r="6" spans="1:8" ht="15.75" customHeight="1">
      <c r="A6" s="423"/>
      <c r="B6" s="365" t="s">
        <v>17</v>
      </c>
      <c r="C6" s="365" t="s">
        <v>321</v>
      </c>
      <c r="D6" s="365" t="s">
        <v>41</v>
      </c>
      <c r="E6" s="365" t="s">
        <v>9</v>
      </c>
      <c r="F6" s="365" t="s">
        <v>12</v>
      </c>
    </row>
    <row r="7" spans="1:8">
      <c r="A7" s="424"/>
      <c r="B7" s="365"/>
      <c r="C7" s="365"/>
      <c r="D7" s="365"/>
      <c r="E7" s="365"/>
      <c r="F7" s="365"/>
    </row>
    <row r="8" spans="1:8">
      <c r="A8" s="425" t="s">
        <v>69</v>
      </c>
      <c r="B8" s="117" t="s">
        <v>168</v>
      </c>
      <c r="C8" s="118">
        <v>29689790</v>
      </c>
      <c r="D8" s="118">
        <v>17331997</v>
      </c>
      <c r="E8" s="118">
        <v>826103</v>
      </c>
      <c r="F8" s="129">
        <v>47847890</v>
      </c>
      <c r="H8" s="213"/>
    </row>
    <row r="9" spans="1:8">
      <c r="A9" s="425"/>
      <c r="B9" s="117" t="s">
        <v>169</v>
      </c>
      <c r="C9" s="118">
        <v>7112146</v>
      </c>
      <c r="D9" s="118">
        <v>5457974</v>
      </c>
      <c r="E9" s="118">
        <v>172020</v>
      </c>
      <c r="F9" s="129">
        <v>12742140</v>
      </c>
      <c r="H9" s="213"/>
    </row>
    <row r="10" spans="1:8">
      <c r="A10" s="425"/>
      <c r="B10" s="117" t="s">
        <v>170</v>
      </c>
      <c r="C10" s="118">
        <v>43256785</v>
      </c>
      <c r="D10" s="118">
        <v>1800447</v>
      </c>
      <c r="E10" s="118">
        <v>1483000</v>
      </c>
      <c r="F10" s="129">
        <v>46540232</v>
      </c>
      <c r="H10" s="213"/>
    </row>
    <row r="11" spans="1:8">
      <c r="A11" s="425"/>
      <c r="B11" s="117" t="s">
        <v>39</v>
      </c>
      <c r="C11" s="118">
        <v>0</v>
      </c>
      <c r="D11" s="118">
        <v>0</v>
      </c>
      <c r="E11" s="118">
        <v>0</v>
      </c>
      <c r="F11" s="129">
        <v>0</v>
      </c>
      <c r="H11" s="213"/>
    </row>
    <row r="12" spans="1:8">
      <c r="A12" s="425"/>
      <c r="B12" s="117" t="s">
        <v>13</v>
      </c>
      <c r="C12" s="118">
        <v>0</v>
      </c>
      <c r="D12" s="118">
        <v>0</v>
      </c>
      <c r="E12" s="118">
        <v>0</v>
      </c>
      <c r="F12" s="129">
        <v>0</v>
      </c>
      <c r="H12" s="213"/>
    </row>
    <row r="13" spans="1:8">
      <c r="A13" s="425"/>
      <c r="B13" s="197" t="s">
        <v>182</v>
      </c>
      <c r="C13" s="200">
        <v>80058721</v>
      </c>
      <c r="D13" s="200">
        <v>24590418</v>
      </c>
      <c r="E13" s="200">
        <v>2481123</v>
      </c>
      <c r="F13" s="200">
        <v>107130262</v>
      </c>
      <c r="H13" s="213"/>
    </row>
    <row r="14" spans="1:8">
      <c r="A14" s="425" t="s">
        <v>70</v>
      </c>
      <c r="B14" s="117" t="s">
        <v>171</v>
      </c>
      <c r="C14" s="118">
        <v>64519422</v>
      </c>
      <c r="D14" s="118">
        <v>18444291</v>
      </c>
      <c r="E14" s="118">
        <v>1530782</v>
      </c>
      <c r="F14" s="129">
        <v>84494495</v>
      </c>
      <c r="H14" s="213"/>
    </row>
    <row r="15" spans="1:8">
      <c r="A15" s="425"/>
      <c r="B15" s="117" t="s">
        <v>172</v>
      </c>
      <c r="C15" s="118">
        <v>9243811</v>
      </c>
      <c r="D15" s="118">
        <v>6355184</v>
      </c>
      <c r="E15" s="118">
        <v>625298</v>
      </c>
      <c r="F15" s="129">
        <v>16224293</v>
      </c>
      <c r="H15" s="213"/>
    </row>
    <row r="16" spans="1:8">
      <c r="A16" s="425"/>
      <c r="B16" s="117" t="s">
        <v>173</v>
      </c>
      <c r="C16" s="118">
        <v>0</v>
      </c>
      <c r="D16" s="118">
        <v>-862233</v>
      </c>
      <c r="E16" s="118">
        <v>30550</v>
      </c>
      <c r="F16" s="129">
        <v>-831683</v>
      </c>
      <c r="H16" s="213"/>
    </row>
    <row r="17" spans="1:8">
      <c r="A17" s="425"/>
      <c r="B17" s="117" t="s">
        <v>174</v>
      </c>
      <c r="C17" s="118">
        <v>5622</v>
      </c>
      <c r="D17" s="118">
        <v>-31903</v>
      </c>
      <c r="E17" s="118">
        <v>0</v>
      </c>
      <c r="F17" s="129">
        <v>-26281</v>
      </c>
      <c r="H17" s="213"/>
    </row>
    <row r="18" spans="1:8">
      <c r="A18" s="425"/>
      <c r="B18" s="117" t="s">
        <v>175</v>
      </c>
      <c r="C18" s="118">
        <v>0</v>
      </c>
      <c r="D18" s="118">
        <v>0</v>
      </c>
      <c r="E18" s="118">
        <v>0</v>
      </c>
      <c r="F18" s="129">
        <v>0</v>
      </c>
      <c r="H18" s="213"/>
    </row>
    <row r="19" spans="1:8">
      <c r="A19" s="425"/>
      <c r="B19" s="117" t="s">
        <v>176</v>
      </c>
      <c r="C19" s="118">
        <v>4812895</v>
      </c>
      <c r="D19" s="118">
        <v>0</v>
      </c>
      <c r="E19" s="118">
        <v>0</v>
      </c>
      <c r="F19" s="129">
        <v>4812895</v>
      </c>
      <c r="H19" s="213"/>
    </row>
    <row r="20" spans="1:8">
      <c r="A20" s="425"/>
      <c r="B20" s="197" t="s">
        <v>181</v>
      </c>
      <c r="C20" s="200">
        <v>78581750</v>
      </c>
      <c r="D20" s="200">
        <v>23905339</v>
      </c>
      <c r="E20" s="200">
        <v>2186630</v>
      </c>
      <c r="F20" s="200">
        <v>104673719</v>
      </c>
      <c r="H20" s="213"/>
    </row>
    <row r="21" spans="1:8">
      <c r="A21" s="425" t="s">
        <v>183</v>
      </c>
      <c r="B21" s="117" t="s">
        <v>22</v>
      </c>
      <c r="C21" s="118">
        <v>0</v>
      </c>
      <c r="D21" s="118">
        <v>440</v>
      </c>
      <c r="E21" s="118">
        <v>0</v>
      </c>
      <c r="F21" s="129">
        <v>440</v>
      </c>
      <c r="H21" s="213"/>
    </row>
    <row r="22" spans="1:8">
      <c r="A22" s="425"/>
      <c r="B22" s="117" t="s">
        <v>177</v>
      </c>
      <c r="C22" s="118">
        <v>0</v>
      </c>
      <c r="D22" s="118">
        <v>0</v>
      </c>
      <c r="E22" s="118">
        <v>0</v>
      </c>
      <c r="F22" s="129">
        <v>0</v>
      </c>
      <c r="H22" s="213"/>
    </row>
    <row r="23" spans="1:8">
      <c r="A23" s="425"/>
      <c r="B23" s="117" t="s">
        <v>178</v>
      </c>
      <c r="C23" s="118">
        <v>0</v>
      </c>
      <c r="D23" s="118">
        <v>273035</v>
      </c>
      <c r="E23" s="118">
        <v>0</v>
      </c>
      <c r="F23" s="129">
        <v>273035</v>
      </c>
      <c r="H23" s="213"/>
    </row>
    <row r="24" spans="1:8">
      <c r="A24" s="425"/>
      <c r="B24" s="117" t="s">
        <v>179</v>
      </c>
      <c r="C24" s="118">
        <v>3921786</v>
      </c>
      <c r="D24" s="118">
        <v>2367711</v>
      </c>
      <c r="E24" s="118">
        <v>186621</v>
      </c>
      <c r="F24" s="129">
        <v>6476118</v>
      </c>
      <c r="H24" s="213"/>
    </row>
    <row r="25" spans="1:8" ht="25.5">
      <c r="A25" s="425"/>
      <c r="B25" s="117" t="s">
        <v>180</v>
      </c>
      <c r="C25" s="118">
        <v>438772</v>
      </c>
      <c r="D25" s="118">
        <v>30073</v>
      </c>
      <c r="E25" s="118">
        <v>0</v>
      </c>
      <c r="F25" s="129">
        <v>468845</v>
      </c>
      <c r="H25" s="213"/>
    </row>
    <row r="26" spans="1:8">
      <c r="A26" s="425"/>
      <c r="B26" s="117" t="s">
        <v>13</v>
      </c>
      <c r="C26" s="118">
        <v>3143894</v>
      </c>
      <c r="D26" s="118">
        <v>1323398</v>
      </c>
      <c r="E26" s="118">
        <v>107117</v>
      </c>
      <c r="F26" s="129">
        <v>4574409</v>
      </c>
      <c r="H26" s="213"/>
    </row>
    <row r="27" spans="1:8" ht="25.5">
      <c r="A27" s="425"/>
      <c r="B27" s="201" t="s">
        <v>184</v>
      </c>
      <c r="C27" s="200">
        <v>7504452</v>
      </c>
      <c r="D27" s="200">
        <v>3994657</v>
      </c>
      <c r="E27" s="200">
        <v>293738</v>
      </c>
      <c r="F27" s="200">
        <v>11792847</v>
      </c>
      <c r="H27" s="213"/>
    </row>
    <row r="28" spans="1:8">
      <c r="A28" s="33"/>
      <c r="B28" s="408" t="s">
        <v>333</v>
      </c>
      <c r="C28" s="409"/>
      <c r="D28" s="409"/>
      <c r="E28" s="409"/>
      <c r="F28" s="410"/>
    </row>
    <row r="29" spans="1:8" ht="11.25" customHeight="1">
      <c r="A29" s="33"/>
      <c r="B29" s="405"/>
      <c r="C29" s="406"/>
      <c r="D29" s="406"/>
      <c r="E29" s="406"/>
      <c r="F29" s="407"/>
    </row>
    <row r="30" spans="1:8">
      <c r="B30" s="403"/>
      <c r="C30" s="403"/>
      <c r="D30" s="403"/>
      <c r="E30" s="403"/>
      <c r="F30" s="403"/>
    </row>
    <row r="31" spans="1:8">
      <c r="B31" s="403"/>
      <c r="C31" s="403"/>
      <c r="D31" s="403"/>
      <c r="E31" s="403"/>
      <c r="F31" s="403"/>
    </row>
  </sheetData>
  <mergeCells count="18">
    <mergeCell ref="C6:C7"/>
    <mergeCell ref="B31:F31"/>
    <mergeCell ref="D6:D7"/>
    <mergeCell ref="E6:E7"/>
    <mergeCell ref="F6:F7"/>
    <mergeCell ref="B28:F28"/>
    <mergeCell ref="B29:F29"/>
    <mergeCell ref="B30:F30"/>
    <mergeCell ref="B3:F3"/>
    <mergeCell ref="A8:A13"/>
    <mergeCell ref="A14:A20"/>
    <mergeCell ref="A21:A27"/>
    <mergeCell ref="B1:F1"/>
    <mergeCell ref="B2:F2"/>
    <mergeCell ref="B4:F4"/>
    <mergeCell ref="B5:F5"/>
    <mergeCell ref="A6:A7"/>
    <mergeCell ref="B6:B7"/>
  </mergeCells>
  <conditionalFormatting sqref="D8:E26">
    <cfRule type="expression" dxfId="2" priority="157" stopIfTrue="1">
      <formula>E8="totalizador"</formula>
    </cfRule>
  </conditionalFormatting>
  <conditionalFormatting sqref="F10:F11 F13 F20">
    <cfRule type="expression" dxfId="1" priority="161" stopIfTrue="1">
      <formula>#REF!="totalizador"</formula>
    </cfRule>
  </conditionalFormatting>
  <conditionalFormatting sqref="C8:C26">
    <cfRule type="expression" dxfId="0" priority="184" stopIfTrue="1">
      <formula>#REF!="totalizador"</formula>
    </cfRule>
  </conditionalFormatting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S75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60.83203125" style="26" customWidth="1"/>
    <col min="4" max="4" width="17.1640625" style="26" customWidth="1"/>
    <col min="5" max="5" width="17.5" style="26" customWidth="1"/>
    <col min="6" max="6" width="17.6640625" style="26" customWidth="1"/>
    <col min="7" max="7" width="18.6640625" style="26" customWidth="1"/>
    <col min="8" max="9" width="17.5" style="26" bestFit="1" customWidth="1"/>
    <col min="10" max="11" width="19.83203125" style="26" bestFit="1" customWidth="1"/>
    <col min="12" max="18" width="9" style="27" customWidth="1"/>
    <col min="19" max="19" width="12" style="25" customWidth="1"/>
    <col min="20" max="16384" width="9" style="27"/>
  </cols>
  <sheetData>
    <row r="1" spans="1:11">
      <c r="C1" s="325"/>
      <c r="D1" s="325"/>
      <c r="E1" s="325"/>
      <c r="F1" s="325"/>
      <c r="G1" s="325"/>
      <c r="H1" s="325"/>
      <c r="I1" s="325"/>
      <c r="J1" s="325"/>
      <c r="K1" s="325"/>
    </row>
    <row r="2" spans="1:11">
      <c r="C2" s="326" t="s">
        <v>249</v>
      </c>
      <c r="D2" s="327"/>
      <c r="E2" s="327"/>
      <c r="F2" s="327"/>
      <c r="G2" s="327"/>
      <c r="H2" s="327"/>
      <c r="I2" s="327"/>
      <c r="J2" s="327"/>
      <c r="K2" s="328"/>
    </row>
    <row r="3" spans="1:11">
      <c r="C3" s="362" t="s">
        <v>344</v>
      </c>
      <c r="D3" s="363"/>
      <c r="E3" s="363"/>
      <c r="F3" s="363"/>
      <c r="G3" s="363"/>
      <c r="H3" s="363"/>
      <c r="I3" s="363"/>
      <c r="J3" s="363"/>
      <c r="K3" s="364"/>
    </row>
    <row r="4" spans="1:11">
      <c r="A4" s="28"/>
      <c r="B4" s="28"/>
      <c r="C4" s="436" t="s">
        <v>230</v>
      </c>
      <c r="D4" s="437"/>
      <c r="E4" s="437"/>
      <c r="F4" s="437"/>
      <c r="G4" s="437"/>
      <c r="H4" s="437"/>
      <c r="I4" s="437"/>
      <c r="J4" s="438"/>
      <c r="K4" s="439"/>
    </row>
    <row r="5" spans="1:11" ht="15.75" customHeight="1">
      <c r="A5" s="440" t="s">
        <v>16</v>
      </c>
      <c r="B5" s="140"/>
      <c r="C5" s="365" t="s">
        <v>17</v>
      </c>
      <c r="D5" s="365" t="s">
        <v>5</v>
      </c>
      <c r="E5" s="365" t="s">
        <v>44</v>
      </c>
      <c r="F5" s="365" t="s">
        <v>6</v>
      </c>
      <c r="G5" s="365" t="s">
        <v>310</v>
      </c>
      <c r="H5" s="365" t="s">
        <v>23</v>
      </c>
      <c r="I5" s="365" t="s">
        <v>40</v>
      </c>
      <c r="J5" s="365" t="s">
        <v>324</v>
      </c>
      <c r="K5" s="365" t="s">
        <v>12</v>
      </c>
    </row>
    <row r="6" spans="1:11" ht="23.25" customHeight="1">
      <c r="A6" s="440"/>
      <c r="B6" s="140"/>
      <c r="C6" s="365"/>
      <c r="D6" s="365"/>
      <c r="E6" s="365"/>
      <c r="F6" s="365"/>
      <c r="G6" s="365"/>
      <c r="H6" s="365"/>
      <c r="I6" s="365"/>
      <c r="J6" s="365"/>
      <c r="K6" s="365"/>
    </row>
    <row r="7" spans="1:11">
      <c r="A7" s="172"/>
      <c r="B7" s="425" t="s">
        <v>217</v>
      </c>
      <c r="C7" s="180" t="s">
        <v>158</v>
      </c>
      <c r="D7" s="131"/>
      <c r="E7" s="133"/>
      <c r="F7" s="133"/>
      <c r="G7" s="133"/>
      <c r="H7" s="133"/>
      <c r="I7" s="133"/>
      <c r="J7" s="133"/>
      <c r="K7" s="133"/>
    </row>
    <row r="8" spans="1:11" ht="25.5">
      <c r="A8" s="128">
        <v>40110</v>
      </c>
      <c r="B8" s="425"/>
      <c r="C8" s="117" t="s">
        <v>85</v>
      </c>
      <c r="D8" s="132">
        <v>699474642</v>
      </c>
      <c r="E8" s="132">
        <v>585915741</v>
      </c>
      <c r="F8" s="132">
        <v>188375898</v>
      </c>
      <c r="G8" s="132">
        <v>256409906</v>
      </c>
      <c r="H8" s="132">
        <v>648423473</v>
      </c>
      <c r="I8" s="132">
        <v>538927385</v>
      </c>
      <c r="J8" s="133">
        <v>414729</v>
      </c>
      <c r="K8" s="133">
        <v>2917941774</v>
      </c>
    </row>
    <row r="9" spans="1:11" ht="25.5">
      <c r="A9" s="128">
        <v>40120</v>
      </c>
      <c r="B9" s="425"/>
      <c r="C9" s="117" t="s">
        <v>86</v>
      </c>
      <c r="D9" s="132">
        <v>4725067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3">
        <v>0</v>
      </c>
      <c r="K9" s="133">
        <v>4725067</v>
      </c>
    </row>
    <row r="10" spans="1:11" ht="25.5">
      <c r="A10" s="128">
        <v>40130</v>
      </c>
      <c r="B10" s="425"/>
      <c r="C10" s="117" t="s">
        <v>87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3">
        <v>0</v>
      </c>
      <c r="K10" s="133">
        <v>0</v>
      </c>
    </row>
    <row r="11" spans="1:11" ht="25.5">
      <c r="A11" s="128">
        <v>40140</v>
      </c>
      <c r="B11" s="425"/>
      <c r="C11" s="117" t="s">
        <v>88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3">
        <v>0</v>
      </c>
      <c r="K11" s="133">
        <v>0</v>
      </c>
    </row>
    <row r="12" spans="1:11">
      <c r="A12" s="128">
        <v>40150</v>
      </c>
      <c r="B12" s="425"/>
      <c r="C12" s="117" t="s">
        <v>89</v>
      </c>
      <c r="D12" s="132">
        <v>0</v>
      </c>
      <c r="E12" s="132">
        <v>53703909</v>
      </c>
      <c r="F12" s="132">
        <v>509893</v>
      </c>
      <c r="G12" s="132">
        <v>12431708</v>
      </c>
      <c r="H12" s="132">
        <v>620861</v>
      </c>
      <c r="I12" s="132">
        <v>69933046</v>
      </c>
      <c r="J12" s="133">
        <v>856</v>
      </c>
      <c r="K12" s="133">
        <v>137200273</v>
      </c>
    </row>
    <row r="13" spans="1:11">
      <c r="A13" s="173"/>
      <c r="B13" s="425"/>
      <c r="C13" s="180" t="s">
        <v>159</v>
      </c>
      <c r="D13" s="132"/>
      <c r="E13" s="132"/>
      <c r="F13" s="132"/>
      <c r="G13" s="132"/>
      <c r="H13" s="132"/>
      <c r="I13" s="132"/>
      <c r="J13" s="133"/>
      <c r="K13" s="133"/>
    </row>
    <row r="14" spans="1:11" ht="25.5">
      <c r="A14" s="128">
        <v>40160</v>
      </c>
      <c r="B14" s="425"/>
      <c r="C14" s="117" t="s">
        <v>90</v>
      </c>
      <c r="D14" s="132">
        <v>-730488825</v>
      </c>
      <c r="E14" s="132">
        <v>-568779762</v>
      </c>
      <c r="F14" s="132">
        <v>-200771718</v>
      </c>
      <c r="G14" s="132">
        <v>-244084512</v>
      </c>
      <c r="H14" s="132">
        <v>-700665921</v>
      </c>
      <c r="I14" s="132">
        <v>-33779571</v>
      </c>
      <c r="J14" s="133">
        <v>-3075906</v>
      </c>
      <c r="K14" s="133">
        <v>-2481646215</v>
      </c>
    </row>
    <row r="15" spans="1:11" ht="25.5">
      <c r="A15" s="128">
        <v>40170</v>
      </c>
      <c r="B15" s="425"/>
      <c r="C15" s="117" t="s">
        <v>91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3">
        <v>0</v>
      </c>
      <c r="K15" s="133">
        <v>0</v>
      </c>
    </row>
    <row r="16" spans="1:11">
      <c r="A16" s="128">
        <v>40180</v>
      </c>
      <c r="B16" s="425"/>
      <c r="C16" s="117" t="s">
        <v>92</v>
      </c>
      <c r="D16" s="132">
        <v>-35134004</v>
      </c>
      <c r="E16" s="132">
        <v>-24344046</v>
      </c>
      <c r="F16" s="132">
        <v>-3684114</v>
      </c>
      <c r="G16" s="132">
        <v>-14561904</v>
      </c>
      <c r="H16" s="132">
        <v>-23880802</v>
      </c>
      <c r="I16" s="132">
        <v>0</v>
      </c>
      <c r="J16" s="133">
        <v>0</v>
      </c>
      <c r="K16" s="133">
        <v>-101604870</v>
      </c>
    </row>
    <row r="17" spans="1:11" ht="25.5">
      <c r="A17" s="128">
        <v>40190</v>
      </c>
      <c r="B17" s="425"/>
      <c r="C17" s="117" t="s">
        <v>93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-626652455</v>
      </c>
      <c r="J17" s="133">
        <v>-35000</v>
      </c>
      <c r="K17" s="133">
        <v>-626687455</v>
      </c>
    </row>
    <row r="18" spans="1:11">
      <c r="A18" s="128">
        <v>40200</v>
      </c>
      <c r="B18" s="425"/>
      <c r="C18" s="117" t="s">
        <v>94</v>
      </c>
      <c r="D18" s="132">
        <v>-20383148</v>
      </c>
      <c r="E18" s="132">
        <v>-71242403</v>
      </c>
      <c r="F18" s="132">
        <v>0</v>
      </c>
      <c r="G18" s="132">
        <v>-381642</v>
      </c>
      <c r="H18" s="132">
        <v>-12596</v>
      </c>
      <c r="I18" s="132">
        <v>0</v>
      </c>
      <c r="J18" s="133">
        <v>0</v>
      </c>
      <c r="K18" s="133">
        <v>-92019789</v>
      </c>
    </row>
    <row r="19" spans="1:11">
      <c r="A19" s="128">
        <v>40210</v>
      </c>
      <c r="B19" s="425"/>
      <c r="C19" s="117" t="s">
        <v>95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3">
        <v>0</v>
      </c>
      <c r="K19" s="133">
        <v>0</v>
      </c>
    </row>
    <row r="20" spans="1:11">
      <c r="A20" s="128">
        <v>40220</v>
      </c>
      <c r="B20" s="425"/>
      <c r="C20" s="117" t="s">
        <v>96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3">
        <v>0</v>
      </c>
      <c r="K20" s="133">
        <v>0</v>
      </c>
    </row>
    <row r="21" spans="1:11">
      <c r="A21" s="128">
        <v>40230</v>
      </c>
      <c r="B21" s="425"/>
      <c r="C21" s="117" t="s">
        <v>97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-1560667</v>
      </c>
      <c r="J21" s="133">
        <v>-1321</v>
      </c>
      <c r="K21" s="133">
        <v>-1561988</v>
      </c>
    </row>
    <row r="22" spans="1:11">
      <c r="A22" s="128">
        <v>40240</v>
      </c>
      <c r="B22" s="425"/>
      <c r="C22" s="117" t="s">
        <v>98</v>
      </c>
      <c r="D22" s="132">
        <v>1683209</v>
      </c>
      <c r="E22" s="132">
        <v>0</v>
      </c>
      <c r="F22" s="132">
        <v>80653</v>
      </c>
      <c r="G22" s="132">
        <v>0</v>
      </c>
      <c r="H22" s="132">
        <v>339665</v>
      </c>
      <c r="I22" s="132">
        <v>0</v>
      </c>
      <c r="J22" s="133">
        <v>0</v>
      </c>
      <c r="K22" s="133">
        <v>2103527</v>
      </c>
    </row>
    <row r="23" spans="1:11">
      <c r="A23" s="128">
        <v>40250</v>
      </c>
      <c r="B23" s="425"/>
      <c r="C23" s="117" t="s">
        <v>99</v>
      </c>
      <c r="D23" s="132">
        <v>2576084</v>
      </c>
      <c r="E23" s="132">
        <v>386959</v>
      </c>
      <c r="F23" s="132">
        <v>221153</v>
      </c>
      <c r="G23" s="132">
        <v>-676554</v>
      </c>
      <c r="H23" s="132">
        <v>450050</v>
      </c>
      <c r="I23" s="132">
        <v>-7822940</v>
      </c>
      <c r="J23" s="133">
        <v>0</v>
      </c>
      <c r="K23" s="133">
        <v>-4865248</v>
      </c>
    </row>
    <row r="24" spans="1:11">
      <c r="A24" s="128">
        <v>40260</v>
      </c>
      <c r="B24" s="425"/>
      <c r="C24" s="117" t="s">
        <v>100</v>
      </c>
      <c r="D24" s="132">
        <v>60612106</v>
      </c>
      <c r="E24" s="132">
        <v>0</v>
      </c>
      <c r="F24" s="132">
        <v>7472033</v>
      </c>
      <c r="G24" s="132">
        <v>-12438368</v>
      </c>
      <c r="H24" s="132">
        <v>35479561</v>
      </c>
      <c r="I24" s="132">
        <v>44705730</v>
      </c>
      <c r="J24" s="133">
        <v>0</v>
      </c>
      <c r="K24" s="133">
        <v>135831062</v>
      </c>
    </row>
    <row r="25" spans="1:11" ht="25.5">
      <c r="A25" s="178">
        <v>40000</v>
      </c>
      <c r="B25" s="425"/>
      <c r="C25" s="197" t="s">
        <v>214</v>
      </c>
      <c r="D25" s="200">
        <v>-16934869</v>
      </c>
      <c r="E25" s="200">
        <v>-24359602</v>
      </c>
      <c r="F25" s="200">
        <v>-7796202</v>
      </c>
      <c r="G25" s="200">
        <v>-3301366</v>
      </c>
      <c r="H25" s="200">
        <v>-39245709</v>
      </c>
      <c r="I25" s="200">
        <v>-16249472</v>
      </c>
      <c r="J25" s="200">
        <v>-2696642</v>
      </c>
      <c r="K25" s="200">
        <v>-110583862</v>
      </c>
    </row>
    <row r="26" spans="1:11" ht="25.5">
      <c r="A26" s="128">
        <v>41100</v>
      </c>
      <c r="B26" s="425" t="s">
        <v>218</v>
      </c>
      <c r="C26" s="117" t="s">
        <v>101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3">
        <v>0</v>
      </c>
      <c r="K26" s="133">
        <v>0</v>
      </c>
    </row>
    <row r="27" spans="1:11" ht="25.5">
      <c r="A27" s="128">
        <v>41110</v>
      </c>
      <c r="B27" s="425"/>
      <c r="C27" s="117" t="s">
        <v>102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3">
        <v>0</v>
      </c>
      <c r="K27" s="133">
        <v>0</v>
      </c>
    </row>
    <row r="28" spans="1:11" ht="25.5">
      <c r="A28" s="128">
        <v>41120</v>
      </c>
      <c r="B28" s="425"/>
      <c r="C28" s="117" t="s">
        <v>103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3">
        <v>0</v>
      </c>
      <c r="K28" s="133">
        <v>0</v>
      </c>
    </row>
    <row r="29" spans="1:11" ht="25.5">
      <c r="A29" s="128">
        <v>41130</v>
      </c>
      <c r="B29" s="425"/>
      <c r="C29" s="117" t="s">
        <v>104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3">
        <v>0</v>
      </c>
      <c r="K29" s="133">
        <v>0</v>
      </c>
    </row>
    <row r="30" spans="1:11" ht="25.5">
      <c r="A30" s="128">
        <v>41140</v>
      </c>
      <c r="B30" s="425"/>
      <c r="C30" s="117" t="s">
        <v>105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3">
        <v>0</v>
      </c>
      <c r="K30" s="133">
        <v>0</v>
      </c>
    </row>
    <row r="31" spans="1:11" ht="25.5">
      <c r="A31" s="128">
        <v>41150</v>
      </c>
      <c r="B31" s="425"/>
      <c r="C31" s="117" t="s">
        <v>106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3">
        <v>0</v>
      </c>
      <c r="K31" s="133">
        <v>0</v>
      </c>
    </row>
    <row r="32" spans="1:11" ht="25.5">
      <c r="A32" s="128">
        <v>41160</v>
      </c>
      <c r="B32" s="425"/>
      <c r="C32" s="117" t="s">
        <v>107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3">
        <v>0</v>
      </c>
      <c r="K32" s="133">
        <v>0</v>
      </c>
    </row>
    <row r="33" spans="1:11">
      <c r="A33" s="128">
        <v>41170</v>
      </c>
      <c r="B33" s="425"/>
      <c r="C33" s="117" t="s">
        <v>108</v>
      </c>
      <c r="D33" s="132">
        <v>-474608</v>
      </c>
      <c r="E33" s="132">
        <v>0</v>
      </c>
      <c r="F33" s="132">
        <v>0</v>
      </c>
      <c r="G33" s="132">
        <v>-7500000</v>
      </c>
      <c r="H33" s="132">
        <v>0</v>
      </c>
      <c r="I33" s="132">
        <v>0</v>
      </c>
      <c r="J33" s="133">
        <v>0</v>
      </c>
      <c r="K33" s="133">
        <v>-7974608</v>
      </c>
    </row>
    <row r="34" spans="1:11" ht="25.5">
      <c r="A34" s="128">
        <v>41180</v>
      </c>
      <c r="B34" s="425"/>
      <c r="C34" s="117" t="s">
        <v>109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3">
        <v>0</v>
      </c>
      <c r="K34" s="133">
        <v>0</v>
      </c>
    </row>
    <row r="35" spans="1:11">
      <c r="A35" s="128">
        <v>41190</v>
      </c>
      <c r="B35" s="425"/>
      <c r="C35" s="117" t="s">
        <v>110</v>
      </c>
      <c r="D35" s="132">
        <v>-123472</v>
      </c>
      <c r="E35" s="132">
        <v>-224256</v>
      </c>
      <c r="F35" s="132">
        <v>-1371</v>
      </c>
      <c r="G35" s="132">
        <v>-64461</v>
      </c>
      <c r="H35" s="132">
        <v>-124702</v>
      </c>
      <c r="I35" s="132">
        <v>-156088</v>
      </c>
      <c r="J35" s="133">
        <v>-35640</v>
      </c>
      <c r="K35" s="133">
        <v>-729990</v>
      </c>
    </row>
    <row r="36" spans="1:11" ht="25.5">
      <c r="A36" s="128">
        <v>41200</v>
      </c>
      <c r="B36" s="425"/>
      <c r="C36" s="117" t="s">
        <v>111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3">
        <v>0</v>
      </c>
      <c r="K36" s="133">
        <v>0</v>
      </c>
    </row>
    <row r="37" spans="1:11">
      <c r="A37" s="128">
        <v>41210</v>
      </c>
      <c r="B37" s="425"/>
      <c r="C37" s="117" t="s">
        <v>112</v>
      </c>
      <c r="D37" s="132">
        <v>0</v>
      </c>
      <c r="E37" s="132">
        <v>-214796</v>
      </c>
      <c r="F37" s="132">
        <v>0</v>
      </c>
      <c r="G37" s="132">
        <v>-166435</v>
      </c>
      <c r="H37" s="132">
        <v>-875396</v>
      </c>
      <c r="I37" s="132">
        <v>-616010</v>
      </c>
      <c r="J37" s="133">
        <v>-257542</v>
      </c>
      <c r="K37" s="133">
        <v>-2130179</v>
      </c>
    </row>
    <row r="38" spans="1:11">
      <c r="A38" s="128">
        <v>41220</v>
      </c>
      <c r="B38" s="425"/>
      <c r="C38" s="117" t="s">
        <v>113</v>
      </c>
      <c r="D38" s="132">
        <v>-149165051</v>
      </c>
      <c r="E38" s="132">
        <v>66225433</v>
      </c>
      <c r="F38" s="132">
        <v>-11708325</v>
      </c>
      <c r="G38" s="132">
        <v>0</v>
      </c>
      <c r="H38" s="132">
        <v>-21736775</v>
      </c>
      <c r="I38" s="132">
        <v>26607951</v>
      </c>
      <c r="J38" s="133">
        <v>0</v>
      </c>
      <c r="K38" s="133">
        <v>-89776767</v>
      </c>
    </row>
    <row r="39" spans="1:11">
      <c r="A39" s="128">
        <v>41230</v>
      </c>
      <c r="B39" s="425"/>
      <c r="C39" s="117" t="s">
        <v>114</v>
      </c>
      <c r="D39" s="132">
        <v>0</v>
      </c>
      <c r="E39" s="132">
        <v>-65154308</v>
      </c>
      <c r="F39" s="132">
        <v>0</v>
      </c>
      <c r="G39" s="132">
        <v>-115505828</v>
      </c>
      <c r="H39" s="132">
        <v>0</v>
      </c>
      <c r="I39" s="132">
        <v>-30843862</v>
      </c>
      <c r="J39" s="133">
        <v>-92586</v>
      </c>
      <c r="K39" s="133">
        <v>-211596584</v>
      </c>
    </row>
    <row r="40" spans="1:11">
      <c r="A40" s="128">
        <v>41240</v>
      </c>
      <c r="B40" s="425"/>
      <c r="C40" s="117" t="s">
        <v>115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3">
        <v>0</v>
      </c>
      <c r="K40" s="133">
        <v>0</v>
      </c>
    </row>
    <row r="41" spans="1:11" ht="25.5">
      <c r="A41" s="128">
        <v>41250</v>
      </c>
      <c r="B41" s="425"/>
      <c r="C41" s="117" t="s">
        <v>116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3">
        <v>0</v>
      </c>
      <c r="K41" s="133">
        <v>0</v>
      </c>
    </row>
    <row r="42" spans="1:11" ht="25.5">
      <c r="A42" s="128">
        <v>41260</v>
      </c>
      <c r="B42" s="425"/>
      <c r="C42" s="117" t="s">
        <v>117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3">
        <v>0</v>
      </c>
      <c r="K42" s="133">
        <v>0</v>
      </c>
    </row>
    <row r="43" spans="1:11" ht="25.5">
      <c r="A43" s="128">
        <v>41270</v>
      </c>
      <c r="B43" s="425"/>
      <c r="C43" s="117" t="s">
        <v>118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3">
        <v>0</v>
      </c>
      <c r="K43" s="133">
        <v>0</v>
      </c>
    </row>
    <row r="44" spans="1:11" ht="25.5">
      <c r="A44" s="128">
        <v>41280</v>
      </c>
      <c r="B44" s="425"/>
      <c r="C44" s="117" t="s">
        <v>119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3">
        <v>0</v>
      </c>
      <c r="K44" s="133">
        <v>0</v>
      </c>
    </row>
    <row r="45" spans="1:11">
      <c r="A45" s="128">
        <v>41290</v>
      </c>
      <c r="B45" s="425"/>
      <c r="C45" s="117" t="s">
        <v>120</v>
      </c>
      <c r="D45" s="132">
        <v>0</v>
      </c>
      <c r="E45" s="132">
        <v>0</v>
      </c>
      <c r="F45" s="132">
        <v>0</v>
      </c>
      <c r="G45" s="132">
        <v>7250000</v>
      </c>
      <c r="H45" s="132">
        <v>0</v>
      </c>
      <c r="I45" s="132">
        <v>0</v>
      </c>
      <c r="J45" s="133">
        <v>0</v>
      </c>
      <c r="K45" s="133">
        <v>7250000</v>
      </c>
    </row>
    <row r="46" spans="1:11">
      <c r="A46" s="128">
        <v>41300</v>
      </c>
      <c r="B46" s="425"/>
      <c r="C46" s="117" t="s">
        <v>96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3">
        <v>0</v>
      </c>
      <c r="K46" s="133">
        <v>0</v>
      </c>
    </row>
    <row r="47" spans="1:11">
      <c r="A47" s="128">
        <v>41310</v>
      </c>
      <c r="B47" s="425"/>
      <c r="C47" s="117" t="s">
        <v>98</v>
      </c>
      <c r="D47" s="132">
        <v>0</v>
      </c>
      <c r="E47" s="132">
        <v>768758</v>
      </c>
      <c r="F47" s="132">
        <v>352012</v>
      </c>
      <c r="G47" s="132">
        <v>0</v>
      </c>
      <c r="H47" s="132">
        <v>767474</v>
      </c>
      <c r="I47" s="132">
        <v>0</v>
      </c>
      <c r="J47" s="133">
        <v>379696</v>
      </c>
      <c r="K47" s="133">
        <v>2267940</v>
      </c>
    </row>
    <row r="48" spans="1:11">
      <c r="A48" s="128">
        <v>41320</v>
      </c>
      <c r="B48" s="425"/>
      <c r="C48" s="117" t="s">
        <v>99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3">
        <v>0</v>
      </c>
      <c r="K48" s="133">
        <v>0</v>
      </c>
    </row>
    <row r="49" spans="1:11">
      <c r="A49" s="171">
        <v>41330</v>
      </c>
      <c r="B49" s="425"/>
      <c r="C49" s="117" t="s">
        <v>100</v>
      </c>
      <c r="D49" s="132">
        <v>161963928</v>
      </c>
      <c r="E49" s="132">
        <v>0</v>
      </c>
      <c r="F49" s="132">
        <v>22942654</v>
      </c>
      <c r="G49" s="132">
        <v>123801055</v>
      </c>
      <c r="H49" s="132">
        <v>62006758</v>
      </c>
      <c r="I49" s="132">
        <v>0</v>
      </c>
      <c r="J49" s="133">
        <v>-4589652</v>
      </c>
      <c r="K49" s="133">
        <v>366124743</v>
      </c>
    </row>
    <row r="50" spans="1:11" ht="25.5">
      <c r="A50" s="178">
        <v>41000</v>
      </c>
      <c r="B50" s="425"/>
      <c r="C50" s="197" t="s">
        <v>215</v>
      </c>
      <c r="D50" s="202">
        <v>12200797</v>
      </c>
      <c r="E50" s="202">
        <v>1400831</v>
      </c>
      <c r="F50" s="202">
        <v>11584970</v>
      </c>
      <c r="G50" s="202">
        <v>7814331</v>
      </c>
      <c r="H50" s="202">
        <v>40037359</v>
      </c>
      <c r="I50" s="202">
        <v>-5008009</v>
      </c>
      <c r="J50" s="202">
        <v>-4595724</v>
      </c>
      <c r="K50" s="202">
        <v>63434555</v>
      </c>
    </row>
    <row r="51" spans="1:11">
      <c r="A51" s="128">
        <v>42100</v>
      </c>
      <c r="B51" s="425" t="s">
        <v>219</v>
      </c>
      <c r="C51" s="117" t="s">
        <v>121</v>
      </c>
      <c r="D51" s="132">
        <v>0</v>
      </c>
      <c r="E51" s="132">
        <v>16000000</v>
      </c>
      <c r="F51" s="132">
        <v>0</v>
      </c>
      <c r="G51" s="132">
        <v>0</v>
      </c>
      <c r="H51" s="132">
        <v>0</v>
      </c>
      <c r="I51" s="132">
        <v>26000000</v>
      </c>
      <c r="J51" s="133">
        <v>12000000</v>
      </c>
      <c r="K51" s="133">
        <v>54000000</v>
      </c>
    </row>
    <row r="52" spans="1:11" ht="25.5">
      <c r="A52" s="128">
        <v>42110</v>
      </c>
      <c r="B52" s="425"/>
      <c r="C52" s="117" t="s">
        <v>122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3">
        <v>0</v>
      </c>
      <c r="K52" s="133">
        <v>0</v>
      </c>
    </row>
    <row r="53" spans="1:11" ht="25.5">
      <c r="A53" s="128">
        <v>42120</v>
      </c>
      <c r="B53" s="425"/>
      <c r="C53" s="117" t="s">
        <v>123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3">
        <v>0</v>
      </c>
      <c r="K53" s="133">
        <v>0</v>
      </c>
    </row>
    <row r="54" spans="1:11">
      <c r="A54" s="128">
        <v>42130</v>
      </c>
      <c r="B54" s="425"/>
      <c r="C54" s="117" t="s">
        <v>124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3">
        <v>0</v>
      </c>
      <c r="K54" s="133">
        <v>0</v>
      </c>
    </row>
    <row r="55" spans="1:11" ht="25.5">
      <c r="A55" s="128">
        <v>42130</v>
      </c>
      <c r="B55" s="425"/>
      <c r="C55" s="117" t="s">
        <v>125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3">
        <v>0</v>
      </c>
      <c r="K55" s="133">
        <v>0</v>
      </c>
    </row>
    <row r="56" spans="1:11" ht="25.5">
      <c r="A56" s="171">
        <v>42140</v>
      </c>
      <c r="B56" s="425"/>
      <c r="C56" s="117" t="s">
        <v>126</v>
      </c>
      <c r="D56" s="132">
        <v>0</v>
      </c>
      <c r="E56" s="132">
        <v>0</v>
      </c>
      <c r="F56" s="132">
        <v>0</v>
      </c>
      <c r="G56" s="132">
        <v>5100000</v>
      </c>
      <c r="H56" s="132">
        <v>0</v>
      </c>
      <c r="I56" s="132">
        <v>0</v>
      </c>
      <c r="J56" s="133">
        <v>0</v>
      </c>
      <c r="K56" s="133">
        <v>5100000</v>
      </c>
    </row>
    <row r="57" spans="1:11">
      <c r="A57" s="178">
        <v>42150</v>
      </c>
      <c r="B57" s="425"/>
      <c r="C57" s="197" t="s">
        <v>127</v>
      </c>
      <c r="D57" s="202">
        <v>0</v>
      </c>
      <c r="E57" s="202">
        <v>0</v>
      </c>
      <c r="F57" s="202">
        <v>0</v>
      </c>
      <c r="G57" s="202">
        <v>5100000</v>
      </c>
      <c r="H57" s="202">
        <v>0</v>
      </c>
      <c r="I57" s="202">
        <v>0</v>
      </c>
      <c r="J57" s="202">
        <v>0</v>
      </c>
      <c r="K57" s="202">
        <v>5100000</v>
      </c>
    </row>
    <row r="58" spans="1:11">
      <c r="A58" s="127">
        <v>42160</v>
      </c>
      <c r="B58" s="425"/>
      <c r="C58" s="117" t="s">
        <v>128</v>
      </c>
      <c r="D58" s="132">
        <v>0</v>
      </c>
      <c r="E58" s="132">
        <v>11000000</v>
      </c>
      <c r="F58" s="132">
        <v>1411904</v>
      </c>
      <c r="G58" s="132">
        <v>1532000</v>
      </c>
      <c r="H58" s="132">
        <v>3345774</v>
      </c>
      <c r="I58" s="132">
        <v>0</v>
      </c>
      <c r="J58" s="133">
        <v>0</v>
      </c>
      <c r="K58" s="133">
        <v>17289678</v>
      </c>
    </row>
    <row r="59" spans="1:11">
      <c r="A59" s="128">
        <v>42170</v>
      </c>
      <c r="B59" s="425"/>
      <c r="C59" s="117" t="s">
        <v>129</v>
      </c>
      <c r="D59" s="132">
        <v>0</v>
      </c>
      <c r="E59" s="132">
        <v>0</v>
      </c>
      <c r="F59" s="132">
        <v>-116054</v>
      </c>
      <c r="G59" s="132">
        <v>-8370082</v>
      </c>
      <c r="H59" s="132">
        <v>-279110</v>
      </c>
      <c r="I59" s="132">
        <v>-3012756</v>
      </c>
      <c r="J59" s="133">
        <v>0</v>
      </c>
      <c r="K59" s="133">
        <v>-11778002</v>
      </c>
    </row>
    <row r="60" spans="1:11">
      <c r="A60" s="128">
        <v>42180</v>
      </c>
      <c r="B60" s="425"/>
      <c r="C60" s="117" t="s">
        <v>130</v>
      </c>
      <c r="D60" s="132">
        <v>-1737152</v>
      </c>
      <c r="E60" s="132">
        <v>-1319454</v>
      </c>
      <c r="F60" s="132">
        <v>0</v>
      </c>
      <c r="G60" s="132">
        <v>-1181335</v>
      </c>
      <c r="H60" s="132">
        <v>0</v>
      </c>
      <c r="I60" s="132">
        <v>-1490898</v>
      </c>
      <c r="J60" s="133">
        <v>-93663</v>
      </c>
      <c r="K60" s="133">
        <v>-5822502</v>
      </c>
    </row>
    <row r="61" spans="1:11">
      <c r="A61" s="128">
        <v>42190</v>
      </c>
      <c r="B61" s="425"/>
      <c r="C61" s="117" t="s">
        <v>131</v>
      </c>
      <c r="D61" s="132">
        <v>0</v>
      </c>
      <c r="E61" s="132">
        <v>0</v>
      </c>
      <c r="F61" s="132">
        <v>-3623854</v>
      </c>
      <c r="G61" s="132">
        <v>-1627679</v>
      </c>
      <c r="H61" s="132">
        <v>-2359900</v>
      </c>
      <c r="I61" s="132">
        <v>0</v>
      </c>
      <c r="J61" s="133">
        <v>0</v>
      </c>
      <c r="K61" s="133">
        <v>-7611433</v>
      </c>
    </row>
    <row r="62" spans="1:11">
      <c r="A62" s="128">
        <v>42200</v>
      </c>
      <c r="B62" s="425"/>
      <c r="C62" s="117" t="s">
        <v>115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3">
        <v>0</v>
      </c>
      <c r="K62" s="133">
        <v>0</v>
      </c>
    </row>
    <row r="63" spans="1:11">
      <c r="A63" s="128">
        <v>42210</v>
      </c>
      <c r="B63" s="425"/>
      <c r="C63" s="117" t="s">
        <v>95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3">
        <v>0</v>
      </c>
      <c r="K63" s="133">
        <v>0</v>
      </c>
    </row>
    <row r="64" spans="1:11">
      <c r="A64" s="128">
        <v>42220</v>
      </c>
      <c r="B64" s="425"/>
      <c r="C64" s="117" t="s">
        <v>97</v>
      </c>
      <c r="D64" s="132">
        <v>-6979</v>
      </c>
      <c r="E64" s="132">
        <v>-1372589</v>
      </c>
      <c r="F64" s="132">
        <v>0</v>
      </c>
      <c r="G64" s="132">
        <v>0</v>
      </c>
      <c r="H64" s="132">
        <v>0</v>
      </c>
      <c r="I64" s="132">
        <v>-140186</v>
      </c>
      <c r="J64" s="133">
        <v>0</v>
      </c>
      <c r="K64" s="133">
        <v>-1519754</v>
      </c>
    </row>
    <row r="65" spans="1:11">
      <c r="A65" s="128">
        <v>42230</v>
      </c>
      <c r="B65" s="425"/>
      <c r="C65" s="117" t="s">
        <v>99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3">
        <v>0</v>
      </c>
      <c r="K65" s="133">
        <v>0</v>
      </c>
    </row>
    <row r="66" spans="1:11">
      <c r="A66" s="171">
        <v>42240</v>
      </c>
      <c r="B66" s="425"/>
      <c r="C66" s="117" t="s">
        <v>100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3">
        <v>0</v>
      </c>
      <c r="K66" s="133">
        <v>0</v>
      </c>
    </row>
    <row r="67" spans="1:11" ht="25.5">
      <c r="A67" s="178">
        <v>42000</v>
      </c>
      <c r="B67" s="425"/>
      <c r="C67" s="197" t="s">
        <v>216</v>
      </c>
      <c r="D67" s="202">
        <v>-1744131</v>
      </c>
      <c r="E67" s="202">
        <v>24307957</v>
      </c>
      <c r="F67" s="202">
        <v>-2328004</v>
      </c>
      <c r="G67" s="202">
        <v>-4547096</v>
      </c>
      <c r="H67" s="202">
        <v>706764</v>
      </c>
      <c r="I67" s="202">
        <v>21356160</v>
      </c>
      <c r="J67" s="202">
        <v>11906337</v>
      </c>
      <c r="K67" s="202">
        <v>49657987</v>
      </c>
    </row>
    <row r="68" spans="1:11" ht="38.25">
      <c r="A68" s="178">
        <v>43000</v>
      </c>
      <c r="B68" s="135"/>
      <c r="C68" s="197" t="s">
        <v>132</v>
      </c>
      <c r="D68" s="202">
        <v>-6478203</v>
      </c>
      <c r="E68" s="202">
        <v>1349186</v>
      </c>
      <c r="F68" s="202">
        <v>1460764</v>
      </c>
      <c r="G68" s="202">
        <v>-34131</v>
      </c>
      <c r="H68" s="202">
        <v>1498414</v>
      </c>
      <c r="I68" s="202">
        <v>98679</v>
      </c>
      <c r="J68" s="202">
        <v>4613971</v>
      </c>
      <c r="K68" s="202">
        <v>2508680</v>
      </c>
    </row>
    <row r="69" spans="1:11" ht="25.5">
      <c r="A69" s="171">
        <v>44000</v>
      </c>
      <c r="B69" s="138"/>
      <c r="C69" s="117" t="s">
        <v>133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3">
        <v>0</v>
      </c>
      <c r="K69" s="133">
        <v>0</v>
      </c>
    </row>
    <row r="70" spans="1:11" ht="25.5">
      <c r="A70" s="178">
        <v>45000</v>
      </c>
      <c r="B70" s="138"/>
      <c r="C70" s="197" t="s">
        <v>134</v>
      </c>
      <c r="D70" s="202">
        <v>-6478203</v>
      </c>
      <c r="E70" s="202">
        <v>1349186</v>
      </c>
      <c r="F70" s="202">
        <v>1460764</v>
      </c>
      <c r="G70" s="202">
        <v>-34131</v>
      </c>
      <c r="H70" s="202">
        <v>1498414</v>
      </c>
      <c r="I70" s="202">
        <v>98679</v>
      </c>
      <c r="J70" s="202">
        <v>4613971</v>
      </c>
      <c r="K70" s="202">
        <v>2508680</v>
      </c>
    </row>
    <row r="71" spans="1:11" ht="25.5">
      <c r="A71" s="126">
        <v>46000</v>
      </c>
      <c r="B71" s="138"/>
      <c r="C71" s="117" t="s">
        <v>220</v>
      </c>
      <c r="D71" s="132">
        <v>7765579</v>
      </c>
      <c r="E71" s="132">
        <v>18018382</v>
      </c>
      <c r="F71" s="132">
        <v>5188444</v>
      </c>
      <c r="G71" s="132">
        <v>223694</v>
      </c>
      <c r="H71" s="132">
        <v>4956532</v>
      </c>
      <c r="I71" s="132">
        <v>2672472</v>
      </c>
      <c r="J71" s="133">
        <v>89444</v>
      </c>
      <c r="K71" s="133">
        <v>38914547</v>
      </c>
    </row>
    <row r="72" spans="1:11" ht="25.5">
      <c r="A72" s="178">
        <v>47000</v>
      </c>
      <c r="B72" s="138"/>
      <c r="C72" s="197" t="s">
        <v>221</v>
      </c>
      <c r="D72" s="202">
        <v>1287376</v>
      </c>
      <c r="E72" s="202">
        <v>19367568</v>
      </c>
      <c r="F72" s="202">
        <v>6649208</v>
      </c>
      <c r="G72" s="202">
        <v>189563</v>
      </c>
      <c r="H72" s="202">
        <v>6454946</v>
      </c>
      <c r="I72" s="202">
        <v>2771151</v>
      </c>
      <c r="J72" s="202">
        <v>4703415</v>
      </c>
      <c r="K72" s="202">
        <v>41423227</v>
      </c>
    </row>
    <row r="73" spans="1:11">
      <c r="B73" s="139"/>
      <c r="C73" s="433" t="s">
        <v>333</v>
      </c>
      <c r="D73" s="434"/>
      <c r="E73" s="434"/>
      <c r="F73" s="434"/>
      <c r="G73" s="434"/>
      <c r="H73" s="434"/>
      <c r="I73" s="434"/>
      <c r="J73" s="434"/>
      <c r="K73" s="435"/>
    </row>
    <row r="74" spans="1:11">
      <c r="C74" s="430"/>
      <c r="D74" s="431"/>
      <c r="E74" s="431"/>
      <c r="F74" s="431"/>
      <c r="G74" s="431"/>
      <c r="H74" s="431"/>
      <c r="I74" s="431"/>
      <c r="J74" s="431"/>
      <c r="K74" s="432"/>
    </row>
    <row r="75" spans="1:11">
      <c r="C75" s="429"/>
      <c r="D75" s="429"/>
      <c r="E75" s="429"/>
      <c r="F75" s="429"/>
      <c r="G75" s="429"/>
      <c r="H75" s="429"/>
      <c r="I75" s="429"/>
      <c r="J75" s="429"/>
      <c r="K75" s="429"/>
    </row>
  </sheetData>
  <mergeCells count="20">
    <mergeCell ref="A5:A6"/>
    <mergeCell ref="C5:C6"/>
    <mergeCell ref="H5:H6"/>
    <mergeCell ref="D5:D6"/>
    <mergeCell ref="E5:E6"/>
    <mergeCell ref="F5:F6"/>
    <mergeCell ref="C1:K1"/>
    <mergeCell ref="C2:K2"/>
    <mergeCell ref="C3:K3"/>
    <mergeCell ref="I5:I6"/>
    <mergeCell ref="G5:G6"/>
    <mergeCell ref="C4:K4"/>
    <mergeCell ref="K5:K6"/>
    <mergeCell ref="J5:J6"/>
    <mergeCell ref="B7:B25"/>
    <mergeCell ref="B26:B50"/>
    <mergeCell ref="B51:B67"/>
    <mergeCell ref="C75:K75"/>
    <mergeCell ref="C74:K74"/>
    <mergeCell ref="C73:K73"/>
  </mergeCells>
  <phoneticPr fontId="0" type="noConversion"/>
  <printOptions horizontalCentered="1" verticalCentered="1"/>
  <pageMargins left="0.59055118110236227" right="0.59055118110236227" top="0.36" bottom="0.31" header="0" footer="0"/>
  <pageSetup scale="3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77"/>
  <sheetViews>
    <sheetView showGridLines="0" zoomScale="80" zoomScaleNormal="80" workbookViewId="0"/>
  </sheetViews>
  <sheetFormatPr baseColWidth="10" defaultColWidth="9" defaultRowHeight="12.75"/>
  <cols>
    <col min="1" max="1" width="8.6640625" style="26" bestFit="1" customWidth="1"/>
    <col min="2" max="2" width="8.6640625" style="26" customWidth="1"/>
    <col min="3" max="3" width="59" style="26" bestFit="1" customWidth="1"/>
    <col min="4" max="4" width="18.1640625" style="26" customWidth="1"/>
    <col min="5" max="6" width="15.83203125" style="26" customWidth="1"/>
    <col min="7" max="7" width="16.83203125" style="26" customWidth="1"/>
    <col min="8" max="16384" width="9" style="27"/>
  </cols>
  <sheetData>
    <row r="1" spans="1:7">
      <c r="C1" s="325"/>
      <c r="D1" s="325"/>
      <c r="E1" s="325"/>
      <c r="F1" s="325"/>
      <c r="G1" s="325"/>
    </row>
    <row r="2" spans="1:7">
      <c r="C2" s="326" t="s">
        <v>250</v>
      </c>
      <c r="D2" s="327"/>
      <c r="E2" s="327"/>
      <c r="F2" s="327"/>
      <c r="G2" s="328"/>
    </row>
    <row r="3" spans="1:7">
      <c r="C3" s="362" t="s">
        <v>316</v>
      </c>
      <c r="D3" s="363"/>
      <c r="E3" s="363"/>
      <c r="F3" s="363"/>
      <c r="G3" s="364"/>
    </row>
    <row r="4" spans="1:7">
      <c r="C4" s="385" t="s">
        <v>341</v>
      </c>
      <c r="D4" s="386"/>
      <c r="E4" s="386"/>
      <c r="F4" s="386"/>
      <c r="G4" s="387"/>
    </row>
    <row r="5" spans="1:7">
      <c r="A5" s="28"/>
      <c r="B5" s="28"/>
      <c r="C5" s="426" t="s">
        <v>230</v>
      </c>
      <c r="D5" s="427"/>
      <c r="E5" s="427"/>
      <c r="F5" s="427"/>
      <c r="G5" s="428"/>
    </row>
    <row r="6" spans="1:7" ht="15.75" customHeight="1">
      <c r="A6" s="440" t="s">
        <v>16</v>
      </c>
      <c r="B6" s="140"/>
      <c r="C6" s="365" t="s">
        <v>17</v>
      </c>
      <c r="D6" s="365" t="s">
        <v>321</v>
      </c>
      <c r="E6" s="365" t="s">
        <v>41</v>
      </c>
      <c r="F6" s="365" t="s">
        <v>9</v>
      </c>
      <c r="G6" s="365" t="s">
        <v>12</v>
      </c>
    </row>
    <row r="7" spans="1:7">
      <c r="A7" s="440"/>
      <c r="B7" s="140"/>
      <c r="C7" s="365"/>
      <c r="D7" s="365"/>
      <c r="E7" s="365"/>
      <c r="F7" s="365"/>
      <c r="G7" s="365"/>
    </row>
    <row r="8" spans="1:7">
      <c r="A8" s="172"/>
      <c r="B8" s="425" t="s">
        <v>217</v>
      </c>
      <c r="C8" s="180" t="s">
        <v>158</v>
      </c>
      <c r="D8" s="133"/>
      <c r="E8" s="133"/>
      <c r="F8" s="133"/>
      <c r="G8" s="133"/>
    </row>
    <row r="9" spans="1:7" ht="25.5">
      <c r="A9" s="128">
        <v>40110</v>
      </c>
      <c r="B9" s="425"/>
      <c r="C9" s="117" t="s">
        <v>85</v>
      </c>
      <c r="D9" s="132">
        <v>39878389</v>
      </c>
      <c r="E9" s="132">
        <v>32392332</v>
      </c>
      <c r="F9" s="132">
        <v>3158996</v>
      </c>
      <c r="G9" s="133">
        <v>75429717</v>
      </c>
    </row>
    <row r="10" spans="1:7" ht="38.25">
      <c r="A10" s="128">
        <v>40120</v>
      </c>
      <c r="B10" s="425"/>
      <c r="C10" s="117" t="s">
        <v>86</v>
      </c>
      <c r="D10" s="132">
        <v>0</v>
      </c>
      <c r="E10" s="132">
        <v>0</v>
      </c>
      <c r="F10" s="132">
        <v>0</v>
      </c>
      <c r="G10" s="133">
        <v>0</v>
      </c>
    </row>
    <row r="11" spans="1:7" ht="25.5">
      <c r="A11" s="128">
        <v>40130</v>
      </c>
      <c r="B11" s="425"/>
      <c r="C11" s="117" t="s">
        <v>87</v>
      </c>
      <c r="D11" s="132">
        <v>0</v>
      </c>
      <c r="E11" s="132">
        <v>0</v>
      </c>
      <c r="F11" s="132">
        <v>0</v>
      </c>
      <c r="G11" s="133">
        <v>0</v>
      </c>
    </row>
    <row r="12" spans="1:7" ht="25.5">
      <c r="A12" s="128">
        <v>40140</v>
      </c>
      <c r="B12" s="425"/>
      <c r="C12" s="117" t="s">
        <v>88</v>
      </c>
      <c r="D12" s="132">
        <v>0</v>
      </c>
      <c r="E12" s="132">
        <v>0</v>
      </c>
      <c r="F12" s="132">
        <v>0</v>
      </c>
      <c r="G12" s="133">
        <v>0</v>
      </c>
    </row>
    <row r="13" spans="1:7">
      <c r="A13" s="128">
        <v>40150</v>
      </c>
      <c r="B13" s="425"/>
      <c r="C13" s="117" t="s">
        <v>89</v>
      </c>
      <c r="D13" s="132">
        <v>0</v>
      </c>
      <c r="E13" s="132">
        <v>0</v>
      </c>
      <c r="F13" s="132">
        <v>0</v>
      </c>
      <c r="G13" s="133">
        <v>0</v>
      </c>
    </row>
    <row r="14" spans="1:7">
      <c r="A14" s="173"/>
      <c r="B14" s="425"/>
      <c r="C14" s="180" t="s">
        <v>159</v>
      </c>
      <c r="D14" s="132"/>
      <c r="E14" s="132"/>
      <c r="F14" s="132"/>
      <c r="G14" s="133"/>
    </row>
    <row r="15" spans="1:7" ht="25.5">
      <c r="A15" s="128">
        <v>40160</v>
      </c>
      <c r="B15" s="425"/>
      <c r="C15" s="117" t="s">
        <v>90</v>
      </c>
      <c r="D15" s="132">
        <v>-98978013</v>
      </c>
      <c r="E15" s="132">
        <v>-30431929</v>
      </c>
      <c r="F15" s="132">
        <v>-2838268</v>
      </c>
      <c r="G15" s="133">
        <v>-132248210</v>
      </c>
    </row>
    <row r="16" spans="1:7" ht="25.5">
      <c r="A16" s="128">
        <v>40170</v>
      </c>
      <c r="B16" s="425"/>
      <c r="C16" s="117" t="s">
        <v>91</v>
      </c>
      <c r="D16" s="132">
        <v>0</v>
      </c>
      <c r="E16" s="132">
        <v>0</v>
      </c>
      <c r="F16" s="132">
        <v>0</v>
      </c>
      <c r="G16" s="133">
        <v>0</v>
      </c>
    </row>
    <row r="17" spans="1:7">
      <c r="A17" s="128">
        <v>40180</v>
      </c>
      <c r="B17" s="425"/>
      <c r="C17" s="117" t="s">
        <v>92</v>
      </c>
      <c r="D17" s="132">
        <v>-4081834</v>
      </c>
      <c r="E17" s="132">
        <v>-5289723</v>
      </c>
      <c r="F17" s="132">
        <v>-7025</v>
      </c>
      <c r="G17" s="133">
        <v>-9378582</v>
      </c>
    </row>
    <row r="18" spans="1:7" ht="38.25">
      <c r="A18" s="128">
        <v>40190</v>
      </c>
      <c r="B18" s="425"/>
      <c r="C18" s="117" t="s">
        <v>93</v>
      </c>
      <c r="D18" s="132">
        <v>0</v>
      </c>
      <c r="E18" s="132">
        <v>0</v>
      </c>
      <c r="F18" s="132">
        <v>0</v>
      </c>
      <c r="G18" s="133">
        <v>0</v>
      </c>
    </row>
    <row r="19" spans="1:7">
      <c r="A19" s="128">
        <v>40200</v>
      </c>
      <c r="B19" s="425"/>
      <c r="C19" s="117" t="s">
        <v>94</v>
      </c>
      <c r="D19" s="132">
        <v>-1390428</v>
      </c>
      <c r="E19" s="132">
        <v>-557495</v>
      </c>
      <c r="F19" s="132">
        <v>-255974</v>
      </c>
      <c r="G19" s="133">
        <v>-2203897</v>
      </c>
    </row>
    <row r="20" spans="1:7">
      <c r="A20" s="128">
        <v>40210</v>
      </c>
      <c r="B20" s="425"/>
      <c r="C20" s="117" t="s">
        <v>95</v>
      </c>
      <c r="D20" s="132">
        <v>0</v>
      </c>
      <c r="E20" s="132">
        <v>0</v>
      </c>
      <c r="F20" s="132">
        <v>0</v>
      </c>
      <c r="G20" s="133">
        <v>0</v>
      </c>
    </row>
    <row r="21" spans="1:7">
      <c r="A21" s="128">
        <v>40220</v>
      </c>
      <c r="B21" s="425"/>
      <c r="C21" s="117" t="s">
        <v>96</v>
      </c>
      <c r="D21" s="132">
        <v>0</v>
      </c>
      <c r="E21" s="132">
        <v>0</v>
      </c>
      <c r="F21" s="132">
        <v>0</v>
      </c>
      <c r="G21" s="133">
        <v>0</v>
      </c>
    </row>
    <row r="22" spans="1:7">
      <c r="A22" s="128">
        <v>40230</v>
      </c>
      <c r="B22" s="425"/>
      <c r="C22" s="117" t="s">
        <v>97</v>
      </c>
      <c r="D22" s="132">
        <v>0</v>
      </c>
      <c r="E22" s="132">
        <v>0</v>
      </c>
      <c r="F22" s="132">
        <v>0</v>
      </c>
      <c r="G22" s="133">
        <v>0</v>
      </c>
    </row>
    <row r="23" spans="1:7">
      <c r="A23" s="128">
        <v>40240</v>
      </c>
      <c r="B23" s="425"/>
      <c r="C23" s="117" t="s">
        <v>98</v>
      </c>
      <c r="D23" s="132">
        <v>0</v>
      </c>
      <c r="E23" s="132">
        <v>0</v>
      </c>
      <c r="F23" s="132">
        <v>0</v>
      </c>
      <c r="G23" s="133">
        <v>0</v>
      </c>
    </row>
    <row r="24" spans="1:7" ht="25.5">
      <c r="A24" s="128">
        <v>40250</v>
      </c>
      <c r="B24" s="425"/>
      <c r="C24" s="117" t="s">
        <v>99</v>
      </c>
      <c r="D24" s="132">
        <v>653615</v>
      </c>
      <c r="E24" s="132">
        <v>0</v>
      </c>
      <c r="F24" s="132">
        <v>0</v>
      </c>
      <c r="G24" s="133">
        <v>653615</v>
      </c>
    </row>
    <row r="25" spans="1:7">
      <c r="A25" s="128">
        <v>40260</v>
      </c>
      <c r="B25" s="425"/>
      <c r="C25" s="117" t="s">
        <v>100</v>
      </c>
      <c r="D25" s="132">
        <v>62944721</v>
      </c>
      <c r="E25" s="132">
        <v>0</v>
      </c>
      <c r="F25" s="132">
        <v>0</v>
      </c>
      <c r="G25" s="133">
        <v>62944721</v>
      </c>
    </row>
    <row r="26" spans="1:7" ht="30" customHeight="1">
      <c r="A26" s="178">
        <v>40000</v>
      </c>
      <c r="B26" s="425"/>
      <c r="C26" s="197" t="s">
        <v>214</v>
      </c>
      <c r="D26" s="200">
        <v>-973550</v>
      </c>
      <c r="E26" s="200">
        <v>-3886815</v>
      </c>
      <c r="F26" s="200">
        <v>57729</v>
      </c>
      <c r="G26" s="200">
        <v>-4802636</v>
      </c>
    </row>
    <row r="27" spans="1:7" ht="25.5">
      <c r="A27" s="128">
        <v>41100</v>
      </c>
      <c r="B27" s="425" t="s">
        <v>218</v>
      </c>
      <c r="C27" s="117" t="s">
        <v>101</v>
      </c>
      <c r="D27" s="132">
        <v>0</v>
      </c>
      <c r="E27" s="132">
        <v>0</v>
      </c>
      <c r="F27" s="132">
        <v>0</v>
      </c>
      <c r="G27" s="133">
        <v>0</v>
      </c>
    </row>
    <row r="28" spans="1:7" ht="25.5">
      <c r="A28" s="128">
        <v>41110</v>
      </c>
      <c r="B28" s="425"/>
      <c r="C28" s="117" t="s">
        <v>102</v>
      </c>
      <c r="D28" s="132">
        <v>0</v>
      </c>
      <c r="E28" s="132">
        <v>0</v>
      </c>
      <c r="F28" s="132">
        <v>0</v>
      </c>
      <c r="G28" s="133">
        <v>0</v>
      </c>
    </row>
    <row r="29" spans="1:7" ht="25.5">
      <c r="A29" s="128">
        <v>41120</v>
      </c>
      <c r="B29" s="425"/>
      <c r="C29" s="117" t="s">
        <v>103</v>
      </c>
      <c r="D29" s="132">
        <v>0</v>
      </c>
      <c r="E29" s="132">
        <v>0</v>
      </c>
      <c r="F29" s="132">
        <v>0</v>
      </c>
      <c r="G29" s="133">
        <v>0</v>
      </c>
    </row>
    <row r="30" spans="1:7" ht="25.5">
      <c r="A30" s="128">
        <v>41130</v>
      </c>
      <c r="B30" s="425"/>
      <c r="C30" s="117" t="s">
        <v>104</v>
      </c>
      <c r="D30" s="132">
        <v>0</v>
      </c>
      <c r="E30" s="132">
        <v>0</v>
      </c>
      <c r="F30" s="132">
        <v>0</v>
      </c>
      <c r="G30" s="133">
        <v>0</v>
      </c>
    </row>
    <row r="31" spans="1:7" ht="25.5">
      <c r="A31" s="128">
        <v>41140</v>
      </c>
      <c r="B31" s="425"/>
      <c r="C31" s="117" t="s">
        <v>105</v>
      </c>
      <c r="D31" s="132">
        <v>0</v>
      </c>
      <c r="E31" s="132">
        <v>0</v>
      </c>
      <c r="F31" s="132">
        <v>0</v>
      </c>
      <c r="G31" s="133">
        <v>0</v>
      </c>
    </row>
    <row r="32" spans="1:7" ht="25.5">
      <c r="A32" s="128">
        <v>41150</v>
      </c>
      <c r="B32" s="425"/>
      <c r="C32" s="117" t="s">
        <v>106</v>
      </c>
      <c r="D32" s="132">
        <v>0</v>
      </c>
      <c r="E32" s="132">
        <v>0</v>
      </c>
      <c r="F32" s="132">
        <v>0</v>
      </c>
      <c r="G32" s="133">
        <v>0</v>
      </c>
    </row>
    <row r="33" spans="1:7" ht="25.5">
      <c r="A33" s="128">
        <v>41160</v>
      </c>
      <c r="B33" s="425"/>
      <c r="C33" s="117" t="s">
        <v>107</v>
      </c>
      <c r="D33" s="132">
        <v>0</v>
      </c>
      <c r="E33" s="132">
        <v>0</v>
      </c>
      <c r="F33" s="132">
        <v>0</v>
      </c>
      <c r="G33" s="133">
        <v>0</v>
      </c>
    </row>
    <row r="34" spans="1:7">
      <c r="A34" s="128">
        <v>41170</v>
      </c>
      <c r="B34" s="425"/>
      <c r="C34" s="117" t="s">
        <v>108</v>
      </c>
      <c r="D34" s="132">
        <v>0</v>
      </c>
      <c r="E34" s="132">
        <v>0</v>
      </c>
      <c r="F34" s="132">
        <v>0</v>
      </c>
      <c r="G34" s="133">
        <v>0</v>
      </c>
    </row>
    <row r="35" spans="1:7" ht="25.5">
      <c r="A35" s="128">
        <v>41180</v>
      </c>
      <c r="B35" s="425"/>
      <c r="C35" s="117" t="s">
        <v>109</v>
      </c>
      <c r="D35" s="132">
        <v>460</v>
      </c>
      <c r="E35" s="132">
        <v>0</v>
      </c>
      <c r="F35" s="132">
        <v>0</v>
      </c>
      <c r="G35" s="133">
        <v>460</v>
      </c>
    </row>
    <row r="36" spans="1:7">
      <c r="A36" s="128">
        <v>41190</v>
      </c>
      <c r="B36" s="425"/>
      <c r="C36" s="117" t="s">
        <v>110</v>
      </c>
      <c r="D36" s="132">
        <v>-16829</v>
      </c>
      <c r="E36" s="132">
        <v>-226442</v>
      </c>
      <c r="F36" s="132">
        <v>0</v>
      </c>
      <c r="G36" s="133">
        <v>-243271</v>
      </c>
    </row>
    <row r="37" spans="1:7" ht="25.5">
      <c r="A37" s="128">
        <v>41200</v>
      </c>
      <c r="B37" s="425"/>
      <c r="C37" s="117" t="s">
        <v>111</v>
      </c>
      <c r="D37" s="132">
        <v>0</v>
      </c>
      <c r="E37" s="132">
        <v>0</v>
      </c>
      <c r="F37" s="132">
        <v>0</v>
      </c>
      <c r="G37" s="133">
        <v>0</v>
      </c>
    </row>
    <row r="38" spans="1:7">
      <c r="A38" s="128">
        <v>41210</v>
      </c>
      <c r="B38" s="425"/>
      <c r="C38" s="117" t="s">
        <v>112</v>
      </c>
      <c r="D38" s="132">
        <v>0</v>
      </c>
      <c r="E38" s="132">
        <v>0</v>
      </c>
      <c r="F38" s="132">
        <v>-37858</v>
      </c>
      <c r="G38" s="133">
        <v>-37858</v>
      </c>
    </row>
    <row r="39" spans="1:7" ht="25.5">
      <c r="A39" s="128">
        <v>41220</v>
      </c>
      <c r="B39" s="425"/>
      <c r="C39" s="117" t="s">
        <v>113</v>
      </c>
      <c r="D39" s="132">
        <v>0</v>
      </c>
      <c r="E39" s="132">
        <v>0</v>
      </c>
      <c r="F39" s="132">
        <v>0</v>
      </c>
      <c r="G39" s="133">
        <v>0</v>
      </c>
    </row>
    <row r="40" spans="1:7">
      <c r="A40" s="128">
        <v>41230</v>
      </c>
      <c r="B40" s="425"/>
      <c r="C40" s="117" t="s">
        <v>114</v>
      </c>
      <c r="D40" s="132">
        <v>-450000</v>
      </c>
      <c r="E40" s="132">
        <v>0</v>
      </c>
      <c r="F40" s="132">
        <v>0</v>
      </c>
      <c r="G40" s="133">
        <v>-450000</v>
      </c>
    </row>
    <row r="41" spans="1:7" ht="25.5">
      <c r="A41" s="128">
        <v>41240</v>
      </c>
      <c r="B41" s="425"/>
      <c r="C41" s="117" t="s">
        <v>115</v>
      </c>
      <c r="D41" s="132">
        <v>0</v>
      </c>
      <c r="E41" s="132">
        <v>0</v>
      </c>
      <c r="F41" s="132">
        <v>0</v>
      </c>
      <c r="G41" s="133">
        <v>0</v>
      </c>
    </row>
    <row r="42" spans="1:7" ht="25.5">
      <c r="A42" s="128">
        <v>41250</v>
      </c>
      <c r="B42" s="425"/>
      <c r="C42" s="117" t="s">
        <v>116</v>
      </c>
      <c r="D42" s="132">
        <v>0</v>
      </c>
      <c r="E42" s="132">
        <v>0</v>
      </c>
      <c r="F42" s="132">
        <v>0</v>
      </c>
      <c r="G42" s="133">
        <v>0</v>
      </c>
    </row>
    <row r="43" spans="1:7" ht="25.5">
      <c r="A43" s="128">
        <v>41260</v>
      </c>
      <c r="B43" s="425"/>
      <c r="C43" s="117" t="s">
        <v>117</v>
      </c>
      <c r="D43" s="132">
        <v>0</v>
      </c>
      <c r="E43" s="132">
        <v>0</v>
      </c>
      <c r="F43" s="132">
        <v>0</v>
      </c>
      <c r="G43" s="133">
        <v>0</v>
      </c>
    </row>
    <row r="44" spans="1:7" ht="25.5">
      <c r="A44" s="128">
        <v>41270</v>
      </c>
      <c r="B44" s="425"/>
      <c r="C44" s="117" t="s">
        <v>118</v>
      </c>
      <c r="D44" s="132">
        <v>0</v>
      </c>
      <c r="E44" s="132">
        <v>0</v>
      </c>
      <c r="F44" s="132">
        <v>0</v>
      </c>
      <c r="G44" s="133">
        <v>0</v>
      </c>
    </row>
    <row r="45" spans="1:7" ht="25.5">
      <c r="A45" s="128">
        <v>41280</v>
      </c>
      <c r="B45" s="425"/>
      <c r="C45" s="117" t="s">
        <v>119</v>
      </c>
      <c r="D45" s="132">
        <v>0</v>
      </c>
      <c r="E45" s="132">
        <v>0</v>
      </c>
      <c r="F45" s="132">
        <v>0</v>
      </c>
      <c r="G45" s="133">
        <v>0</v>
      </c>
    </row>
    <row r="46" spans="1:7">
      <c r="A46" s="128">
        <v>41290</v>
      </c>
      <c r="B46" s="425"/>
      <c r="C46" s="117" t="s">
        <v>120</v>
      </c>
      <c r="D46" s="132">
        <v>0</v>
      </c>
      <c r="E46" s="132">
        <v>0</v>
      </c>
      <c r="F46" s="132">
        <v>0</v>
      </c>
      <c r="G46" s="133">
        <v>0</v>
      </c>
    </row>
    <row r="47" spans="1:7">
      <c r="A47" s="128">
        <v>41300</v>
      </c>
      <c r="B47" s="425"/>
      <c r="C47" s="117" t="s">
        <v>96</v>
      </c>
      <c r="D47" s="132">
        <v>0</v>
      </c>
      <c r="E47" s="132">
        <v>0</v>
      </c>
      <c r="F47" s="132">
        <v>0</v>
      </c>
      <c r="G47" s="133">
        <v>0</v>
      </c>
    </row>
    <row r="48" spans="1:7">
      <c r="A48" s="128">
        <v>41310</v>
      </c>
      <c r="B48" s="425"/>
      <c r="C48" s="117" t="s">
        <v>98</v>
      </c>
      <c r="D48" s="132">
        <v>0</v>
      </c>
      <c r="E48" s="132">
        <v>0</v>
      </c>
      <c r="F48" s="132">
        <v>0</v>
      </c>
      <c r="G48" s="133">
        <v>0</v>
      </c>
    </row>
    <row r="49" spans="1:7" ht="25.5">
      <c r="A49" s="128">
        <v>41320</v>
      </c>
      <c r="B49" s="425"/>
      <c r="C49" s="117" t="s">
        <v>99</v>
      </c>
      <c r="D49" s="132">
        <v>0</v>
      </c>
      <c r="E49" s="132">
        <v>0</v>
      </c>
      <c r="F49" s="132">
        <v>0</v>
      </c>
      <c r="G49" s="133">
        <v>0</v>
      </c>
    </row>
    <row r="50" spans="1:7">
      <c r="A50" s="171">
        <v>41330</v>
      </c>
      <c r="B50" s="425"/>
      <c r="C50" s="117" t="s">
        <v>100</v>
      </c>
      <c r="D50" s="132">
        <v>0</v>
      </c>
      <c r="E50" s="132">
        <v>0</v>
      </c>
      <c r="F50" s="132">
        <v>-15000</v>
      </c>
      <c r="G50" s="133">
        <v>-15000</v>
      </c>
    </row>
    <row r="51" spans="1:7" ht="25.5">
      <c r="A51" s="178">
        <v>41000</v>
      </c>
      <c r="B51" s="425"/>
      <c r="C51" s="197" t="s">
        <v>215</v>
      </c>
      <c r="D51" s="202">
        <v>-466369</v>
      </c>
      <c r="E51" s="202">
        <v>-226442</v>
      </c>
      <c r="F51" s="202">
        <v>-52858</v>
      </c>
      <c r="G51" s="202">
        <v>-745669</v>
      </c>
    </row>
    <row r="52" spans="1:7" s="134" customFormat="1">
      <c r="A52" s="128">
        <v>42100</v>
      </c>
      <c r="B52" s="425" t="s">
        <v>219</v>
      </c>
      <c r="C52" s="117" t="s">
        <v>121</v>
      </c>
      <c r="D52" s="132">
        <v>0</v>
      </c>
      <c r="E52" s="132">
        <v>0</v>
      </c>
      <c r="F52" s="132">
        <v>0</v>
      </c>
      <c r="G52" s="133">
        <v>0</v>
      </c>
    </row>
    <row r="53" spans="1:7" s="134" customFormat="1" ht="25.5">
      <c r="A53" s="128">
        <v>42110</v>
      </c>
      <c r="B53" s="425"/>
      <c r="C53" s="117" t="s">
        <v>122</v>
      </c>
      <c r="D53" s="132">
        <v>0</v>
      </c>
      <c r="E53" s="132">
        <v>0</v>
      </c>
      <c r="F53" s="132">
        <v>0</v>
      </c>
      <c r="G53" s="133">
        <v>0</v>
      </c>
    </row>
    <row r="54" spans="1:7" s="134" customFormat="1" ht="25.5">
      <c r="A54" s="128">
        <v>42120</v>
      </c>
      <c r="B54" s="425"/>
      <c r="C54" s="117" t="s">
        <v>123</v>
      </c>
      <c r="D54" s="132">
        <v>0</v>
      </c>
      <c r="E54" s="132">
        <v>0</v>
      </c>
      <c r="F54" s="132">
        <v>0</v>
      </c>
      <c r="G54" s="133">
        <v>0</v>
      </c>
    </row>
    <row r="55" spans="1:7" s="134" customFormat="1">
      <c r="A55" s="128">
        <v>42130</v>
      </c>
      <c r="B55" s="425"/>
      <c r="C55" s="117" t="s">
        <v>124</v>
      </c>
      <c r="D55" s="132">
        <v>0</v>
      </c>
      <c r="E55" s="132">
        <v>0</v>
      </c>
      <c r="F55" s="132">
        <v>0</v>
      </c>
      <c r="G55" s="133">
        <v>0</v>
      </c>
    </row>
    <row r="56" spans="1:7" s="134" customFormat="1" ht="25.5">
      <c r="A56" s="128">
        <v>42130</v>
      </c>
      <c r="B56" s="425"/>
      <c r="C56" s="117" t="s">
        <v>125</v>
      </c>
      <c r="D56" s="132">
        <v>0</v>
      </c>
      <c r="E56" s="132">
        <v>0</v>
      </c>
      <c r="F56" s="132">
        <v>0</v>
      </c>
      <c r="G56" s="133">
        <v>0</v>
      </c>
    </row>
    <row r="57" spans="1:7" s="134" customFormat="1" ht="25.5">
      <c r="A57" s="171">
        <v>42140</v>
      </c>
      <c r="B57" s="425"/>
      <c r="C57" s="117" t="s">
        <v>126</v>
      </c>
      <c r="D57" s="132">
        <v>0</v>
      </c>
      <c r="E57" s="132">
        <v>0</v>
      </c>
      <c r="F57" s="132">
        <v>0</v>
      </c>
      <c r="G57" s="133">
        <v>0</v>
      </c>
    </row>
    <row r="58" spans="1:7" s="134" customFormat="1">
      <c r="A58" s="178">
        <v>42150</v>
      </c>
      <c r="B58" s="425"/>
      <c r="C58" s="197" t="s">
        <v>127</v>
      </c>
      <c r="D58" s="202">
        <v>0</v>
      </c>
      <c r="E58" s="202">
        <v>0</v>
      </c>
      <c r="F58" s="202">
        <v>0</v>
      </c>
      <c r="G58" s="202">
        <v>0</v>
      </c>
    </row>
    <row r="59" spans="1:7" s="134" customFormat="1">
      <c r="A59" s="127">
        <v>42160</v>
      </c>
      <c r="B59" s="425"/>
      <c r="C59" s="117" t="s">
        <v>128</v>
      </c>
      <c r="D59" s="132">
        <v>0</v>
      </c>
      <c r="E59" s="132">
        <v>1000183</v>
      </c>
      <c r="F59" s="132">
        <v>0</v>
      </c>
      <c r="G59" s="133">
        <v>1000183</v>
      </c>
    </row>
    <row r="60" spans="1:7" s="134" customFormat="1">
      <c r="A60" s="128">
        <v>42170</v>
      </c>
      <c r="B60" s="425"/>
      <c r="C60" s="117" t="s">
        <v>129</v>
      </c>
      <c r="D60" s="132">
        <v>0</v>
      </c>
      <c r="E60" s="132">
        <v>0</v>
      </c>
      <c r="F60" s="132">
        <v>0</v>
      </c>
      <c r="G60" s="133">
        <v>0</v>
      </c>
    </row>
    <row r="61" spans="1:7" s="134" customFormat="1">
      <c r="A61" s="128">
        <v>42180</v>
      </c>
      <c r="B61" s="425"/>
      <c r="C61" s="117" t="s">
        <v>130</v>
      </c>
      <c r="D61" s="132">
        <v>0</v>
      </c>
      <c r="E61" s="132">
        <v>0</v>
      </c>
      <c r="F61" s="132">
        <v>0</v>
      </c>
      <c r="G61" s="133">
        <v>0</v>
      </c>
    </row>
    <row r="62" spans="1:7" s="134" customFormat="1">
      <c r="A62" s="128">
        <v>42190</v>
      </c>
      <c r="B62" s="425"/>
      <c r="C62" s="117" t="s">
        <v>131</v>
      </c>
      <c r="D62" s="132">
        <v>0</v>
      </c>
      <c r="E62" s="132">
        <v>0</v>
      </c>
      <c r="F62" s="132">
        <v>0</v>
      </c>
      <c r="G62" s="133">
        <v>0</v>
      </c>
    </row>
    <row r="63" spans="1:7" s="134" customFormat="1" ht="25.5">
      <c r="A63" s="128">
        <v>42200</v>
      </c>
      <c r="B63" s="425"/>
      <c r="C63" s="117" t="s">
        <v>115</v>
      </c>
      <c r="D63" s="132">
        <v>0</v>
      </c>
      <c r="E63" s="132">
        <v>0</v>
      </c>
      <c r="F63" s="132">
        <v>0</v>
      </c>
      <c r="G63" s="133">
        <v>0</v>
      </c>
    </row>
    <row r="64" spans="1:7" s="134" customFormat="1">
      <c r="A64" s="128">
        <v>42210</v>
      </c>
      <c r="B64" s="425"/>
      <c r="C64" s="117" t="s">
        <v>95</v>
      </c>
      <c r="D64" s="132">
        <v>0</v>
      </c>
      <c r="E64" s="132">
        <v>0</v>
      </c>
      <c r="F64" s="132">
        <v>0</v>
      </c>
      <c r="G64" s="133">
        <v>0</v>
      </c>
    </row>
    <row r="65" spans="1:7" s="134" customFormat="1">
      <c r="A65" s="128">
        <v>42220</v>
      </c>
      <c r="B65" s="425"/>
      <c r="C65" s="117" t="s">
        <v>97</v>
      </c>
      <c r="D65" s="132">
        <v>0</v>
      </c>
      <c r="E65" s="132">
        <v>0</v>
      </c>
      <c r="F65" s="132">
        <v>0</v>
      </c>
      <c r="G65" s="133">
        <v>0</v>
      </c>
    </row>
    <row r="66" spans="1:7" s="134" customFormat="1" ht="25.5">
      <c r="A66" s="128">
        <v>42230</v>
      </c>
      <c r="B66" s="425"/>
      <c r="C66" s="117" t="s">
        <v>99</v>
      </c>
      <c r="D66" s="132">
        <v>0</v>
      </c>
      <c r="E66" s="132">
        <v>0</v>
      </c>
      <c r="F66" s="132">
        <v>0</v>
      </c>
      <c r="G66" s="133">
        <v>0</v>
      </c>
    </row>
    <row r="67" spans="1:7" s="134" customFormat="1">
      <c r="A67" s="171">
        <v>42240</v>
      </c>
      <c r="B67" s="425"/>
      <c r="C67" s="117" t="s">
        <v>100</v>
      </c>
      <c r="D67" s="132">
        <v>0</v>
      </c>
      <c r="E67" s="132">
        <v>0</v>
      </c>
      <c r="F67" s="132">
        <v>0</v>
      </c>
      <c r="G67" s="133">
        <v>0</v>
      </c>
    </row>
    <row r="68" spans="1:7" s="134" customFormat="1" ht="25.5">
      <c r="A68" s="178">
        <v>42000</v>
      </c>
      <c r="B68" s="425"/>
      <c r="C68" s="197" t="s">
        <v>216</v>
      </c>
      <c r="D68" s="202">
        <v>0</v>
      </c>
      <c r="E68" s="202">
        <v>1000183</v>
      </c>
      <c r="F68" s="202">
        <v>0</v>
      </c>
      <c r="G68" s="202">
        <v>1000183</v>
      </c>
    </row>
    <row r="69" spans="1:7" s="134" customFormat="1" ht="38.25">
      <c r="A69" s="178">
        <v>43000</v>
      </c>
      <c r="B69" s="135"/>
      <c r="C69" s="197" t="s">
        <v>132</v>
      </c>
      <c r="D69" s="202">
        <v>-1439919</v>
      </c>
      <c r="E69" s="202">
        <v>-3113074</v>
      </c>
      <c r="F69" s="202">
        <v>4871</v>
      </c>
      <c r="G69" s="202">
        <v>-4548122</v>
      </c>
    </row>
    <row r="70" spans="1:7" s="134" customFormat="1" ht="25.5">
      <c r="A70" s="171">
        <v>44000</v>
      </c>
      <c r="B70" s="138"/>
      <c r="C70" s="117" t="s">
        <v>133</v>
      </c>
      <c r="D70" s="132">
        <v>0</v>
      </c>
      <c r="E70" s="132">
        <v>0</v>
      </c>
      <c r="F70" s="132">
        <v>0</v>
      </c>
      <c r="G70" s="133">
        <v>0</v>
      </c>
    </row>
    <row r="71" spans="1:7" s="134" customFormat="1" ht="25.5">
      <c r="A71" s="178">
        <v>45000</v>
      </c>
      <c r="B71" s="138"/>
      <c r="C71" s="197" t="s">
        <v>134</v>
      </c>
      <c r="D71" s="202">
        <v>-1439919</v>
      </c>
      <c r="E71" s="202">
        <v>-3113074</v>
      </c>
      <c r="F71" s="202">
        <v>4871</v>
      </c>
      <c r="G71" s="202">
        <v>-4548122</v>
      </c>
    </row>
    <row r="72" spans="1:7" s="134" customFormat="1" ht="25.5">
      <c r="A72" s="126">
        <v>46000</v>
      </c>
      <c r="B72" s="138"/>
      <c r="C72" s="117" t="s">
        <v>135</v>
      </c>
      <c r="D72" s="132">
        <v>1961275</v>
      </c>
      <c r="E72" s="132">
        <v>3587111</v>
      </c>
      <c r="F72" s="132">
        <v>47535</v>
      </c>
      <c r="G72" s="133">
        <v>5595921</v>
      </c>
    </row>
    <row r="73" spans="1:7" s="134" customFormat="1" ht="25.5">
      <c r="A73" s="178">
        <v>47000</v>
      </c>
      <c r="B73" s="138"/>
      <c r="C73" s="197" t="s">
        <v>136</v>
      </c>
      <c r="D73" s="202">
        <v>521356</v>
      </c>
      <c r="E73" s="202">
        <v>474037</v>
      </c>
      <c r="F73" s="202">
        <v>52406</v>
      </c>
      <c r="G73" s="202">
        <v>1047799</v>
      </c>
    </row>
    <row r="74" spans="1:7">
      <c r="B74" s="139"/>
      <c r="C74" s="445" t="s">
        <v>333</v>
      </c>
      <c r="D74" s="429"/>
      <c r="E74" s="429"/>
      <c r="F74" s="429"/>
      <c r="G74" s="446"/>
    </row>
    <row r="75" spans="1:7">
      <c r="C75" s="442"/>
      <c r="D75" s="443"/>
      <c r="E75" s="443"/>
      <c r="F75" s="443"/>
      <c r="G75" s="444"/>
    </row>
    <row r="76" spans="1:7">
      <c r="C76" s="441"/>
      <c r="D76" s="441"/>
      <c r="E76" s="441"/>
      <c r="F76" s="441"/>
      <c r="G76" s="441"/>
    </row>
    <row r="77" spans="1:7">
      <c r="C77" s="441"/>
      <c r="D77" s="441"/>
      <c r="E77" s="441"/>
      <c r="F77" s="441"/>
      <c r="G77" s="441"/>
    </row>
  </sheetData>
  <mergeCells count="18">
    <mergeCell ref="C77:G77"/>
    <mergeCell ref="C1:G1"/>
    <mergeCell ref="C2:G2"/>
    <mergeCell ref="E6:E7"/>
    <mergeCell ref="C4:G4"/>
    <mergeCell ref="C76:G76"/>
    <mergeCell ref="C75:G75"/>
    <mergeCell ref="C74:G74"/>
    <mergeCell ref="C3:G3"/>
    <mergeCell ref="B8:B26"/>
    <mergeCell ref="B27:B51"/>
    <mergeCell ref="B52:B68"/>
    <mergeCell ref="C5:G5"/>
    <mergeCell ref="A6:A7"/>
    <mergeCell ref="C6:C7"/>
    <mergeCell ref="G6:G7"/>
    <mergeCell ref="F6:F7"/>
    <mergeCell ref="D6:D7"/>
  </mergeCells>
  <phoneticPr fontId="0" type="noConversion"/>
  <printOptions horizontalCentered="1" verticalCentered="1"/>
  <pageMargins left="0.59055118110236227" right="0.59055118110236227" top="0.34" bottom="0.32" header="0" footer="0"/>
  <pageSetup scale="3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2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0.5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customWidth="1"/>
    <col min="10" max="10" width="12.1640625" style="98" bestFit="1" customWidth="1"/>
    <col min="11" max="11" width="12.6640625" style="98" customWidth="1"/>
    <col min="12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07" t="s">
        <v>270</v>
      </c>
      <c r="B2" s="308"/>
      <c r="C2" s="308"/>
      <c r="D2" s="308"/>
      <c r="E2" s="308"/>
      <c r="F2" s="308"/>
      <c r="G2" s="308"/>
      <c r="H2" s="308"/>
      <c r="I2" s="308"/>
      <c r="J2" s="308"/>
      <c r="K2" s="309"/>
    </row>
    <row r="3" spans="1:11">
      <c r="A3" s="286" t="s">
        <v>261</v>
      </c>
      <c r="B3" s="287"/>
      <c r="C3" s="287"/>
      <c r="D3" s="287"/>
      <c r="E3" s="287"/>
      <c r="F3" s="287"/>
      <c r="G3" s="287"/>
      <c r="H3" s="287"/>
      <c r="I3" s="287"/>
      <c r="J3" s="287"/>
      <c r="K3" s="310"/>
    </row>
    <row r="4" spans="1:11">
      <c r="A4" s="279" t="s">
        <v>345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ht="40.15" customHeight="1">
      <c r="A5" s="280" t="s">
        <v>3</v>
      </c>
      <c r="B5" s="280" t="s">
        <v>4</v>
      </c>
      <c r="C5" s="306" t="s">
        <v>260</v>
      </c>
      <c r="D5" s="306"/>
      <c r="E5" s="306"/>
      <c r="F5" s="306" t="s">
        <v>241</v>
      </c>
      <c r="G5" s="306"/>
      <c r="H5" s="306"/>
      <c r="I5" s="306" t="s">
        <v>278</v>
      </c>
      <c r="J5" s="306"/>
      <c r="K5" s="306"/>
    </row>
    <row r="6" spans="1:11" ht="25.5">
      <c r="A6" s="280"/>
      <c r="B6" s="280"/>
      <c r="C6" s="181">
        <v>2021</v>
      </c>
      <c r="D6" s="181">
        <v>2022</v>
      </c>
      <c r="E6" s="204" t="s">
        <v>234</v>
      </c>
      <c r="F6" s="181">
        <v>2021</v>
      </c>
      <c r="G6" s="181">
        <v>2022</v>
      </c>
      <c r="H6" s="204" t="s">
        <v>234</v>
      </c>
      <c r="I6" s="181">
        <v>2021</v>
      </c>
      <c r="J6" s="181">
        <v>2022</v>
      </c>
      <c r="K6" s="204" t="s">
        <v>246</v>
      </c>
    </row>
    <row r="7" spans="1:11">
      <c r="A7" s="99">
        <v>67</v>
      </c>
      <c r="B7" s="51" t="s">
        <v>5</v>
      </c>
      <c r="C7" s="100">
        <v>0.8</v>
      </c>
      <c r="D7" s="100">
        <v>0.7</v>
      </c>
      <c r="E7" s="157">
        <v>-0.12500000000000011</v>
      </c>
      <c r="F7" s="158">
        <v>0.8</v>
      </c>
      <c r="G7" s="158">
        <v>0.9</v>
      </c>
      <c r="H7" s="159">
        <v>0.125</v>
      </c>
      <c r="I7" s="160">
        <v>1.002238434736819</v>
      </c>
      <c r="J7" s="160">
        <v>1.0065747932448792</v>
      </c>
      <c r="K7" s="221">
        <v>0.43363585080602451</v>
      </c>
    </row>
    <row r="8" spans="1:11">
      <c r="A8" s="101">
        <v>78</v>
      </c>
      <c r="B8" s="53" t="s">
        <v>44</v>
      </c>
      <c r="C8" s="102">
        <v>0.4</v>
      </c>
      <c r="D8" s="102">
        <v>0.4</v>
      </c>
      <c r="E8" s="148">
        <v>0</v>
      </c>
      <c r="F8" s="156">
        <v>1.1000000000000001</v>
      </c>
      <c r="G8" s="156">
        <v>0.9</v>
      </c>
      <c r="H8" s="103">
        <v>-0.18181818181818188</v>
      </c>
      <c r="I8" s="161">
        <v>1.1170085675250006</v>
      </c>
      <c r="J8" s="161">
        <v>1.1246511292835308</v>
      </c>
      <c r="K8" s="222">
        <v>0.76425617585302863</v>
      </c>
    </row>
    <row r="9" spans="1:11">
      <c r="A9" s="101">
        <v>80</v>
      </c>
      <c r="B9" s="53" t="s">
        <v>6</v>
      </c>
      <c r="C9" s="102">
        <v>0.5</v>
      </c>
      <c r="D9" s="102">
        <v>0.7</v>
      </c>
      <c r="E9" s="148">
        <v>0.39999999999999991</v>
      </c>
      <c r="F9" s="156">
        <v>1.3</v>
      </c>
      <c r="G9" s="156">
        <v>1.6</v>
      </c>
      <c r="H9" s="103">
        <v>0.23076923076923084</v>
      </c>
      <c r="I9" s="161">
        <v>1.057936640553705</v>
      </c>
      <c r="J9" s="161">
        <v>1.1487092719872773</v>
      </c>
      <c r="K9" s="222">
        <v>9.0772631433572393</v>
      </c>
    </row>
    <row r="10" spans="1:11">
      <c r="A10" s="52">
        <v>81</v>
      </c>
      <c r="B10" s="56" t="s">
        <v>310</v>
      </c>
      <c r="C10" s="102">
        <v>0.5</v>
      </c>
      <c r="D10" s="102">
        <v>0.5</v>
      </c>
      <c r="E10" s="148">
        <v>0</v>
      </c>
      <c r="F10" s="156">
        <v>1</v>
      </c>
      <c r="G10" s="156">
        <v>0.9</v>
      </c>
      <c r="H10" s="103">
        <v>-9.9999999999999978E-2</v>
      </c>
      <c r="I10" s="161">
        <v>1.0007889144404998</v>
      </c>
      <c r="J10" s="161">
        <v>1.0013644969979456</v>
      </c>
      <c r="K10" s="222">
        <v>5.7558255744583064E-2</v>
      </c>
    </row>
    <row r="11" spans="1:11">
      <c r="A11" s="101">
        <v>99</v>
      </c>
      <c r="B11" s="53" t="s">
        <v>7</v>
      </c>
      <c r="C11" s="102">
        <v>0.4</v>
      </c>
      <c r="D11" s="102">
        <v>0.3</v>
      </c>
      <c r="E11" s="148">
        <v>-0.25000000000000011</v>
      </c>
      <c r="F11" s="156">
        <v>1</v>
      </c>
      <c r="G11" s="156">
        <v>0.8</v>
      </c>
      <c r="H11" s="103">
        <v>-0.19999999999999996</v>
      </c>
      <c r="I11" s="161">
        <v>1.0350643123176559</v>
      </c>
      <c r="J11" s="161">
        <v>1.028131671648872</v>
      </c>
      <c r="K11" s="222">
        <v>-0.69326406687839626</v>
      </c>
    </row>
    <row r="12" spans="1:11">
      <c r="A12" s="101">
        <v>107</v>
      </c>
      <c r="B12" s="53" t="s">
        <v>40</v>
      </c>
      <c r="C12" s="102">
        <v>0.6</v>
      </c>
      <c r="D12" s="102">
        <v>0.5</v>
      </c>
      <c r="E12" s="148">
        <v>-0.16666666666666663</v>
      </c>
      <c r="F12" s="156">
        <v>0.9</v>
      </c>
      <c r="G12" s="156">
        <v>0.9</v>
      </c>
      <c r="H12" s="103">
        <v>0</v>
      </c>
      <c r="I12" s="161">
        <v>1.001437175649269</v>
      </c>
      <c r="J12" s="161">
        <v>1.0016307743770545</v>
      </c>
      <c r="K12" s="222">
        <v>1.9359872778546006E-2</v>
      </c>
    </row>
    <row r="13" spans="1:11">
      <c r="A13" s="101">
        <v>108</v>
      </c>
      <c r="B13" s="53" t="s">
        <v>324</v>
      </c>
      <c r="C13" s="102"/>
      <c r="D13" s="102">
        <v>6.1</v>
      </c>
      <c r="E13" s="148"/>
      <c r="F13" s="156"/>
      <c r="G13" s="156">
        <v>5.4</v>
      </c>
      <c r="H13" s="103"/>
      <c r="I13" s="161"/>
      <c r="J13" s="161">
        <v>1.7250573026789224</v>
      </c>
      <c r="K13" s="222"/>
    </row>
    <row r="14" spans="1:11">
      <c r="A14" s="282" t="s">
        <v>8</v>
      </c>
      <c r="B14" s="282"/>
      <c r="C14" s="188">
        <v>0.6</v>
      </c>
      <c r="D14" s="188">
        <v>0.5</v>
      </c>
      <c r="E14" s="184">
        <v>-0.16666666666666663</v>
      </c>
      <c r="F14" s="189">
        <v>1</v>
      </c>
      <c r="G14" s="189">
        <v>0.9</v>
      </c>
      <c r="H14" s="184">
        <v>-9.9999999999999978E-2</v>
      </c>
      <c r="I14" s="184">
        <v>1.0405896351655302</v>
      </c>
      <c r="J14" s="184">
        <v>1.0447209973615446</v>
      </c>
      <c r="K14" s="189">
        <v>0.41313621960143987</v>
      </c>
    </row>
    <row r="15" spans="1:11">
      <c r="A15" s="52">
        <v>63</v>
      </c>
      <c r="B15" s="56" t="s">
        <v>321</v>
      </c>
      <c r="C15" s="102">
        <v>0.5</v>
      </c>
      <c r="D15" s="102">
        <v>0.6</v>
      </c>
      <c r="E15" s="148">
        <v>0.19999999999999996</v>
      </c>
      <c r="F15" s="156">
        <v>1.7</v>
      </c>
      <c r="G15" s="156">
        <v>1.8</v>
      </c>
      <c r="H15" s="103">
        <v>5.8823529411764719E-2</v>
      </c>
      <c r="I15" s="161">
        <v>1.0951211288078304</v>
      </c>
      <c r="J15" s="161">
        <v>1.1204765817430247</v>
      </c>
      <c r="K15" s="222">
        <v>2.5355452935194256</v>
      </c>
    </row>
    <row r="16" spans="1:11">
      <c r="A16" s="52">
        <v>76</v>
      </c>
      <c r="B16" s="56" t="s">
        <v>41</v>
      </c>
      <c r="C16" s="102">
        <v>0.9</v>
      </c>
      <c r="D16" s="102">
        <v>0.8</v>
      </c>
      <c r="E16" s="148">
        <v>-0.11111111111111105</v>
      </c>
      <c r="F16" s="156">
        <v>1.5</v>
      </c>
      <c r="G16" s="156">
        <v>1.3</v>
      </c>
      <c r="H16" s="103">
        <v>-0.1333333333333333</v>
      </c>
      <c r="I16" s="161">
        <v>1.0906946483416817</v>
      </c>
      <c r="J16" s="161">
        <v>1.2791976188024341</v>
      </c>
      <c r="K16" s="222">
        <v>18.850297046075237</v>
      </c>
    </row>
    <row r="17" spans="1:11">
      <c r="A17" s="104">
        <v>94</v>
      </c>
      <c r="B17" s="58" t="s">
        <v>9</v>
      </c>
      <c r="C17" s="105">
        <v>0.4</v>
      </c>
      <c r="D17" s="105">
        <v>0.5</v>
      </c>
      <c r="E17" s="148">
        <v>0.25</v>
      </c>
      <c r="F17" s="156">
        <v>1.7</v>
      </c>
      <c r="G17" s="156">
        <v>1.7</v>
      </c>
      <c r="H17" s="162">
        <v>0</v>
      </c>
      <c r="I17" s="163">
        <v>1.245795563297095</v>
      </c>
      <c r="J17" s="163">
        <v>1.1591555828773688</v>
      </c>
      <c r="K17" s="223">
        <v>-8.6639980419726204</v>
      </c>
    </row>
    <row r="18" spans="1:11">
      <c r="A18" s="282" t="s">
        <v>10</v>
      </c>
      <c r="B18" s="282"/>
      <c r="C18" s="188">
        <v>0.7</v>
      </c>
      <c r="D18" s="188">
        <v>0.7</v>
      </c>
      <c r="E18" s="184">
        <v>0</v>
      </c>
      <c r="F18" s="189">
        <v>1.6</v>
      </c>
      <c r="G18" s="189">
        <v>1.6</v>
      </c>
      <c r="H18" s="184">
        <v>0</v>
      </c>
      <c r="I18" s="184">
        <v>1.0967421569036433</v>
      </c>
      <c r="J18" s="184">
        <v>1.2086636940120687</v>
      </c>
      <c r="K18" s="189">
        <v>11.192153710842545</v>
      </c>
    </row>
    <row r="19" spans="1:11">
      <c r="A19" s="282" t="s">
        <v>11</v>
      </c>
      <c r="B19" s="282"/>
      <c r="C19" s="188">
        <v>0.6</v>
      </c>
      <c r="D19" s="188">
        <v>0.5</v>
      </c>
      <c r="E19" s="184">
        <v>-0.16666666666666663</v>
      </c>
      <c r="F19" s="189">
        <v>1</v>
      </c>
      <c r="G19" s="189">
        <v>0.9</v>
      </c>
      <c r="H19" s="184">
        <v>-9.9999999999999978E-2</v>
      </c>
      <c r="I19" s="184">
        <v>1.041850795517411</v>
      </c>
      <c r="J19" s="184">
        <v>1.0478975712219809</v>
      </c>
      <c r="K19" s="189">
        <v>0.60467757045699067</v>
      </c>
    </row>
    <row r="20" spans="1:11">
      <c r="A20" s="267" t="s">
        <v>333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1:11" ht="24" customHeight="1">
      <c r="A21" s="447" t="s">
        <v>346</v>
      </c>
      <c r="B21" s="448"/>
      <c r="C21" s="448"/>
      <c r="D21" s="448"/>
      <c r="E21" s="448"/>
      <c r="F21" s="448"/>
      <c r="G21" s="448"/>
      <c r="H21" s="448"/>
      <c r="I21" s="448"/>
      <c r="J21" s="448"/>
      <c r="K21" s="449"/>
    </row>
    <row r="22" spans="1:11" ht="12.75" customHeight="1">
      <c r="A22" s="303" t="s">
        <v>263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2.75" customHeight="1">
      <c r="A23" s="303" t="s">
        <v>262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5"/>
    </row>
    <row r="24" spans="1:11" ht="12.75" customHeight="1">
      <c r="A24" s="300" t="s">
        <v>264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2"/>
    </row>
    <row r="25" spans="1:11" ht="12.75" customHeight="1"/>
    <row r="26" spans="1:11" ht="12.6" customHeight="1"/>
    <row r="27" spans="1:11">
      <c r="A27" s="106"/>
      <c r="B27" s="281"/>
      <c r="C27" s="281"/>
      <c r="D27" s="281"/>
      <c r="E27" s="281"/>
      <c r="F27" s="281"/>
      <c r="G27" s="281"/>
      <c r="H27" s="281"/>
    </row>
    <row r="28" spans="1:11">
      <c r="A28" s="107"/>
      <c r="B28" s="108"/>
      <c r="C28" s="108"/>
      <c r="D28" s="108"/>
      <c r="E28" s="108"/>
      <c r="F28" s="108"/>
      <c r="G28" s="108"/>
      <c r="H28" s="108"/>
    </row>
    <row r="29" spans="1:11" ht="13.5" customHeight="1">
      <c r="B29" s="281"/>
      <c r="C29" s="281"/>
      <c r="D29" s="281"/>
      <c r="E29" s="281"/>
      <c r="F29" s="281"/>
      <c r="G29" s="281"/>
      <c r="H29" s="281"/>
    </row>
    <row r="30" spans="1:11">
      <c r="A30" s="109"/>
      <c r="B30" s="64"/>
      <c r="C30" s="110"/>
      <c r="D30" s="110"/>
      <c r="E30" s="111"/>
      <c r="F30" s="111"/>
      <c r="G30" s="111"/>
      <c r="H30" s="111"/>
    </row>
    <row r="31" spans="1:11">
      <c r="B31" s="281"/>
      <c r="C31" s="281"/>
      <c r="D31" s="281"/>
      <c r="E31" s="281"/>
      <c r="F31" s="281"/>
      <c r="G31" s="281"/>
      <c r="H31" s="281"/>
    </row>
    <row r="32" spans="1:11">
      <c r="B32" s="112"/>
    </row>
  </sheetData>
  <mergeCells count="19">
    <mergeCell ref="A21:K21"/>
    <mergeCell ref="A2:K2"/>
    <mergeCell ref="A3:K3"/>
    <mergeCell ref="A4:K4"/>
    <mergeCell ref="A5:A6"/>
    <mergeCell ref="B5:B6"/>
    <mergeCell ref="C5:E5"/>
    <mergeCell ref="F5:H5"/>
    <mergeCell ref="I5:K5"/>
    <mergeCell ref="A24:K24"/>
    <mergeCell ref="B27:H27"/>
    <mergeCell ref="B29:H29"/>
    <mergeCell ref="B31:H31"/>
    <mergeCell ref="A14:B14"/>
    <mergeCell ref="A18:B18"/>
    <mergeCell ref="A20:K20"/>
    <mergeCell ref="A22:K22"/>
    <mergeCell ref="A19:B19"/>
    <mergeCell ref="A23:K23"/>
  </mergeCells>
  <printOptions horizontalCentered="1" verticalCentered="1" gridLinesSet="0"/>
  <pageMargins left="0.78740157480314965" right="0.7874015748031496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zoomScaleNormal="100" workbookViewId="0">
      <selection activeCell="A8" sqref="A8:K8"/>
    </sheetView>
  </sheetViews>
  <sheetFormatPr baseColWidth="10" defaultRowHeight="12.75"/>
  <cols>
    <col min="1" max="16384" width="12" style="25"/>
  </cols>
  <sheetData>
    <row r="6" spans="1:11">
      <c r="A6" s="220" t="s">
        <v>282</v>
      </c>
    </row>
    <row r="8" spans="1:11">
      <c r="A8" s="227" t="s">
        <v>305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 ht="37.9" customHeight="1">
      <c r="A10" s="226" t="s">
        <v>313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spans="1:11" ht="28.15" customHeight="1">
      <c r="A11" s="226" t="s">
        <v>300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ht="24.6" customHeight="1">
      <c r="A12" s="226" t="s">
        <v>320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1:11" ht="24.6" customHeight="1">
      <c r="A13" s="226" t="s">
        <v>301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1" ht="12.75" customHeight="1">
      <c r="A14" s="226" t="s">
        <v>302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 ht="12.75" customHeight="1">
      <c r="A15" s="226" t="s">
        <v>303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 ht="12.75" customHeight="1">
      <c r="A16" s="226" t="s">
        <v>304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8">
    <mergeCell ref="A15:K15"/>
    <mergeCell ref="A16:K16"/>
    <mergeCell ref="A8:K8"/>
    <mergeCell ref="A10:K10"/>
    <mergeCell ref="A11:K11"/>
    <mergeCell ref="A12:K12"/>
    <mergeCell ref="A13:K13"/>
    <mergeCell ref="A14:K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2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46.83203125" style="98" customWidth="1"/>
    <col min="3" max="4" width="17.33203125" style="98" bestFit="1" customWidth="1"/>
    <col min="5" max="5" width="13.5" style="98" customWidth="1"/>
    <col min="6" max="6" width="18.5" style="98" customWidth="1"/>
    <col min="7" max="7" width="16.1640625" style="98" bestFit="1" customWidth="1"/>
    <col min="8" max="8" width="12.6640625" style="98" customWidth="1"/>
    <col min="9" max="9" width="16.1640625" style="98" bestFit="1" customWidth="1"/>
    <col min="10" max="10" width="19" style="98" bestFit="1" customWidth="1"/>
    <col min="11" max="11" width="12.6640625" style="98" customWidth="1"/>
    <col min="12" max="12" width="5.33203125" style="98"/>
    <col min="13" max="13" width="17.1640625" style="98" bestFit="1" customWidth="1"/>
    <col min="14" max="16384" width="5.33203125" style="98"/>
  </cols>
  <sheetData>
    <row r="1" spans="1:11">
      <c r="A1" s="97"/>
      <c r="B1" s="97"/>
      <c r="C1" s="97"/>
      <c r="D1" s="97"/>
      <c r="E1" s="97"/>
      <c r="F1" s="97"/>
      <c r="G1" s="97"/>
      <c r="H1" s="97"/>
    </row>
    <row r="2" spans="1:11">
      <c r="A2" s="307" t="s">
        <v>276</v>
      </c>
      <c r="B2" s="308"/>
      <c r="C2" s="308"/>
      <c r="D2" s="308"/>
      <c r="E2" s="308"/>
      <c r="F2" s="308"/>
      <c r="G2" s="308"/>
      <c r="H2" s="308"/>
      <c r="I2" s="308"/>
      <c r="J2" s="308"/>
      <c r="K2" s="309"/>
    </row>
    <row r="3" spans="1:11">
      <c r="A3" s="286" t="s">
        <v>261</v>
      </c>
      <c r="B3" s="287"/>
      <c r="C3" s="287"/>
      <c r="D3" s="287"/>
      <c r="E3" s="287"/>
      <c r="F3" s="287"/>
      <c r="G3" s="287"/>
      <c r="H3" s="287"/>
      <c r="I3" s="287"/>
      <c r="J3" s="287"/>
      <c r="K3" s="310"/>
    </row>
    <row r="4" spans="1:11">
      <c r="A4" s="279" t="s">
        <v>347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ht="40.15" customHeight="1">
      <c r="A5" s="280" t="s">
        <v>3</v>
      </c>
      <c r="B5" s="280" t="s">
        <v>4</v>
      </c>
      <c r="C5" s="306" t="s">
        <v>260</v>
      </c>
      <c r="D5" s="306"/>
      <c r="E5" s="306"/>
      <c r="F5" s="306" t="s">
        <v>241</v>
      </c>
      <c r="G5" s="306"/>
      <c r="H5" s="306"/>
      <c r="I5" s="306" t="s">
        <v>278</v>
      </c>
      <c r="J5" s="306"/>
      <c r="K5" s="306"/>
    </row>
    <row r="6" spans="1:11" ht="38.25">
      <c r="A6" s="280"/>
      <c r="B6" s="280"/>
      <c r="C6" s="181" t="s">
        <v>2</v>
      </c>
      <c r="D6" s="181" t="s">
        <v>265</v>
      </c>
      <c r="E6" s="204" t="s">
        <v>268</v>
      </c>
      <c r="F6" s="181" t="s">
        <v>266</v>
      </c>
      <c r="G6" s="181" t="s">
        <v>267</v>
      </c>
      <c r="H6" s="204" t="s">
        <v>268</v>
      </c>
      <c r="I6" s="181" t="s">
        <v>311</v>
      </c>
      <c r="J6" s="181" t="s">
        <v>269</v>
      </c>
      <c r="K6" s="204" t="s">
        <v>268</v>
      </c>
    </row>
    <row r="7" spans="1:11">
      <c r="A7" s="99">
        <v>67</v>
      </c>
      <c r="B7" s="51" t="s">
        <v>5</v>
      </c>
      <c r="C7" s="207">
        <v>142813117</v>
      </c>
      <c r="D7" s="207">
        <v>206023102</v>
      </c>
      <c r="E7" s="158">
        <v>0.7</v>
      </c>
      <c r="F7" s="207">
        <v>145676305</v>
      </c>
      <c r="G7" s="207">
        <v>156481074</v>
      </c>
      <c r="H7" s="158">
        <v>0.9</v>
      </c>
      <c r="I7" s="207">
        <v>167091050.292</v>
      </c>
      <c r="J7" s="207">
        <v>165999637</v>
      </c>
      <c r="K7" s="160">
        <v>1.0065747932448792</v>
      </c>
    </row>
    <row r="8" spans="1:11">
      <c r="A8" s="101">
        <v>78</v>
      </c>
      <c r="B8" s="53" t="s">
        <v>44</v>
      </c>
      <c r="C8" s="208">
        <v>70021668</v>
      </c>
      <c r="D8" s="208">
        <v>158352074</v>
      </c>
      <c r="E8" s="156">
        <v>0.4</v>
      </c>
      <c r="F8" s="208">
        <v>129677419</v>
      </c>
      <c r="G8" s="208">
        <v>140784053</v>
      </c>
      <c r="H8" s="156">
        <v>0.9</v>
      </c>
      <c r="I8" s="208">
        <v>192494720.46399999</v>
      </c>
      <c r="J8" s="208">
        <v>171159496</v>
      </c>
      <c r="K8" s="161">
        <v>1.1246511292835308</v>
      </c>
    </row>
    <row r="9" spans="1:11">
      <c r="A9" s="101">
        <v>80</v>
      </c>
      <c r="B9" s="53" t="s">
        <v>6</v>
      </c>
      <c r="C9" s="208">
        <v>32812020</v>
      </c>
      <c r="D9" s="208">
        <v>46479701</v>
      </c>
      <c r="E9" s="156">
        <v>0.7</v>
      </c>
      <c r="F9" s="208">
        <v>58842783</v>
      </c>
      <c r="G9" s="208">
        <v>36214137</v>
      </c>
      <c r="H9" s="156">
        <v>1.6</v>
      </c>
      <c r="I9" s="208">
        <v>45016419.601000004</v>
      </c>
      <c r="J9" s="208">
        <v>39188697</v>
      </c>
      <c r="K9" s="161">
        <v>1.1487092719872773</v>
      </c>
    </row>
    <row r="10" spans="1:11">
      <c r="A10" s="52">
        <v>81</v>
      </c>
      <c r="B10" s="56" t="s">
        <v>310</v>
      </c>
      <c r="C10" s="208">
        <v>34686633</v>
      </c>
      <c r="D10" s="208">
        <v>75170505</v>
      </c>
      <c r="E10" s="156">
        <v>0.5</v>
      </c>
      <c r="F10" s="208">
        <v>59626795</v>
      </c>
      <c r="G10" s="208">
        <v>69904796</v>
      </c>
      <c r="H10" s="156">
        <v>0.9</v>
      </c>
      <c r="I10" s="208">
        <v>59232538.489</v>
      </c>
      <c r="J10" s="208">
        <v>59151826</v>
      </c>
      <c r="K10" s="161">
        <v>1.0013644969979456</v>
      </c>
    </row>
    <row r="11" spans="1:11">
      <c r="A11" s="101">
        <v>99</v>
      </c>
      <c r="B11" s="53" t="s">
        <v>7</v>
      </c>
      <c r="C11" s="208">
        <v>45136789</v>
      </c>
      <c r="D11" s="208">
        <v>180490739</v>
      </c>
      <c r="E11" s="156">
        <v>0.3</v>
      </c>
      <c r="F11" s="208">
        <v>110830914</v>
      </c>
      <c r="G11" s="208">
        <v>144966148</v>
      </c>
      <c r="H11" s="156">
        <v>0.8</v>
      </c>
      <c r="I11" s="208">
        <v>164521456.34299999</v>
      </c>
      <c r="J11" s="208">
        <v>160019831</v>
      </c>
      <c r="K11" s="161">
        <v>1.028131671648872</v>
      </c>
    </row>
    <row r="12" spans="1:11">
      <c r="A12" s="101">
        <v>107</v>
      </c>
      <c r="B12" s="53" t="s">
        <v>40</v>
      </c>
      <c r="C12" s="208">
        <v>75538841</v>
      </c>
      <c r="D12" s="208">
        <v>163339039</v>
      </c>
      <c r="E12" s="156">
        <v>0.5</v>
      </c>
      <c r="F12" s="208">
        <v>134978545</v>
      </c>
      <c r="G12" s="208">
        <v>154057118</v>
      </c>
      <c r="H12" s="156">
        <v>0.9</v>
      </c>
      <c r="I12" s="208">
        <v>148486099.081</v>
      </c>
      <c r="J12" s="208">
        <v>148244346</v>
      </c>
      <c r="K12" s="161">
        <v>1.0016307743770545</v>
      </c>
    </row>
    <row r="13" spans="1:11">
      <c r="A13" s="101">
        <v>108</v>
      </c>
      <c r="B13" s="53" t="s">
        <v>324</v>
      </c>
      <c r="C13" s="208">
        <v>10801632</v>
      </c>
      <c r="D13" s="208">
        <v>1770941</v>
      </c>
      <c r="E13" s="156">
        <v>6.1</v>
      </c>
      <c r="F13" s="208">
        <v>5820302</v>
      </c>
      <c r="G13" s="208">
        <v>1080862</v>
      </c>
      <c r="H13" s="156">
        <v>5.4</v>
      </c>
      <c r="I13" s="208">
        <v>465051.29800000001</v>
      </c>
      <c r="J13" s="208">
        <v>269586</v>
      </c>
      <c r="K13" s="161">
        <v>1.7250573026789224</v>
      </c>
    </row>
    <row r="14" spans="1:11">
      <c r="A14" s="282" t="s">
        <v>8</v>
      </c>
      <c r="B14" s="282"/>
      <c r="C14" s="210">
        <v>411810700</v>
      </c>
      <c r="D14" s="210">
        <v>831626101</v>
      </c>
      <c r="E14" s="189">
        <v>0.5</v>
      </c>
      <c r="F14" s="210">
        <v>645453063</v>
      </c>
      <c r="G14" s="210">
        <v>703488188</v>
      </c>
      <c r="H14" s="189">
        <v>0.9</v>
      </c>
      <c r="I14" s="210">
        <v>777307335.56799996</v>
      </c>
      <c r="J14" s="210">
        <v>744033419</v>
      </c>
      <c r="K14" s="184">
        <v>1.0447209973615446</v>
      </c>
    </row>
    <row r="15" spans="1:11">
      <c r="A15" s="52">
        <v>63</v>
      </c>
      <c r="B15" s="56" t="s">
        <v>321</v>
      </c>
      <c r="C15" s="208">
        <v>9910922</v>
      </c>
      <c r="D15" s="208">
        <v>17449446</v>
      </c>
      <c r="E15" s="156">
        <v>0.6</v>
      </c>
      <c r="F15" s="208">
        <v>26591904</v>
      </c>
      <c r="G15" s="208">
        <v>14554798</v>
      </c>
      <c r="H15" s="156">
        <v>1.8</v>
      </c>
      <c r="I15" s="208">
        <v>6876324.4450000003</v>
      </c>
      <c r="J15" s="208">
        <v>6136964</v>
      </c>
      <c r="K15" s="161">
        <v>1.1204765817430247</v>
      </c>
    </row>
    <row r="16" spans="1:11">
      <c r="A16" s="52">
        <v>76</v>
      </c>
      <c r="B16" s="56" t="s">
        <v>41</v>
      </c>
      <c r="C16" s="208">
        <v>9063096</v>
      </c>
      <c r="D16" s="208">
        <v>11319199</v>
      </c>
      <c r="E16" s="156">
        <v>0.8</v>
      </c>
      <c r="F16" s="208">
        <v>13050326</v>
      </c>
      <c r="G16" s="208">
        <v>10414683</v>
      </c>
      <c r="H16" s="156">
        <v>1.3</v>
      </c>
      <c r="I16" s="208">
        <v>10285485.673</v>
      </c>
      <c r="J16" s="208">
        <v>8040576</v>
      </c>
      <c r="K16" s="161">
        <v>1.2791976188024341</v>
      </c>
    </row>
    <row r="17" spans="1:11">
      <c r="A17" s="104">
        <v>94</v>
      </c>
      <c r="B17" s="58" t="s">
        <v>9</v>
      </c>
      <c r="C17" s="209">
        <v>380553</v>
      </c>
      <c r="D17" s="209">
        <v>788672</v>
      </c>
      <c r="E17" s="156">
        <v>0.5</v>
      </c>
      <c r="F17" s="209">
        <v>1050605</v>
      </c>
      <c r="G17" s="209">
        <v>627588</v>
      </c>
      <c r="H17" s="156">
        <v>1.7</v>
      </c>
      <c r="I17" s="209">
        <v>607163.37600000005</v>
      </c>
      <c r="J17" s="209">
        <v>523798</v>
      </c>
      <c r="K17" s="163">
        <v>1.1591555828773688</v>
      </c>
    </row>
    <row r="18" spans="1:11">
      <c r="A18" s="282" t="s">
        <v>10</v>
      </c>
      <c r="B18" s="282"/>
      <c r="C18" s="210">
        <v>19354571</v>
      </c>
      <c r="D18" s="210">
        <v>29557317</v>
      </c>
      <c r="E18" s="189">
        <v>0.7</v>
      </c>
      <c r="F18" s="210">
        <v>40692835</v>
      </c>
      <c r="G18" s="210">
        <v>25597069</v>
      </c>
      <c r="H18" s="189">
        <v>1.6</v>
      </c>
      <c r="I18" s="210">
        <v>17768973.493999999</v>
      </c>
      <c r="J18" s="210">
        <v>14701338</v>
      </c>
      <c r="K18" s="184">
        <v>1.2086636940120687</v>
      </c>
    </row>
    <row r="19" spans="1:11">
      <c r="A19" s="453" t="s">
        <v>11</v>
      </c>
      <c r="B19" s="454"/>
      <c r="C19" s="210">
        <v>431165271</v>
      </c>
      <c r="D19" s="210">
        <v>861183418</v>
      </c>
      <c r="E19" s="189">
        <v>0.5</v>
      </c>
      <c r="F19" s="210">
        <v>686145898</v>
      </c>
      <c r="G19" s="210">
        <v>729085257</v>
      </c>
      <c r="H19" s="189">
        <v>0.9</v>
      </c>
      <c r="I19" s="210">
        <v>795076309.06199992</v>
      </c>
      <c r="J19" s="210">
        <v>758734757</v>
      </c>
      <c r="K19" s="184">
        <v>1.0478975712219809</v>
      </c>
    </row>
    <row r="20" spans="1:11">
      <c r="A20" s="267" t="s">
        <v>333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1:11">
      <c r="A21" s="450" t="s">
        <v>346</v>
      </c>
      <c r="B21" s="451"/>
      <c r="C21" s="451"/>
      <c r="D21" s="451"/>
      <c r="E21" s="451"/>
      <c r="F21" s="451"/>
      <c r="G21" s="451"/>
      <c r="H21" s="451"/>
      <c r="I21" s="451"/>
      <c r="J21" s="451"/>
      <c r="K21" s="452"/>
    </row>
    <row r="22" spans="1:11" ht="12.75" customHeight="1">
      <c r="A22" s="303" t="s">
        <v>263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2.75" customHeight="1">
      <c r="A23" s="303" t="s">
        <v>262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5"/>
    </row>
    <row r="24" spans="1:11" ht="12.75" customHeight="1">
      <c r="A24" s="300" t="s">
        <v>264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2"/>
    </row>
    <row r="25" spans="1:11" ht="12.75" customHeight="1"/>
    <row r="26" spans="1:11" ht="12.6" customHeight="1"/>
    <row r="27" spans="1:11">
      <c r="A27" s="106"/>
      <c r="B27" s="281"/>
      <c r="C27" s="281"/>
      <c r="D27" s="281"/>
      <c r="E27" s="281"/>
      <c r="F27" s="281"/>
      <c r="G27" s="281"/>
      <c r="H27" s="281"/>
    </row>
    <row r="28" spans="1:11">
      <c r="A28" s="107"/>
      <c r="B28" s="108"/>
      <c r="C28" s="108"/>
      <c r="D28" s="108"/>
      <c r="E28" s="108"/>
      <c r="F28" s="108"/>
      <c r="G28" s="108"/>
      <c r="H28" s="108"/>
    </row>
    <row r="29" spans="1:11" ht="13.5" customHeight="1">
      <c r="B29" s="281"/>
      <c r="C29" s="281"/>
      <c r="D29" s="281"/>
      <c r="E29" s="281"/>
      <c r="F29" s="281"/>
      <c r="G29" s="281"/>
      <c r="H29" s="281"/>
    </row>
    <row r="30" spans="1:11">
      <c r="A30" s="109"/>
      <c r="B30" s="64"/>
      <c r="C30" s="110"/>
      <c r="D30" s="110"/>
      <c r="E30" s="111"/>
      <c r="F30" s="111"/>
      <c r="G30" s="111"/>
      <c r="H30" s="111"/>
    </row>
    <row r="31" spans="1:11">
      <c r="B31" s="281"/>
      <c r="C31" s="281"/>
      <c r="D31" s="281"/>
      <c r="E31" s="281"/>
      <c r="F31" s="281"/>
      <c r="G31" s="281"/>
      <c r="H31" s="281"/>
    </row>
    <row r="32" spans="1:11">
      <c r="B32" s="112"/>
    </row>
  </sheetData>
  <mergeCells count="19">
    <mergeCell ref="A22:K22"/>
    <mergeCell ref="A2:K2"/>
    <mergeCell ref="A3:K3"/>
    <mergeCell ref="A4:K4"/>
    <mergeCell ref="A5:A6"/>
    <mergeCell ref="B5:B6"/>
    <mergeCell ref="C5:E5"/>
    <mergeCell ref="F5:H5"/>
    <mergeCell ref="I5:K5"/>
    <mergeCell ref="B31:H31"/>
    <mergeCell ref="A14:B14"/>
    <mergeCell ref="A18:B18"/>
    <mergeCell ref="A20:K20"/>
    <mergeCell ref="A21:K21"/>
    <mergeCell ref="A23:K23"/>
    <mergeCell ref="A24:K24"/>
    <mergeCell ref="B27:H27"/>
    <mergeCell ref="B29:H29"/>
    <mergeCell ref="A19:B19"/>
  </mergeCells>
  <printOptions horizontalCentered="1" verticalCentered="1" gridLinesSet="0"/>
  <pageMargins left="0.78740157480314965" right="0.78740157480314965" top="1" bottom="1" header="0" footer="0"/>
  <pageSetup scale="7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showGridLines="0" tabSelected="1" zoomScaleNormal="100" workbookViewId="0">
      <selection activeCell="A8" sqref="A8:K8"/>
    </sheetView>
  </sheetViews>
  <sheetFormatPr baseColWidth="10" defaultRowHeight="12.75"/>
  <cols>
    <col min="1" max="16384" width="12" style="25"/>
  </cols>
  <sheetData>
    <row r="6" spans="1:11">
      <c r="A6" s="220" t="s">
        <v>282</v>
      </c>
    </row>
    <row r="8" spans="1:11">
      <c r="A8" s="227" t="s">
        <v>281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>
      <c r="A9" s="214"/>
      <c r="B9" s="214"/>
      <c r="C9" s="214"/>
      <c r="D9" s="214"/>
      <c r="E9" s="214"/>
      <c r="F9" s="214"/>
      <c r="G9" s="214"/>
      <c r="H9" s="214"/>
      <c r="I9" s="214"/>
      <c r="J9" s="214"/>
    </row>
    <row r="10" spans="1:11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>
      <c r="A12" s="227" t="s">
        <v>312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</row>
    <row r="13" spans="1:11" ht="45.75" customHeight="1">
      <c r="A13" s="226" t="s">
        <v>326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5" spans="1:11">
      <c r="A15" s="227" t="s">
        <v>277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 ht="54" customHeight="1">
      <c r="A16" s="226" t="s">
        <v>314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</sheetData>
  <mergeCells count="6">
    <mergeCell ref="A10:K10"/>
    <mergeCell ref="A12:K12"/>
    <mergeCell ref="A13:K13"/>
    <mergeCell ref="A8:K8"/>
    <mergeCell ref="A15:K15"/>
    <mergeCell ref="A16:K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2">
    <pageSetUpPr fitToPage="1"/>
  </sheetPr>
  <dimension ref="A1:F168"/>
  <sheetViews>
    <sheetView showGridLines="0" zoomScale="80" zoomScaleNormal="80" workbookViewId="0">
      <selection sqref="A1:F1"/>
    </sheetView>
  </sheetViews>
  <sheetFormatPr baseColWidth="10" defaultColWidth="22.83203125" defaultRowHeight="12.75"/>
  <cols>
    <col min="1" max="1" width="82.6640625" style="1" customWidth="1"/>
    <col min="2" max="6" width="15.83203125" style="1" customWidth="1"/>
    <col min="7" max="7" width="9.83203125" style="1" customWidth="1"/>
    <col min="8" max="16384" width="22.83203125" style="1"/>
  </cols>
  <sheetData>
    <row r="1" spans="1:6">
      <c r="A1" s="251"/>
      <c r="B1" s="251"/>
      <c r="C1" s="251"/>
      <c r="D1" s="251"/>
      <c r="E1" s="251"/>
      <c r="F1" s="251"/>
    </row>
    <row r="2" spans="1:6">
      <c r="A2" s="229" t="s">
        <v>36</v>
      </c>
      <c r="B2" s="230"/>
      <c r="C2" s="230"/>
      <c r="D2" s="230"/>
      <c r="E2" s="230"/>
      <c r="F2" s="231"/>
    </row>
    <row r="3" spans="1:6">
      <c r="A3" s="238" t="s">
        <v>279</v>
      </c>
      <c r="B3" s="239"/>
      <c r="C3" s="239"/>
      <c r="D3" s="239"/>
      <c r="E3" s="239"/>
      <c r="F3" s="240"/>
    </row>
    <row r="4" spans="1:6">
      <c r="A4" s="246" t="s">
        <v>332</v>
      </c>
      <c r="B4" s="247"/>
      <c r="C4" s="247"/>
      <c r="D4" s="247"/>
      <c r="E4" s="247"/>
      <c r="F4" s="248"/>
    </row>
    <row r="5" spans="1:6" ht="11.25" customHeight="1">
      <c r="A5" s="249" t="s">
        <v>24</v>
      </c>
      <c r="B5" s="244">
        <v>2021</v>
      </c>
      <c r="C5" s="245"/>
      <c r="D5" s="244">
        <v>2022</v>
      </c>
      <c r="E5" s="245"/>
      <c r="F5" s="256" t="s">
        <v>35</v>
      </c>
    </row>
    <row r="6" spans="1:6" ht="12" customHeight="1">
      <c r="A6" s="249"/>
      <c r="B6" s="232" t="s">
        <v>0</v>
      </c>
      <c r="C6" s="232" t="s">
        <v>349</v>
      </c>
      <c r="D6" s="232" t="s">
        <v>0</v>
      </c>
      <c r="E6" s="232" t="s">
        <v>349</v>
      </c>
      <c r="F6" s="256"/>
    </row>
    <row r="7" spans="1:6" ht="48" customHeight="1">
      <c r="A7" s="250"/>
      <c r="B7" s="233"/>
      <c r="C7" s="233"/>
      <c r="D7" s="233"/>
      <c r="E7" s="233"/>
      <c r="F7" s="257"/>
    </row>
    <row r="8" spans="1:6">
      <c r="A8" s="2" t="s">
        <v>186</v>
      </c>
      <c r="B8" s="3">
        <v>9</v>
      </c>
      <c r="C8" s="2"/>
      <c r="D8" s="3">
        <v>10</v>
      </c>
      <c r="E8" s="2"/>
      <c r="F8" s="4">
        <v>0.11111111111111116</v>
      </c>
    </row>
    <row r="9" spans="1:6">
      <c r="A9" s="174" t="s">
        <v>223</v>
      </c>
      <c r="B9" s="5"/>
      <c r="C9" s="5"/>
      <c r="D9" s="5"/>
      <c r="E9" s="5"/>
      <c r="F9" s="6"/>
    </row>
    <row r="10" spans="1:6">
      <c r="A10" s="7" t="s">
        <v>69</v>
      </c>
      <c r="B10" s="8">
        <v>2453588.3880000003</v>
      </c>
      <c r="C10" s="9">
        <v>1</v>
      </c>
      <c r="D10" s="8">
        <v>2696068.4380000005</v>
      </c>
      <c r="E10" s="9">
        <v>1</v>
      </c>
      <c r="F10" s="10">
        <v>9.8826702631101826E-2</v>
      </c>
    </row>
    <row r="11" spans="1:6">
      <c r="A11" s="7" t="s">
        <v>306</v>
      </c>
      <c r="B11" s="8">
        <v>2411571.7780000004</v>
      </c>
      <c r="C11" s="9">
        <v>0.98287544471375288</v>
      </c>
      <c r="D11" s="8">
        <v>2651985.19</v>
      </c>
      <c r="E11" s="9">
        <v>0.98364906195307766</v>
      </c>
      <c r="F11" s="10">
        <v>9.9691584630909436E-2</v>
      </c>
    </row>
    <row r="12" spans="1:6">
      <c r="A12" s="7" t="s">
        <v>71</v>
      </c>
      <c r="B12" s="8">
        <v>42016.609999999739</v>
      </c>
      <c r="C12" s="9">
        <v>1.7124555286247033E-2</v>
      </c>
      <c r="D12" s="8">
        <v>44083.248000000545</v>
      </c>
      <c r="E12" s="9">
        <v>1.6350938046922284E-2</v>
      </c>
      <c r="F12" s="10">
        <v>4.9186214689876717E-2</v>
      </c>
    </row>
    <row r="13" spans="1:6">
      <c r="A13" s="7" t="s">
        <v>307</v>
      </c>
      <c r="B13" s="8">
        <v>246745.09999999998</v>
      </c>
      <c r="C13" s="9">
        <v>0.10056499338144077</v>
      </c>
      <c r="D13" s="8">
        <v>274280.51500000001</v>
      </c>
      <c r="E13" s="9">
        <v>0.10173351356149808</v>
      </c>
      <c r="F13" s="10">
        <v>0.11159457675147366</v>
      </c>
    </row>
    <row r="14" spans="1:6">
      <c r="A14" s="7" t="s">
        <v>187</v>
      </c>
      <c r="B14" s="8">
        <v>10651.976000000001</v>
      </c>
      <c r="C14" s="9">
        <v>4.341386702063247E-3</v>
      </c>
      <c r="D14" s="8">
        <v>40513.388999999996</v>
      </c>
      <c r="E14" s="9">
        <v>1.5026839982613225E-2</v>
      </c>
      <c r="F14" s="10">
        <v>2.8033684078897654</v>
      </c>
    </row>
    <row r="15" spans="1:6">
      <c r="A15" s="7" t="s">
        <v>164</v>
      </c>
      <c r="B15" s="8">
        <v>-194076.51400000023</v>
      </c>
      <c r="C15" s="9">
        <v>-7.909905139313049E-2</v>
      </c>
      <c r="D15" s="8">
        <v>-189683.87799999947</v>
      </c>
      <c r="E15" s="9">
        <v>-7.0355735531962574E-2</v>
      </c>
      <c r="F15" s="10">
        <v>2.2633526898575451E-2</v>
      </c>
    </row>
    <row r="16" spans="1:6">
      <c r="A16" s="7" t="s">
        <v>308</v>
      </c>
      <c r="B16" s="8">
        <v>-57070.472000000002</v>
      </c>
      <c r="C16" s="9">
        <v>-2.326000248416565E-2</v>
      </c>
      <c r="D16" s="8">
        <v>-61374.612000000001</v>
      </c>
      <c r="E16" s="9">
        <v>-2.2764485921406712E-2</v>
      </c>
      <c r="F16" s="10">
        <v>-7.5417984978291441E-2</v>
      </c>
    </row>
    <row r="17" spans="1:6">
      <c r="A17" s="11" t="s">
        <v>84</v>
      </c>
      <c r="B17" s="12">
        <v>-137006.04200000002</v>
      </c>
      <c r="C17" s="13">
        <v>-5.583904890896476E-2</v>
      </c>
      <c r="D17" s="12">
        <v>-128309.26599999999</v>
      </c>
      <c r="E17" s="13">
        <v>-4.7591249610556052E-2</v>
      </c>
      <c r="F17" s="14">
        <v>6.3477317299627023E-2</v>
      </c>
    </row>
    <row r="18" spans="1:6">
      <c r="A18" s="175" t="s">
        <v>224</v>
      </c>
      <c r="B18" s="15"/>
      <c r="C18" s="16"/>
      <c r="D18" s="15"/>
      <c r="E18" s="16"/>
      <c r="F18" s="17"/>
    </row>
    <row r="19" spans="1:6">
      <c r="A19" s="7" t="s">
        <v>188</v>
      </c>
      <c r="B19" s="8">
        <v>1743466.942</v>
      </c>
      <c r="C19" s="9">
        <v>0.71057841263308097</v>
      </c>
      <c r="D19" s="8">
        <v>1944020.6849999998</v>
      </c>
      <c r="E19" s="9">
        <v>0.72105761767758192</v>
      </c>
      <c r="F19" s="10">
        <v>0.11503157196082925</v>
      </c>
    </row>
    <row r="20" spans="1:6">
      <c r="A20" s="7" t="s">
        <v>20</v>
      </c>
      <c r="B20" s="8">
        <v>663763.96199999994</v>
      </c>
      <c r="C20" s="9">
        <v>0.27052783802137875</v>
      </c>
      <c r="D20" s="8">
        <v>702415.196</v>
      </c>
      <c r="E20" s="9">
        <v>0.2605331474897819</v>
      </c>
      <c r="F20" s="10">
        <v>5.8230389434731133E-2</v>
      </c>
    </row>
    <row r="21" spans="1:6">
      <c r="A21" s="7" t="s">
        <v>189</v>
      </c>
      <c r="B21" s="8">
        <v>44230.210999999996</v>
      </c>
      <c r="C21" s="9">
        <v>1.8026744508704444E-2</v>
      </c>
      <c r="D21" s="8">
        <v>47780.143000000004</v>
      </c>
      <c r="E21" s="9">
        <v>1.7722155093156427E-2</v>
      </c>
      <c r="F21" s="10">
        <v>8.026034512926028E-2</v>
      </c>
    </row>
    <row r="22" spans="1:6">
      <c r="A22" s="7" t="s">
        <v>190</v>
      </c>
      <c r="B22" s="8">
        <v>2127.2730000000001</v>
      </c>
      <c r="C22" s="9">
        <v>8.6700483683573742E-4</v>
      </c>
      <c r="D22" s="8">
        <v>1852.414</v>
      </c>
      <c r="E22" s="9">
        <v>6.8707973947952118E-4</v>
      </c>
      <c r="F22" s="10">
        <v>-0.1292072056571959</v>
      </c>
    </row>
    <row r="23" spans="1:6">
      <c r="A23" s="7" t="s">
        <v>191</v>
      </c>
      <c r="B23" s="8">
        <v>0</v>
      </c>
      <c r="C23" s="9">
        <v>0</v>
      </c>
      <c r="D23" s="8">
        <v>0</v>
      </c>
      <c r="E23" s="9">
        <v>0</v>
      </c>
      <c r="F23" s="211"/>
    </row>
    <row r="24" spans="1:6">
      <c r="A24" s="11" t="s">
        <v>192</v>
      </c>
      <c r="B24" s="18">
        <v>2453588.3880000003</v>
      </c>
      <c r="C24" s="13">
        <v>1</v>
      </c>
      <c r="D24" s="18">
        <v>2696068.4380000001</v>
      </c>
      <c r="E24" s="13">
        <v>0.99999999999999978</v>
      </c>
      <c r="F24" s="14">
        <v>9.8826702631101604E-2</v>
      </c>
    </row>
    <row r="25" spans="1:6">
      <c r="A25" s="175" t="s">
        <v>225</v>
      </c>
      <c r="B25" s="15"/>
      <c r="C25" s="16"/>
      <c r="D25" s="15"/>
      <c r="E25" s="16"/>
      <c r="F25" s="17"/>
    </row>
    <row r="26" spans="1:6">
      <c r="A26" s="7" t="s">
        <v>193</v>
      </c>
      <c r="B26" s="8">
        <v>1620812.41</v>
      </c>
      <c r="C26" s="9">
        <v>0.66058855589921373</v>
      </c>
      <c r="D26" s="8">
        <v>1882823.8020000001</v>
      </c>
      <c r="E26" s="9">
        <v>0.69835905330234049</v>
      </c>
      <c r="F26" s="10">
        <v>0.16165435949494</v>
      </c>
    </row>
    <row r="27" spans="1:6">
      <c r="A27" s="7" t="s">
        <v>21</v>
      </c>
      <c r="B27" s="8">
        <v>723359.13899999997</v>
      </c>
      <c r="C27" s="9">
        <v>0.29481682524167535</v>
      </c>
      <c r="D27" s="8">
        <v>744210.2209999999</v>
      </c>
      <c r="E27" s="9">
        <v>0.27603535967806159</v>
      </c>
      <c r="F27" s="10">
        <v>2.8825352270830829E-2</v>
      </c>
    </row>
    <row r="28" spans="1:6">
      <c r="A28" s="7" t="s">
        <v>194</v>
      </c>
      <c r="B28" s="8">
        <v>66574.504000000001</v>
      </c>
      <c r="C28" s="9">
        <v>2.7133525869947179E-2</v>
      </c>
      <c r="D28" s="8">
        <v>14471.773000000001</v>
      </c>
      <c r="E28" s="9">
        <v>5.3677320634840644E-3</v>
      </c>
      <c r="F28" s="10">
        <v>-0.78262289419384934</v>
      </c>
    </row>
    <row r="29" spans="1:6">
      <c r="A29" s="7" t="s">
        <v>195</v>
      </c>
      <c r="B29" s="8">
        <v>657.226</v>
      </c>
      <c r="C29" s="9">
        <v>2.6786318488233727E-4</v>
      </c>
      <c r="D29" s="8">
        <v>3589.942</v>
      </c>
      <c r="E29" s="9">
        <v>1.3315470591922709E-3</v>
      </c>
      <c r="F29" s="10">
        <v>4.462264122234969</v>
      </c>
    </row>
    <row r="30" spans="1:6">
      <c r="A30" s="7" t="s">
        <v>196</v>
      </c>
      <c r="B30" s="8">
        <v>1315.7750000000001</v>
      </c>
      <c r="C30" s="9">
        <v>5.3626558001137721E-4</v>
      </c>
      <c r="D30" s="8">
        <v>1139.6120000000001</v>
      </c>
      <c r="E30" s="9">
        <v>4.2269401768057043E-4</v>
      </c>
      <c r="F30" s="10">
        <v>-0.13388535273888014</v>
      </c>
    </row>
    <row r="31" spans="1:6">
      <c r="A31" s="7" t="s">
        <v>197</v>
      </c>
      <c r="B31" s="8">
        <v>-1147.2759999999998</v>
      </c>
      <c r="C31" s="9">
        <v>-4.6759106197726257E-4</v>
      </c>
      <c r="D31" s="8">
        <v>5749.84</v>
      </c>
      <c r="E31" s="9">
        <v>2.1326758323187635E-3</v>
      </c>
      <c r="F31" s="10">
        <v>-6.0117321376896236</v>
      </c>
    </row>
    <row r="32" spans="1:6">
      <c r="A32" s="11" t="s">
        <v>181</v>
      </c>
      <c r="B32" s="18">
        <v>2411571.7779999995</v>
      </c>
      <c r="C32" s="13">
        <v>0.98287544471375254</v>
      </c>
      <c r="D32" s="18">
        <v>2651985.19</v>
      </c>
      <c r="E32" s="13">
        <v>0.98364906195307766</v>
      </c>
      <c r="F32" s="14">
        <v>9.9691584630909658E-2</v>
      </c>
    </row>
    <row r="33" spans="1:6">
      <c r="A33" s="175" t="s">
        <v>258</v>
      </c>
      <c r="B33" s="15"/>
      <c r="C33" s="9"/>
      <c r="D33" s="15"/>
      <c r="E33" s="9"/>
      <c r="F33" s="10"/>
    </row>
    <row r="34" spans="1:6">
      <c r="A34" s="117" t="s">
        <v>22</v>
      </c>
      <c r="B34" s="15">
        <v>2892.1560000000004</v>
      </c>
      <c r="C34" s="9">
        <v>1.1787453894650565E-3</v>
      </c>
      <c r="D34" s="15">
        <v>2086.1610000000001</v>
      </c>
      <c r="E34" s="9">
        <v>7.7377894811437263E-4</v>
      </c>
      <c r="F34" s="10">
        <v>-0.27868310008173836</v>
      </c>
    </row>
    <row r="35" spans="1:6">
      <c r="A35" s="117" t="s">
        <v>177</v>
      </c>
      <c r="B35" s="15">
        <v>1008.765</v>
      </c>
      <c r="C35" s="9">
        <v>4.1113864286840594E-4</v>
      </c>
      <c r="D35" s="15">
        <v>816.59400000000005</v>
      </c>
      <c r="E35" s="9">
        <v>3.0288326085882537E-4</v>
      </c>
      <c r="F35" s="10">
        <v>-0.19050125648689231</v>
      </c>
    </row>
    <row r="36" spans="1:6">
      <c r="A36" s="117" t="s">
        <v>178</v>
      </c>
      <c r="B36" s="15">
        <v>1454.9870000000001</v>
      </c>
      <c r="C36" s="9">
        <v>5.9300370311338461E-4</v>
      </c>
      <c r="D36" s="15">
        <v>280.66200000000003</v>
      </c>
      <c r="E36" s="9">
        <v>1.0410047313494791E-4</v>
      </c>
      <c r="F36" s="10">
        <v>-0.80710343116467709</v>
      </c>
    </row>
    <row r="37" spans="1:6">
      <c r="A37" s="117" t="s">
        <v>179</v>
      </c>
      <c r="B37" s="15">
        <v>83999.27900000001</v>
      </c>
      <c r="C37" s="9">
        <v>3.42352773638901E-2</v>
      </c>
      <c r="D37" s="15">
        <v>84751.775999999998</v>
      </c>
      <c r="E37" s="9">
        <v>3.1435320708279431E-2</v>
      </c>
      <c r="F37" s="10">
        <v>8.9583745117620683E-3</v>
      </c>
    </row>
    <row r="38" spans="1:6">
      <c r="A38" s="117" t="s">
        <v>180</v>
      </c>
      <c r="B38" s="15">
        <v>80833.534</v>
      </c>
      <c r="C38" s="9">
        <v>3.294502631139775E-2</v>
      </c>
      <c r="D38" s="15">
        <v>96892.108999999997</v>
      </c>
      <c r="E38" s="9">
        <v>3.5938297275523383E-2</v>
      </c>
      <c r="F38" s="10">
        <v>0.19866229033113902</v>
      </c>
    </row>
    <row r="39" spans="1:6">
      <c r="A39" s="117" t="s">
        <v>13</v>
      </c>
      <c r="B39" s="15">
        <v>76556.379000000001</v>
      </c>
      <c r="C39" s="9">
        <v>3.1201801970706097E-2</v>
      </c>
      <c r="D39" s="15">
        <v>89453.213000000003</v>
      </c>
      <c r="E39" s="9">
        <v>3.3179132895587118E-2</v>
      </c>
      <c r="F39" s="10">
        <v>0.16846191223333595</v>
      </c>
    </row>
    <row r="40" spans="1:6">
      <c r="A40" s="11" t="s">
        <v>259</v>
      </c>
      <c r="B40" s="18">
        <v>246745.10000000003</v>
      </c>
      <c r="C40" s="13">
        <v>0.1005649933814408</v>
      </c>
      <c r="D40" s="18">
        <v>274280.51500000001</v>
      </c>
      <c r="E40" s="13">
        <v>0.10173351356149808</v>
      </c>
      <c r="F40" s="14">
        <v>0.11159457675147344</v>
      </c>
    </row>
    <row r="41" spans="1:6">
      <c r="A41" s="175" t="s">
        <v>226</v>
      </c>
      <c r="B41" s="16"/>
      <c r="C41" s="16"/>
      <c r="D41" s="16"/>
      <c r="E41" s="16"/>
      <c r="F41" s="17"/>
    </row>
    <row r="42" spans="1:6">
      <c r="A42" s="7" t="s">
        <v>198</v>
      </c>
      <c r="B42" s="17">
        <v>0.5364552507149597</v>
      </c>
      <c r="C42" s="17"/>
      <c r="D42" s="17">
        <v>0.57285802604799618</v>
      </c>
      <c r="E42" s="17"/>
      <c r="F42" s="17"/>
    </row>
    <row r="43" spans="1:6">
      <c r="A43" s="19" t="s">
        <v>199</v>
      </c>
      <c r="B43" s="17">
        <v>2.5214185558488098</v>
      </c>
      <c r="C43" s="17"/>
      <c r="D43" s="17">
        <v>2.3504005347138643</v>
      </c>
      <c r="E43" s="17"/>
      <c r="F43" s="17"/>
    </row>
    <row r="44" spans="1:6">
      <c r="A44" s="11" t="s">
        <v>208</v>
      </c>
      <c r="B44" s="21">
        <v>-0.27858905308354925</v>
      </c>
      <c r="C44" s="22"/>
      <c r="D44" s="21">
        <v>-0.25906048744866766</v>
      </c>
      <c r="E44" s="22"/>
      <c r="F44" s="22"/>
    </row>
    <row r="45" spans="1:6">
      <c r="A45" s="176" t="s">
        <v>227</v>
      </c>
      <c r="B45" s="17"/>
      <c r="C45" s="17"/>
      <c r="D45" s="17"/>
      <c r="E45" s="17"/>
      <c r="F45" s="17"/>
    </row>
    <row r="46" spans="1:6">
      <c r="A46" s="19" t="s">
        <v>200</v>
      </c>
      <c r="B46" s="15">
        <v>138183.85523291604</v>
      </c>
      <c r="C46" s="16"/>
      <c r="D46" s="15">
        <v>151555.16472879183</v>
      </c>
      <c r="E46" s="16"/>
      <c r="F46" s="10">
        <v>9.6764629075789976E-2</v>
      </c>
    </row>
    <row r="47" spans="1:6">
      <c r="A47" s="19" t="s">
        <v>201</v>
      </c>
      <c r="B47" s="15">
        <v>37382.579605619962</v>
      </c>
      <c r="C47" s="16"/>
      <c r="D47" s="15">
        <v>39485.144085124513</v>
      </c>
      <c r="E47" s="16"/>
      <c r="F47" s="10">
        <v>5.6244499488431687E-2</v>
      </c>
    </row>
    <row r="48" spans="1:6">
      <c r="A48" s="116" t="s">
        <v>202</v>
      </c>
      <c r="B48" s="15">
        <v>81944.974237107599</v>
      </c>
      <c r="C48" s="16"/>
      <c r="D48" s="15">
        <v>90849.33566888154</v>
      </c>
      <c r="E48" s="16"/>
      <c r="F48" s="10">
        <v>0.10866269121043581</v>
      </c>
    </row>
    <row r="49" spans="1:6">
      <c r="A49" s="19" t="s">
        <v>203</v>
      </c>
      <c r="B49" s="15">
        <v>1402720.9214703562</v>
      </c>
      <c r="C49" s="16"/>
      <c r="D49" s="15">
        <v>1561142.9432296588</v>
      </c>
      <c r="E49" s="16"/>
      <c r="F49" s="10">
        <v>0.11293908812113673</v>
      </c>
    </row>
    <row r="50" spans="1:6">
      <c r="A50" s="19" t="s">
        <v>209</v>
      </c>
      <c r="B50" s="15">
        <v>80541.702995354106</v>
      </c>
      <c r="C50" s="16"/>
      <c r="D50" s="15">
        <v>89363.863809755596</v>
      </c>
      <c r="E50" s="16"/>
      <c r="F50" s="10">
        <v>0.10953531507659298</v>
      </c>
    </row>
    <row r="51" spans="1:6">
      <c r="A51" s="19" t="s">
        <v>204</v>
      </c>
      <c r="B51" s="15">
        <v>56421.262583786425</v>
      </c>
      <c r="C51" s="16"/>
      <c r="D51" s="15">
        <v>64092.482579319709</v>
      </c>
      <c r="E51" s="16"/>
      <c r="F51" s="10">
        <v>0.13596328129207325</v>
      </c>
    </row>
    <row r="52" spans="1:6">
      <c r="A52" s="19" t="s">
        <v>205</v>
      </c>
      <c r="B52" s="15">
        <v>40738.925499423567</v>
      </c>
      <c r="C52" s="16"/>
      <c r="D52" s="15">
        <v>41834.584406979928</v>
      </c>
      <c r="E52" s="16"/>
      <c r="F52" s="10">
        <v>2.6894644228450781E-2</v>
      </c>
    </row>
    <row r="53" spans="1:6">
      <c r="A53" s="20" t="s">
        <v>210</v>
      </c>
      <c r="B53" s="15">
        <v>8240.7957917970598</v>
      </c>
      <c r="C53" s="23"/>
      <c r="D53" s="15">
        <v>9242.4221223232507</v>
      </c>
      <c r="E53" s="23"/>
      <c r="F53" s="14">
        <v>0.12154485511256286</v>
      </c>
    </row>
    <row r="54" spans="1:6">
      <c r="A54" s="142" t="s">
        <v>38</v>
      </c>
      <c r="B54" s="143"/>
      <c r="C54" s="143"/>
      <c r="D54" s="143"/>
      <c r="E54" s="143"/>
      <c r="F54" s="144"/>
    </row>
    <row r="55" spans="1:6" ht="12.75" customHeight="1">
      <c r="A55" s="241" t="s">
        <v>231</v>
      </c>
      <c r="B55" s="242"/>
      <c r="C55" s="242"/>
      <c r="D55" s="242"/>
      <c r="E55" s="242"/>
      <c r="F55" s="243"/>
    </row>
    <row r="56" spans="1:6">
      <c r="A56" s="235"/>
      <c r="B56" s="236"/>
      <c r="C56" s="236"/>
      <c r="D56" s="236"/>
      <c r="E56" s="236"/>
      <c r="F56" s="237"/>
    </row>
    <row r="57" spans="1:6">
      <c r="A57" s="24"/>
      <c r="B57" s="24"/>
      <c r="C57" s="24"/>
      <c r="D57" s="24"/>
      <c r="E57" s="24"/>
      <c r="F57" s="24"/>
    </row>
    <row r="58" spans="1:6">
      <c r="A58" s="229" t="s">
        <v>42</v>
      </c>
      <c r="B58" s="230"/>
      <c r="C58" s="230"/>
      <c r="D58" s="230"/>
      <c r="E58" s="230"/>
      <c r="F58" s="231"/>
    </row>
    <row r="59" spans="1:6">
      <c r="A59" s="238" t="s">
        <v>280</v>
      </c>
      <c r="B59" s="239"/>
      <c r="C59" s="239"/>
      <c r="D59" s="239"/>
      <c r="E59" s="239"/>
      <c r="F59" s="240"/>
    </row>
    <row r="60" spans="1:6">
      <c r="A60" s="258" t="s">
        <v>332</v>
      </c>
      <c r="B60" s="258"/>
      <c r="C60" s="258"/>
      <c r="D60" s="258"/>
      <c r="E60" s="258"/>
      <c r="F60" s="258"/>
    </row>
    <row r="61" spans="1:6" ht="11.25" customHeight="1">
      <c r="A61" s="255" t="s">
        <v>24</v>
      </c>
      <c r="B61" s="244">
        <v>2021</v>
      </c>
      <c r="C61" s="245"/>
      <c r="D61" s="244">
        <v>2022</v>
      </c>
      <c r="E61" s="245"/>
      <c r="F61" s="234" t="s">
        <v>35</v>
      </c>
    </row>
    <row r="62" spans="1:6" ht="11.25" customHeight="1">
      <c r="A62" s="255"/>
      <c r="B62" s="255" t="s">
        <v>0</v>
      </c>
      <c r="C62" s="232" t="s">
        <v>349</v>
      </c>
      <c r="D62" s="255" t="s">
        <v>0</v>
      </c>
      <c r="E62" s="232" t="s">
        <v>349</v>
      </c>
      <c r="F62" s="234"/>
    </row>
    <row r="63" spans="1:6" ht="47.25" customHeight="1">
      <c r="A63" s="255"/>
      <c r="B63" s="255"/>
      <c r="C63" s="233"/>
      <c r="D63" s="255"/>
      <c r="E63" s="233"/>
      <c r="F63" s="234"/>
    </row>
    <row r="64" spans="1:6">
      <c r="A64" s="2" t="s">
        <v>1</v>
      </c>
      <c r="B64" s="3">
        <v>6</v>
      </c>
      <c r="C64" s="3"/>
      <c r="D64" s="3">
        <v>7</v>
      </c>
      <c r="E64" s="2"/>
      <c r="F64" s="4">
        <v>0.16666666666666674</v>
      </c>
    </row>
    <row r="65" spans="1:6">
      <c r="A65" s="174" t="s">
        <v>223</v>
      </c>
      <c r="B65" s="5"/>
      <c r="C65" s="5"/>
      <c r="D65" s="5"/>
      <c r="E65" s="5"/>
      <c r="F65" s="6"/>
    </row>
    <row r="66" spans="1:6">
      <c r="A66" s="7" t="s">
        <v>69</v>
      </c>
      <c r="B66" s="8">
        <v>2359476.182</v>
      </c>
      <c r="C66" s="9">
        <v>1</v>
      </c>
      <c r="D66" s="8">
        <v>2588938.1760000004</v>
      </c>
      <c r="E66" s="9">
        <v>1</v>
      </c>
      <c r="F66" s="10">
        <v>9.7251244047523278E-2</v>
      </c>
    </row>
    <row r="67" spans="1:6">
      <c r="A67" s="7" t="s">
        <v>253</v>
      </c>
      <c r="B67" s="8">
        <v>2322090.3910000003</v>
      </c>
      <c r="C67" s="9">
        <v>0.98415504624068306</v>
      </c>
      <c r="D67" s="8">
        <v>2547311.4709999999</v>
      </c>
      <c r="E67" s="9">
        <v>0.98392132134096955</v>
      </c>
      <c r="F67" s="10">
        <v>9.6990660171075049E-2</v>
      </c>
    </row>
    <row r="68" spans="1:6">
      <c r="A68" s="7" t="s">
        <v>71</v>
      </c>
      <c r="B68" s="8">
        <v>37385.790999999736</v>
      </c>
      <c r="C68" s="9">
        <v>1.5844953759316962E-2</v>
      </c>
      <c r="D68" s="8">
        <v>41626.70500000054</v>
      </c>
      <c r="E68" s="9">
        <v>1.6078678659030492E-2</v>
      </c>
      <c r="F68" s="10">
        <v>0.11343651923803977</v>
      </c>
    </row>
    <row r="69" spans="1:6">
      <c r="A69" s="7" t="s">
        <v>251</v>
      </c>
      <c r="B69" s="8">
        <v>236152.73799999998</v>
      </c>
      <c r="C69" s="9">
        <v>0.10008693446518545</v>
      </c>
      <c r="D69" s="8">
        <v>262487.66800000001</v>
      </c>
      <c r="E69" s="9">
        <v>0.1013881561303069</v>
      </c>
      <c r="F69" s="10">
        <v>0.11151651352016101</v>
      </c>
    </row>
    <row r="70" spans="1:6">
      <c r="A70" s="7" t="s">
        <v>187</v>
      </c>
      <c r="B70" s="8">
        <v>2968.0130000000008</v>
      </c>
      <c r="C70" s="9">
        <v>1.2579118291773462E-3</v>
      </c>
      <c r="D70" s="8">
        <v>32209.224999999999</v>
      </c>
      <c r="E70" s="9">
        <v>1.2441094692251157E-2</v>
      </c>
      <c r="F70" s="10">
        <v>9.8521172245539308</v>
      </c>
    </row>
    <row r="71" spans="1:6">
      <c r="A71" s="7" t="s">
        <v>164</v>
      </c>
      <c r="B71" s="8">
        <v>-195798.93400000024</v>
      </c>
      <c r="C71" s="9">
        <v>-8.2984068876691144E-2</v>
      </c>
      <c r="D71" s="8">
        <v>-188651.73799999946</v>
      </c>
      <c r="E71" s="9">
        <v>-7.2868382779025243E-2</v>
      </c>
      <c r="F71" s="10">
        <v>3.6502731930097121E-2</v>
      </c>
    </row>
    <row r="72" spans="1:6">
      <c r="A72" s="7" t="s">
        <v>163</v>
      </c>
      <c r="B72" s="8">
        <v>-57710.221000000005</v>
      </c>
      <c r="C72" s="9">
        <v>-2.4458912295983501E-2</v>
      </c>
      <c r="D72" s="8">
        <v>-60724.599000000002</v>
      </c>
      <c r="E72" s="9">
        <v>-2.3455407148355169E-2</v>
      </c>
      <c r="F72" s="10">
        <v>-5.2233000459311896E-2</v>
      </c>
    </row>
    <row r="73" spans="1:6">
      <c r="A73" s="11" t="s">
        <v>84</v>
      </c>
      <c r="B73" s="12">
        <v>-138088.71300000002</v>
      </c>
      <c r="C73" s="13">
        <v>-5.8525156580707546E-2</v>
      </c>
      <c r="D73" s="12">
        <v>-127927.139</v>
      </c>
      <c r="E73" s="13">
        <v>-4.9412975630670285E-2</v>
      </c>
      <c r="F73" s="14">
        <v>7.3587288774282555E-2</v>
      </c>
    </row>
    <row r="74" spans="1:6">
      <c r="A74" s="175" t="s">
        <v>224</v>
      </c>
      <c r="B74" s="15"/>
      <c r="C74" s="16"/>
      <c r="D74" s="15"/>
      <c r="E74" s="16"/>
      <c r="F74" s="17"/>
    </row>
    <row r="75" spans="1:6">
      <c r="A75" s="7" t="s">
        <v>188</v>
      </c>
      <c r="B75" s="8">
        <v>1698158.6</v>
      </c>
      <c r="C75" s="9">
        <v>0.71971847520857923</v>
      </c>
      <c r="D75" s="8">
        <v>1896172.7949999999</v>
      </c>
      <c r="E75" s="9">
        <v>0.73241331623053774</v>
      </c>
      <c r="F75" s="10">
        <v>0.11660524229008984</v>
      </c>
    </row>
    <row r="76" spans="1:6">
      <c r="A76" s="7" t="s">
        <v>20</v>
      </c>
      <c r="B76" s="8">
        <v>653622.58799999999</v>
      </c>
      <c r="C76" s="9">
        <v>0.27702021024258</v>
      </c>
      <c r="D76" s="8">
        <v>689673.05599999998</v>
      </c>
      <c r="E76" s="9">
        <v>0.26639224620866336</v>
      </c>
      <c r="F76" s="10">
        <v>5.5154868668645163E-2</v>
      </c>
    </row>
    <row r="77" spans="1:6">
      <c r="A77" s="7" t="s">
        <v>189</v>
      </c>
      <c r="B77" s="8">
        <v>5567.7209999999995</v>
      </c>
      <c r="C77" s="9">
        <v>2.3597275710918785E-3</v>
      </c>
      <c r="D77" s="8">
        <v>1239.9110000000001</v>
      </c>
      <c r="E77" s="9">
        <v>4.7892646162594186E-4</v>
      </c>
      <c r="F77" s="10">
        <v>-0.77730367595646399</v>
      </c>
    </row>
    <row r="78" spans="1:6">
      <c r="A78" s="7" t="s">
        <v>190</v>
      </c>
      <c r="B78" s="8">
        <v>2127.2730000000001</v>
      </c>
      <c r="C78" s="9">
        <v>9.0158697774894519E-4</v>
      </c>
      <c r="D78" s="8">
        <v>1852.414</v>
      </c>
      <c r="E78" s="9">
        <v>7.1551109917272879E-4</v>
      </c>
      <c r="F78" s="10">
        <v>-0.1292072056571959</v>
      </c>
    </row>
    <row r="79" spans="1:6">
      <c r="A79" s="7" t="s">
        <v>191</v>
      </c>
      <c r="B79" s="8">
        <v>0</v>
      </c>
      <c r="C79" s="9">
        <v>0</v>
      </c>
      <c r="D79" s="8">
        <v>0</v>
      </c>
      <c r="E79" s="9">
        <v>0</v>
      </c>
      <c r="F79" s="10"/>
    </row>
    <row r="80" spans="1:6">
      <c r="A80" s="11" t="s">
        <v>192</v>
      </c>
      <c r="B80" s="18">
        <v>2359476.182</v>
      </c>
      <c r="C80" s="13">
        <v>1</v>
      </c>
      <c r="D80" s="18">
        <v>2588938.1759999995</v>
      </c>
      <c r="E80" s="13">
        <v>0.99999999999999967</v>
      </c>
      <c r="F80" s="14">
        <v>9.7251244047522833E-2</v>
      </c>
    </row>
    <row r="81" spans="1:6">
      <c r="A81" s="175" t="s">
        <v>225</v>
      </c>
      <c r="B81" s="15"/>
      <c r="C81" s="16"/>
      <c r="D81" s="15"/>
      <c r="E81" s="16"/>
      <c r="F81" s="17"/>
    </row>
    <row r="82" spans="1:6">
      <c r="A82" s="7" t="s">
        <v>193</v>
      </c>
      <c r="B82" s="8">
        <v>1551629.8089999999</v>
      </c>
      <c r="C82" s="9">
        <v>0.65761622042938672</v>
      </c>
      <c r="D82" s="8">
        <v>1798329.307</v>
      </c>
      <c r="E82" s="9">
        <v>0.69462041375529537</v>
      </c>
      <c r="F82" s="10">
        <v>0.15899378612672699</v>
      </c>
    </row>
    <row r="83" spans="1:6">
      <c r="A83" s="7" t="s">
        <v>21</v>
      </c>
      <c r="B83" s="8">
        <v>709691.22100000002</v>
      </c>
      <c r="C83" s="9">
        <v>0.30078337997819216</v>
      </c>
      <c r="D83" s="8">
        <v>727985.92799999996</v>
      </c>
      <c r="E83" s="9">
        <v>0.28119092790572681</v>
      </c>
      <c r="F83" s="10">
        <v>2.5778403985639686E-2</v>
      </c>
    </row>
    <row r="84" spans="1:6">
      <c r="A84" s="7" t="s">
        <v>194</v>
      </c>
      <c r="B84" s="8">
        <v>66922.67</v>
      </c>
      <c r="C84" s="9">
        <v>2.8363358999145851E-2</v>
      </c>
      <c r="D84" s="8">
        <v>15303.456</v>
      </c>
      <c r="E84" s="9">
        <v>5.9110936452118649E-3</v>
      </c>
      <c r="F84" s="10">
        <v>-0.77132627852415325</v>
      </c>
    </row>
    <row r="85" spans="1:6">
      <c r="A85" s="7" t="s">
        <v>195</v>
      </c>
      <c r="B85" s="8">
        <v>661.65300000000002</v>
      </c>
      <c r="C85" s="9">
        <v>2.8042368261550012E-4</v>
      </c>
      <c r="D85" s="8">
        <v>3616.223</v>
      </c>
      <c r="E85" s="9">
        <v>1.3967977426124522E-3</v>
      </c>
      <c r="F85" s="10">
        <v>4.4654373213754033</v>
      </c>
    </row>
    <row r="86" spans="1:6">
      <c r="A86" s="7" t="s">
        <v>196</v>
      </c>
      <c r="B86" s="8">
        <v>1315.7750000000001</v>
      </c>
      <c r="C86" s="9">
        <v>5.5765555509218532E-4</v>
      </c>
      <c r="D86" s="8">
        <v>1139.6120000000001</v>
      </c>
      <c r="E86" s="9">
        <v>4.401850961774376E-4</v>
      </c>
      <c r="F86" s="10">
        <v>-0.13388535273888014</v>
      </c>
    </row>
    <row r="87" spans="1:6">
      <c r="A87" s="7" t="s">
        <v>197</v>
      </c>
      <c r="B87" s="8">
        <v>-8130.7370000000001</v>
      </c>
      <c r="C87" s="9">
        <v>-3.4459924037495539E-3</v>
      </c>
      <c r="D87" s="8">
        <v>936.94500000000005</v>
      </c>
      <c r="E87" s="9">
        <v>3.6190319594561066E-4</v>
      </c>
      <c r="F87" s="10">
        <v>-1.1152349411867584</v>
      </c>
    </row>
    <row r="88" spans="1:6">
      <c r="A88" s="11" t="s">
        <v>181</v>
      </c>
      <c r="B88" s="18">
        <v>2322090.3909999994</v>
      </c>
      <c r="C88" s="13">
        <v>0.98415504624068262</v>
      </c>
      <c r="D88" s="18">
        <v>2547311.4709999999</v>
      </c>
      <c r="E88" s="13">
        <v>0.98392132134096955</v>
      </c>
      <c r="F88" s="14">
        <v>9.6990660171075493E-2</v>
      </c>
    </row>
    <row r="89" spans="1:6">
      <c r="A89" s="175" t="s">
        <v>258</v>
      </c>
      <c r="B89" s="15"/>
      <c r="C89" s="9"/>
      <c r="D89" s="15"/>
      <c r="E89" s="9"/>
      <c r="F89" s="10"/>
    </row>
    <row r="90" spans="1:6">
      <c r="A90" s="117" t="s">
        <v>22</v>
      </c>
      <c r="B90" s="15">
        <v>2886.78</v>
      </c>
      <c r="C90" s="9">
        <v>1.2234834248477276E-3</v>
      </c>
      <c r="D90" s="15">
        <v>2085.721</v>
      </c>
      <c r="E90" s="9">
        <v>8.0562796722419673E-4</v>
      </c>
      <c r="F90" s="10">
        <v>-0.2774922231690673</v>
      </c>
    </row>
    <row r="91" spans="1:6">
      <c r="A91" s="117" t="s">
        <v>177</v>
      </c>
      <c r="B91" s="15">
        <v>1008.765</v>
      </c>
      <c r="C91" s="9">
        <v>4.2753769149935839E-4</v>
      </c>
      <c r="D91" s="15">
        <v>816.59400000000005</v>
      </c>
      <c r="E91" s="9">
        <v>3.154165702255842E-4</v>
      </c>
      <c r="F91" s="10">
        <v>-0.19050125648689231</v>
      </c>
    </row>
    <row r="92" spans="1:6">
      <c r="A92" s="117" t="s">
        <v>178</v>
      </c>
      <c r="B92" s="15">
        <v>1267.617</v>
      </c>
      <c r="C92" s="9">
        <v>5.3724509264828E-4</v>
      </c>
      <c r="D92" s="15">
        <v>7.6269999999999998</v>
      </c>
      <c r="E92" s="9">
        <v>2.945995416462196E-6</v>
      </c>
      <c r="F92" s="10">
        <v>-0.99398319839509885</v>
      </c>
    </row>
    <row r="93" spans="1:6">
      <c r="A93" s="117" t="s">
        <v>179</v>
      </c>
      <c r="B93" s="15">
        <v>77958.997000000003</v>
      </c>
      <c r="C93" s="9">
        <v>3.3040806936189708E-2</v>
      </c>
      <c r="D93" s="15">
        <v>78275.657999999996</v>
      </c>
      <c r="E93" s="9">
        <v>3.0234657098277492E-2</v>
      </c>
      <c r="F93" s="10">
        <v>4.0618916633829993E-3</v>
      </c>
    </row>
    <row r="94" spans="1:6">
      <c r="A94" s="117" t="s">
        <v>180</v>
      </c>
      <c r="B94" s="15">
        <v>80659.585000000006</v>
      </c>
      <c r="C94" s="9">
        <v>3.4185377930634267E-2</v>
      </c>
      <c r="D94" s="15">
        <v>96423.263999999996</v>
      </c>
      <c r="E94" s="9">
        <v>3.7244328541277606E-2</v>
      </c>
      <c r="F94" s="10">
        <v>0.19543466532836717</v>
      </c>
    </row>
    <row r="95" spans="1:6">
      <c r="A95" s="117" t="s">
        <v>13</v>
      </c>
      <c r="B95" s="15">
        <v>72370.994000000006</v>
      </c>
      <c r="C95" s="9">
        <v>3.0672483389366127E-2</v>
      </c>
      <c r="D95" s="15">
        <v>84878.804000000004</v>
      </c>
      <c r="E95" s="9">
        <v>3.2785179957885553E-2</v>
      </c>
      <c r="F95" s="10">
        <v>0.17282904805756849</v>
      </c>
    </row>
    <row r="96" spans="1:6">
      <c r="A96" s="11" t="s">
        <v>259</v>
      </c>
      <c r="B96" s="18">
        <v>236152.73800000001</v>
      </c>
      <c r="C96" s="13">
        <v>0.10008693446518546</v>
      </c>
      <c r="D96" s="18">
        <v>262487.66800000001</v>
      </c>
      <c r="E96" s="13">
        <v>0.1013881561303069</v>
      </c>
      <c r="F96" s="14">
        <v>0.11151651352016079</v>
      </c>
    </row>
    <row r="97" spans="1:6">
      <c r="A97" s="175" t="s">
        <v>226</v>
      </c>
      <c r="B97" s="16"/>
      <c r="C97" s="16"/>
      <c r="D97" s="16"/>
      <c r="E97" s="16"/>
      <c r="F97" s="17"/>
    </row>
    <row r="98" spans="1:6">
      <c r="A98" s="7" t="s">
        <v>198</v>
      </c>
      <c r="B98" s="17">
        <v>0.5155963719244645</v>
      </c>
      <c r="C98" s="17"/>
      <c r="D98" s="17">
        <v>0.55612831144260322</v>
      </c>
      <c r="E98" s="17"/>
      <c r="F98" s="17"/>
    </row>
    <row r="99" spans="1:6">
      <c r="A99" s="19" t="s">
        <v>199</v>
      </c>
      <c r="B99" s="17">
        <v>2.5845761277593442</v>
      </c>
      <c r="C99" s="17"/>
      <c r="D99" s="17">
        <v>2.3980966117875901</v>
      </c>
      <c r="E99" s="17"/>
      <c r="F99" s="17"/>
    </row>
    <row r="100" spans="1:6">
      <c r="A100" s="11" t="s">
        <v>208</v>
      </c>
      <c r="B100" s="21">
        <v>-0.29193836128208489</v>
      </c>
      <c r="C100" s="22"/>
      <c r="D100" s="21">
        <v>-0.26915477774259144</v>
      </c>
      <c r="E100" s="22"/>
      <c r="F100" s="22"/>
    </row>
    <row r="101" spans="1:6">
      <c r="A101" s="176" t="s">
        <v>227</v>
      </c>
      <c r="B101" s="17"/>
      <c r="C101" s="17"/>
      <c r="D101" s="17"/>
      <c r="E101" s="17"/>
      <c r="F101" s="17"/>
    </row>
    <row r="102" spans="1:6">
      <c r="A102" s="19" t="s">
        <v>200</v>
      </c>
      <c r="B102" s="15">
        <v>135604.17583467238</v>
      </c>
      <c r="C102" s="16"/>
      <c r="D102" s="15">
        <v>148425.85794408969</v>
      </c>
      <c r="E102" s="16"/>
      <c r="F102" s="10">
        <v>9.4552266038248067E-2</v>
      </c>
    </row>
    <row r="103" spans="1:6">
      <c r="A103" s="19" t="s">
        <v>201</v>
      </c>
      <c r="B103" s="15">
        <v>37565.097299492729</v>
      </c>
      <c r="C103" s="16"/>
      <c r="D103" s="15">
        <v>39539.497693174038</v>
      </c>
      <c r="E103" s="16"/>
      <c r="F103" s="10">
        <v>5.2559437765863803E-2</v>
      </c>
    </row>
    <row r="104" spans="1:6">
      <c r="A104" s="116" t="s">
        <v>202</v>
      </c>
      <c r="B104" s="15">
        <v>80783.285035203327</v>
      </c>
      <c r="C104" s="16"/>
      <c r="D104" s="15">
        <v>89338.925287625214</v>
      </c>
      <c r="E104" s="16"/>
      <c r="F104" s="10">
        <v>0.10590854591631871</v>
      </c>
    </row>
    <row r="105" spans="1:6">
      <c r="A105" s="19" t="s">
        <v>203</v>
      </c>
      <c r="B105" s="15">
        <v>1394240.4380520924</v>
      </c>
      <c r="C105" s="16"/>
      <c r="D105" s="15">
        <v>1552986.7833027635</v>
      </c>
      <c r="E105" s="16"/>
      <c r="F105" s="10">
        <v>0.1138586580320804</v>
      </c>
    </row>
    <row r="106" spans="1:6">
      <c r="A106" s="19" t="s">
        <v>209</v>
      </c>
      <c r="B106" s="15">
        <v>79503.277619294793</v>
      </c>
      <c r="C106" s="16"/>
      <c r="D106" s="15">
        <v>87902.473416182343</v>
      </c>
      <c r="E106" s="16"/>
      <c r="F106" s="10">
        <v>0.10564590603556612</v>
      </c>
    </row>
    <row r="107" spans="1:6" ht="12" customHeight="1">
      <c r="A107" s="19" t="s">
        <v>204</v>
      </c>
      <c r="B107" s="15">
        <v>53124.39857872024</v>
      </c>
      <c r="C107" s="16"/>
      <c r="D107" s="15">
        <v>62056.641247743646</v>
      </c>
      <c r="E107" s="16"/>
      <c r="F107" s="10">
        <v>0.16813823606468747</v>
      </c>
    </row>
    <row r="108" spans="1:6" ht="12" customHeight="1">
      <c r="A108" s="19" t="s">
        <v>205</v>
      </c>
      <c r="B108" s="15">
        <v>40787.482346709839</v>
      </c>
      <c r="C108" s="16"/>
      <c r="D108" s="15">
        <v>41736.004720502176</v>
      </c>
      <c r="E108" s="16"/>
      <c r="F108" s="10">
        <v>2.3255232223688527E-2</v>
      </c>
    </row>
    <row r="109" spans="1:6">
      <c r="A109" s="20" t="s">
        <v>210</v>
      </c>
      <c r="B109" s="15">
        <v>8085.3513552007898</v>
      </c>
      <c r="C109" s="23"/>
      <c r="D109" s="15">
        <v>9057.9089055755685</v>
      </c>
      <c r="E109" s="23"/>
      <c r="F109" s="14">
        <v>0.12028636822927852</v>
      </c>
    </row>
    <row r="110" spans="1:6">
      <c r="A110" s="260" t="s">
        <v>38</v>
      </c>
      <c r="B110" s="261"/>
      <c r="C110" s="261"/>
      <c r="D110" s="261"/>
      <c r="E110" s="261"/>
      <c r="F110" s="262"/>
    </row>
    <row r="111" spans="1:6">
      <c r="A111" s="252" t="s">
        <v>231</v>
      </c>
      <c r="B111" s="253"/>
      <c r="C111" s="253"/>
      <c r="D111" s="253"/>
      <c r="E111" s="253"/>
      <c r="F111" s="254"/>
    </row>
    <row r="112" spans="1:6">
      <c r="A112" s="235"/>
      <c r="B112" s="236"/>
      <c r="C112" s="236"/>
      <c r="D112" s="236"/>
      <c r="E112" s="236"/>
      <c r="F112" s="237"/>
    </row>
    <row r="113" spans="1:6">
      <c r="A113" s="24"/>
      <c r="B113" s="24"/>
      <c r="C113" s="24"/>
      <c r="D113" s="24"/>
      <c r="E113" s="24"/>
      <c r="F113" s="149"/>
    </row>
    <row r="114" spans="1:6">
      <c r="A114" s="229" t="s">
        <v>43</v>
      </c>
      <c r="B114" s="230"/>
      <c r="C114" s="230"/>
      <c r="D114" s="230"/>
      <c r="E114" s="230"/>
      <c r="F114" s="231"/>
    </row>
    <row r="115" spans="1:6">
      <c r="A115" s="238" t="s">
        <v>26</v>
      </c>
      <c r="B115" s="239"/>
      <c r="C115" s="239"/>
      <c r="D115" s="239"/>
      <c r="E115" s="239"/>
      <c r="F115" s="240"/>
    </row>
    <row r="116" spans="1:6">
      <c r="A116" s="258" t="s">
        <v>332</v>
      </c>
      <c r="B116" s="258"/>
      <c r="C116" s="258"/>
      <c r="D116" s="258"/>
      <c r="E116" s="258"/>
      <c r="F116" s="258"/>
    </row>
    <row r="117" spans="1:6" ht="11.25" customHeight="1">
      <c r="A117" s="255" t="s">
        <v>24</v>
      </c>
      <c r="B117" s="259">
        <v>2021</v>
      </c>
      <c r="C117" s="259"/>
      <c r="D117" s="259">
        <v>2022</v>
      </c>
      <c r="E117" s="259"/>
      <c r="F117" s="234" t="s">
        <v>35</v>
      </c>
    </row>
    <row r="118" spans="1:6" ht="11.25" customHeight="1">
      <c r="A118" s="255"/>
      <c r="B118" s="255" t="s">
        <v>0</v>
      </c>
      <c r="C118" s="232" t="s">
        <v>349</v>
      </c>
      <c r="D118" s="255" t="s">
        <v>0</v>
      </c>
      <c r="E118" s="232" t="s">
        <v>349</v>
      </c>
      <c r="F118" s="234"/>
    </row>
    <row r="119" spans="1:6" ht="47.25" customHeight="1">
      <c r="A119" s="255"/>
      <c r="B119" s="255"/>
      <c r="C119" s="233"/>
      <c r="D119" s="255"/>
      <c r="E119" s="233"/>
      <c r="F119" s="234"/>
    </row>
    <row r="120" spans="1:6">
      <c r="A120" s="2" t="s">
        <v>1</v>
      </c>
      <c r="B120" s="3">
        <v>3</v>
      </c>
      <c r="C120" s="3"/>
      <c r="D120" s="3">
        <v>3</v>
      </c>
      <c r="E120" s="2"/>
      <c r="F120" s="4">
        <v>0</v>
      </c>
    </row>
    <row r="121" spans="1:6">
      <c r="A121" s="174" t="s">
        <v>223</v>
      </c>
      <c r="B121" s="5"/>
      <c r="C121" s="5"/>
      <c r="D121" s="5"/>
      <c r="E121" s="5"/>
      <c r="F121" s="6"/>
    </row>
    <row r="122" spans="1:6">
      <c r="A122" s="7" t="s">
        <v>69</v>
      </c>
      <c r="B122" s="8">
        <v>94112.206000000006</v>
      </c>
      <c r="C122" s="9">
        <v>1</v>
      </c>
      <c r="D122" s="8">
        <v>107130.26200000002</v>
      </c>
      <c r="E122" s="9">
        <v>1</v>
      </c>
      <c r="F122" s="10">
        <v>0.13832484173200665</v>
      </c>
    </row>
    <row r="123" spans="1:6">
      <c r="A123" s="7" t="s">
        <v>253</v>
      </c>
      <c r="B123" s="8">
        <v>89481.387000000002</v>
      </c>
      <c r="C123" s="9">
        <v>0.95079470350530304</v>
      </c>
      <c r="D123" s="8">
        <v>104673.71900000001</v>
      </c>
      <c r="E123" s="9">
        <v>0.97706956975424919</v>
      </c>
      <c r="F123" s="10">
        <v>0.16978203522929314</v>
      </c>
    </row>
    <row r="124" spans="1:6">
      <c r="A124" s="7" t="s">
        <v>71</v>
      </c>
      <c r="B124" s="8">
        <v>4630.8190000000031</v>
      </c>
      <c r="C124" s="9">
        <v>4.9205296494697008E-2</v>
      </c>
      <c r="D124" s="8">
        <v>2456.5430000000051</v>
      </c>
      <c r="E124" s="9">
        <v>2.2930430245750772E-2</v>
      </c>
      <c r="F124" s="10">
        <v>-0.46952299366483474</v>
      </c>
    </row>
    <row r="125" spans="1:6">
      <c r="A125" s="7" t="s">
        <v>251</v>
      </c>
      <c r="B125" s="8">
        <v>10592.361999999999</v>
      </c>
      <c r="C125" s="9">
        <v>0.11255035292659062</v>
      </c>
      <c r="D125" s="8">
        <v>11792.847</v>
      </c>
      <c r="E125" s="9">
        <v>0.11007951236038234</v>
      </c>
      <c r="F125" s="10">
        <v>0.11333496721505565</v>
      </c>
    </row>
    <row r="126" spans="1:6">
      <c r="A126" s="7" t="s">
        <v>187</v>
      </c>
      <c r="B126" s="8">
        <v>7683.9629999999997</v>
      </c>
      <c r="C126" s="9">
        <v>8.164682698012625E-2</v>
      </c>
      <c r="D126" s="8">
        <v>8304.1639999999989</v>
      </c>
      <c r="E126" s="9">
        <v>7.7514642874671566E-2</v>
      </c>
      <c r="F126" s="10">
        <v>8.0713689016982393E-2</v>
      </c>
    </row>
    <row r="127" spans="1:6">
      <c r="A127" s="7" t="s">
        <v>164</v>
      </c>
      <c r="B127" s="8">
        <v>1722.4200000000037</v>
      </c>
      <c r="C127" s="9">
        <v>1.8301770548232645E-2</v>
      </c>
      <c r="D127" s="8">
        <v>-1032.1399999999958</v>
      </c>
      <c r="E127" s="9">
        <v>-9.6344392399599996E-3</v>
      </c>
      <c r="F127" s="10">
        <v>-1.5992382810232078</v>
      </c>
    </row>
    <row r="128" spans="1:6">
      <c r="A128" s="7" t="s">
        <v>163</v>
      </c>
      <c r="B128" s="8">
        <v>639.74900000000002</v>
      </c>
      <c r="C128" s="9">
        <v>6.7977261100435789E-3</v>
      </c>
      <c r="D128" s="8">
        <v>-650.01300000000003</v>
      </c>
      <c r="E128" s="9">
        <v>-6.067501263088481E-3</v>
      </c>
      <c r="F128" s="10">
        <v>-2.0160437921747434</v>
      </c>
    </row>
    <row r="129" spans="1:6">
      <c r="A129" s="11" t="s">
        <v>84</v>
      </c>
      <c r="B129" s="12">
        <v>1082.671</v>
      </c>
      <c r="C129" s="13">
        <v>1.1504044438189026E-2</v>
      </c>
      <c r="D129" s="12">
        <v>-382.12699999999995</v>
      </c>
      <c r="E129" s="13">
        <v>-3.5669379768715577E-3</v>
      </c>
      <c r="F129" s="215">
        <v>-1.3529484026079945</v>
      </c>
    </row>
    <row r="130" spans="1:6">
      <c r="A130" s="175" t="s">
        <v>224</v>
      </c>
      <c r="B130" s="15"/>
      <c r="C130" s="16"/>
      <c r="D130" s="15"/>
      <c r="E130" s="16"/>
      <c r="F130" s="17"/>
    </row>
    <row r="131" spans="1:6">
      <c r="A131" s="7" t="s">
        <v>188</v>
      </c>
      <c r="B131" s="8">
        <v>45308.341999999997</v>
      </c>
      <c r="C131" s="9">
        <v>0.48142896576029676</v>
      </c>
      <c r="D131" s="8">
        <v>47847.89</v>
      </c>
      <c r="E131" s="9">
        <v>0.44663281043781999</v>
      </c>
      <c r="F131" s="10">
        <v>5.6050340575252156E-2</v>
      </c>
    </row>
    <row r="132" spans="1:6">
      <c r="A132" s="7" t="s">
        <v>20</v>
      </c>
      <c r="B132" s="8">
        <v>10141.374</v>
      </c>
      <c r="C132" s="9">
        <v>0.10775832839366234</v>
      </c>
      <c r="D132" s="8">
        <v>12742.14</v>
      </c>
      <c r="E132" s="9">
        <v>0.11894062202517527</v>
      </c>
      <c r="F132" s="10">
        <v>0.25645104894070569</v>
      </c>
    </row>
    <row r="133" spans="1:6">
      <c r="A133" s="7" t="s">
        <v>189</v>
      </c>
      <c r="B133" s="8">
        <v>38662.49</v>
      </c>
      <c r="C133" s="9">
        <v>0.41081270584604079</v>
      </c>
      <c r="D133" s="8">
        <v>46540.232000000004</v>
      </c>
      <c r="E133" s="9">
        <v>0.43442656753700459</v>
      </c>
      <c r="F133" s="10">
        <v>0.20375671613494117</v>
      </c>
    </row>
    <row r="134" spans="1:6">
      <c r="A134" s="7" t="s">
        <v>190</v>
      </c>
      <c r="B134" s="8">
        <v>0</v>
      </c>
      <c r="C134" s="9">
        <v>0</v>
      </c>
      <c r="D134" s="8">
        <v>0</v>
      </c>
      <c r="E134" s="9">
        <v>0</v>
      </c>
      <c r="F134" s="211"/>
    </row>
    <row r="135" spans="1:6">
      <c r="A135" s="7" t="s">
        <v>191</v>
      </c>
      <c r="B135" s="8">
        <v>0</v>
      </c>
      <c r="C135" s="9">
        <v>0</v>
      </c>
      <c r="D135" s="8">
        <v>0</v>
      </c>
      <c r="E135" s="9">
        <v>0</v>
      </c>
      <c r="F135" s="211"/>
    </row>
    <row r="136" spans="1:6">
      <c r="A136" s="11" t="s">
        <v>192</v>
      </c>
      <c r="B136" s="18">
        <v>94112.206000000006</v>
      </c>
      <c r="C136" s="13">
        <v>1</v>
      </c>
      <c r="D136" s="18">
        <v>107130.262</v>
      </c>
      <c r="E136" s="13">
        <v>0.99999999999999989</v>
      </c>
      <c r="F136" s="14">
        <v>0.13832484173200643</v>
      </c>
    </row>
    <row r="137" spans="1:6">
      <c r="A137" s="175" t="s">
        <v>225</v>
      </c>
      <c r="B137" s="15"/>
      <c r="C137" s="16"/>
      <c r="D137" s="15"/>
      <c r="E137" s="16"/>
      <c r="F137" s="17"/>
    </row>
    <row r="138" spans="1:6">
      <c r="A138" s="7" t="s">
        <v>193</v>
      </c>
      <c r="B138" s="8">
        <v>69182.600999999995</v>
      </c>
      <c r="C138" s="9">
        <v>0.7351076331161549</v>
      </c>
      <c r="D138" s="8">
        <v>84494.494999999995</v>
      </c>
      <c r="E138" s="9">
        <v>0.78870800297305332</v>
      </c>
      <c r="F138" s="10">
        <v>0.22132579259342977</v>
      </c>
    </row>
    <row r="139" spans="1:6">
      <c r="A139" s="7" t="s">
        <v>21</v>
      </c>
      <c r="B139" s="8">
        <v>13667.918</v>
      </c>
      <c r="C139" s="9">
        <v>0.14523002467926421</v>
      </c>
      <c r="D139" s="8">
        <v>16224.293</v>
      </c>
      <c r="E139" s="9">
        <v>0.15144453767881197</v>
      </c>
      <c r="F139" s="10">
        <v>0.18703470418830426</v>
      </c>
    </row>
    <row r="140" spans="1:6">
      <c r="A140" s="7" t="s">
        <v>194</v>
      </c>
      <c r="B140" s="8">
        <v>-348.166</v>
      </c>
      <c r="C140" s="9">
        <v>-3.6994776214256415E-3</v>
      </c>
      <c r="D140" s="8">
        <v>-831.68299999999999</v>
      </c>
      <c r="E140" s="9">
        <v>-7.7632872773147881E-3</v>
      </c>
      <c r="F140" s="10">
        <v>-1.3887542149434466</v>
      </c>
    </row>
    <row r="141" spans="1:6">
      <c r="A141" s="7" t="s">
        <v>195</v>
      </c>
      <c r="B141" s="8">
        <v>-4.4269999999999996</v>
      </c>
      <c r="C141" s="9">
        <v>-4.7039594417752773E-5</v>
      </c>
      <c r="D141" s="8">
        <v>-26.280999999999999</v>
      </c>
      <c r="E141" s="9">
        <v>-2.4531817162922641E-4</v>
      </c>
      <c r="F141" s="10">
        <v>-4.9365258640162644</v>
      </c>
    </row>
    <row r="142" spans="1:6">
      <c r="A142" s="7" t="s">
        <v>196</v>
      </c>
      <c r="B142" s="8">
        <v>0</v>
      </c>
      <c r="C142" s="9">
        <v>0</v>
      </c>
      <c r="D142" s="8">
        <v>0</v>
      </c>
      <c r="E142" s="9">
        <v>0</v>
      </c>
      <c r="F142" s="10">
        <v>0</v>
      </c>
    </row>
    <row r="143" spans="1:6">
      <c r="A143" s="7" t="s">
        <v>197</v>
      </c>
      <c r="B143" s="8">
        <v>6983.4610000000002</v>
      </c>
      <c r="C143" s="9">
        <v>7.420356292572719E-2</v>
      </c>
      <c r="D143" s="8">
        <v>4812.8950000000004</v>
      </c>
      <c r="E143" s="9">
        <v>4.4925634551327802E-2</v>
      </c>
      <c r="F143" s="10">
        <v>-0.31081522471450762</v>
      </c>
    </row>
    <row r="144" spans="1:6">
      <c r="A144" s="11" t="s">
        <v>181</v>
      </c>
      <c r="B144" s="18">
        <v>89481.387000000002</v>
      </c>
      <c r="C144" s="13">
        <v>0.95079470350530304</v>
      </c>
      <c r="D144" s="18">
        <v>104673.719</v>
      </c>
      <c r="E144" s="13">
        <v>0.97706956975424908</v>
      </c>
      <c r="F144" s="14">
        <v>0.16978203522929292</v>
      </c>
    </row>
    <row r="145" spans="1:6">
      <c r="A145" s="175" t="s">
        <v>258</v>
      </c>
      <c r="B145" s="15"/>
      <c r="C145" s="9"/>
      <c r="D145" s="15"/>
      <c r="E145" s="9"/>
      <c r="F145" s="10"/>
    </row>
    <row r="146" spans="1:6">
      <c r="A146" s="117" t="s">
        <v>22</v>
      </c>
      <c r="B146" s="15">
        <v>5.3760000000000003</v>
      </c>
      <c r="C146" s="9">
        <v>5.7123302369514113E-5</v>
      </c>
      <c r="D146" s="15">
        <v>0.44</v>
      </c>
      <c r="E146" s="9">
        <v>4.1071494812548852E-6</v>
      </c>
      <c r="F146" s="10">
        <v>-0.91815476190476186</v>
      </c>
    </row>
    <row r="147" spans="1:6">
      <c r="A147" s="117" t="s">
        <v>177</v>
      </c>
      <c r="B147" s="15">
        <v>0</v>
      </c>
      <c r="C147" s="9">
        <v>0</v>
      </c>
      <c r="D147" s="15">
        <v>0</v>
      </c>
      <c r="E147" s="9">
        <v>0</v>
      </c>
      <c r="F147" s="10"/>
    </row>
    <row r="148" spans="1:6">
      <c r="A148" s="117" t="s">
        <v>178</v>
      </c>
      <c r="B148" s="15">
        <v>187.37</v>
      </c>
      <c r="C148" s="9">
        <v>1.9909213476517595E-3</v>
      </c>
      <c r="D148" s="15">
        <v>273.03500000000003</v>
      </c>
      <c r="E148" s="9">
        <v>2.5486262695782447E-3</v>
      </c>
      <c r="F148" s="10">
        <v>0.45719698991300639</v>
      </c>
    </row>
    <row r="149" spans="1:6">
      <c r="A149" s="117" t="s">
        <v>179</v>
      </c>
      <c r="B149" s="15">
        <v>6040.2820000000002</v>
      </c>
      <c r="C149" s="9">
        <v>6.4181706674689989E-2</v>
      </c>
      <c r="D149" s="15">
        <v>6476.1180000000004</v>
      </c>
      <c r="E149" s="9">
        <v>6.0450874282375965E-2</v>
      </c>
      <c r="F149" s="10">
        <v>7.2154909323770111E-2</v>
      </c>
    </row>
    <row r="150" spans="1:6">
      <c r="A150" s="117" t="s">
        <v>180</v>
      </c>
      <c r="B150" s="15">
        <v>173.94900000000001</v>
      </c>
      <c r="C150" s="9">
        <v>1.8483149783992949E-3</v>
      </c>
      <c r="D150" s="15">
        <v>468.84500000000003</v>
      </c>
      <c r="E150" s="9">
        <v>4.3764011330430603E-3</v>
      </c>
      <c r="F150" s="10">
        <v>1.6953014964156159</v>
      </c>
    </row>
    <row r="151" spans="1:6">
      <c r="A151" s="117" t="s">
        <v>13</v>
      </c>
      <c r="B151" s="15">
        <v>4185.3850000000002</v>
      </c>
      <c r="C151" s="9">
        <v>4.4472286623480059E-2</v>
      </c>
      <c r="D151" s="15">
        <v>4574.4089999999997</v>
      </c>
      <c r="E151" s="9">
        <v>4.2699503525903806E-2</v>
      </c>
      <c r="F151" s="10">
        <v>9.2948199508527729E-2</v>
      </c>
    </row>
    <row r="152" spans="1:6">
      <c r="A152" s="11" t="s">
        <v>259</v>
      </c>
      <c r="B152" s="18">
        <v>10592.362000000001</v>
      </c>
      <c r="C152" s="13">
        <v>0.11255035292659063</v>
      </c>
      <c r="D152" s="18">
        <v>11792.847000000002</v>
      </c>
      <c r="E152" s="13">
        <v>0.11007951236038235</v>
      </c>
      <c r="F152" s="14">
        <v>0.11333496721505565</v>
      </c>
    </row>
    <row r="153" spans="1:6">
      <c r="A153" s="175" t="s">
        <v>226</v>
      </c>
      <c r="B153" s="16"/>
      <c r="C153" s="16"/>
      <c r="D153" s="16"/>
      <c r="E153" s="16"/>
      <c r="F153" s="17"/>
    </row>
    <row r="154" spans="1:6">
      <c r="A154" s="7" t="s">
        <v>198</v>
      </c>
      <c r="B154" s="17">
        <v>1.1407657937591074</v>
      </c>
      <c r="C154" s="17"/>
      <c r="D154" s="17">
        <v>1.0326433467831806</v>
      </c>
      <c r="E154" s="17"/>
      <c r="F154" s="17"/>
    </row>
    <row r="155" spans="1:6">
      <c r="A155" s="19" t="s">
        <v>199</v>
      </c>
      <c r="B155" s="17">
        <v>1.4564257504599676</v>
      </c>
      <c r="C155" s="17"/>
      <c r="D155" s="17">
        <v>1.507051714921513</v>
      </c>
      <c r="E155" s="17"/>
      <c r="F155" s="17"/>
    </row>
    <row r="156" spans="1:6">
      <c r="A156" s="11" t="s">
        <v>208</v>
      </c>
      <c r="B156" s="21">
        <v>5.7653135558309455E-2</v>
      </c>
      <c r="C156" s="22"/>
      <c r="D156" s="21">
        <v>-1.9111316075482214E-2</v>
      </c>
      <c r="E156" s="22"/>
      <c r="F156" s="22"/>
    </row>
    <row r="157" spans="1:6">
      <c r="A157" s="176" t="s">
        <v>227</v>
      </c>
      <c r="B157" s="17"/>
      <c r="C157" s="17"/>
      <c r="D157" s="17"/>
      <c r="E157" s="17"/>
      <c r="F157" s="17"/>
    </row>
    <row r="158" spans="1:6">
      <c r="A158" s="19" t="s">
        <v>200</v>
      </c>
      <c r="B158" s="15">
        <v>264182.77055572247</v>
      </c>
      <c r="C158" s="16"/>
      <c r="D158" s="15">
        <v>308983.84854550386</v>
      </c>
      <c r="E158" s="16"/>
      <c r="F158" s="10">
        <v>0.16958364807644322</v>
      </c>
    </row>
    <row r="159" spans="1:6">
      <c r="A159" s="19" t="s">
        <v>201</v>
      </c>
      <c r="B159" s="15">
        <v>28467.893745491092</v>
      </c>
      <c r="C159" s="16"/>
      <c r="D159" s="15">
        <v>36750.731141734788</v>
      </c>
      <c r="E159" s="16"/>
      <c r="F159" s="10">
        <v>0.2909536430862778</v>
      </c>
    </row>
    <row r="160" spans="1:6">
      <c r="A160" s="116" t="s">
        <v>202</v>
      </c>
      <c r="B160" s="15">
        <v>128144.58989518287</v>
      </c>
      <c r="C160" s="16"/>
      <c r="D160" s="15">
        <v>153608.95125189627</v>
      </c>
      <c r="E160" s="16"/>
      <c r="F160" s="10">
        <v>0.19871585197269925</v>
      </c>
    </row>
    <row r="161" spans="1:6">
      <c r="A161" s="19" t="s">
        <v>203</v>
      </c>
      <c r="B161" s="15">
        <v>1816931.9714333033</v>
      </c>
      <c r="C161" s="16"/>
      <c r="D161" s="15">
        <v>1971461.7807967446</v>
      </c>
      <c r="E161" s="16"/>
      <c r="F161" s="10">
        <v>8.5049859759767976E-2</v>
      </c>
    </row>
    <row r="162" spans="1:6">
      <c r="A162" s="19" t="s">
        <v>209</v>
      </c>
      <c r="B162" s="15">
        <v>121839.19735519908</v>
      </c>
      <c r="C162" s="16"/>
      <c r="D162" s="15">
        <v>150086.63191009173</v>
      </c>
      <c r="E162" s="16"/>
      <c r="F162" s="10">
        <v>0.23184192910055557</v>
      </c>
    </row>
    <row r="163" spans="1:6">
      <c r="A163" s="19" t="s">
        <v>204</v>
      </c>
      <c r="B163" s="15">
        <v>94200.066174488224</v>
      </c>
      <c r="C163" s="16"/>
      <c r="D163" s="15">
        <v>121152.60918066821</v>
      </c>
      <c r="E163" s="16"/>
      <c r="F163" s="10">
        <v>0.28612021308196733</v>
      </c>
    </row>
    <row r="164" spans="1:6">
      <c r="A164" s="19" t="s">
        <v>205</v>
      </c>
      <c r="B164" s="15">
        <v>38367.270287643973</v>
      </c>
      <c r="C164" s="16"/>
      <c r="D164" s="15">
        <v>46793.916093193897</v>
      </c>
      <c r="E164" s="16"/>
      <c r="F164" s="10">
        <v>0.21963110073701775</v>
      </c>
    </row>
    <row r="165" spans="1:6" ht="12" customHeight="1">
      <c r="A165" s="20" t="s">
        <v>210</v>
      </c>
      <c r="B165" s="15">
        <v>14422.71881833605</v>
      </c>
      <c r="C165" s="23"/>
      <c r="D165" s="15">
        <v>16909.198447998482</v>
      </c>
      <c r="E165" s="23"/>
      <c r="F165" s="14">
        <v>0.17240020144477142</v>
      </c>
    </row>
    <row r="166" spans="1:6">
      <c r="A166" s="260" t="s">
        <v>38</v>
      </c>
      <c r="B166" s="261"/>
      <c r="C166" s="261"/>
      <c r="D166" s="261"/>
      <c r="E166" s="261"/>
      <c r="F166" s="262"/>
    </row>
    <row r="167" spans="1:6">
      <c r="A167" s="145" t="s">
        <v>231</v>
      </c>
      <c r="B167" s="146"/>
      <c r="C167" s="146"/>
      <c r="D167" s="146"/>
      <c r="E167" s="146"/>
      <c r="F167" s="147"/>
    </row>
    <row r="168" spans="1:6">
      <c r="A168" s="263"/>
      <c r="B168" s="264"/>
      <c r="C168" s="264"/>
      <c r="D168" s="264"/>
      <c r="E168" s="264"/>
      <c r="F168" s="265"/>
    </row>
  </sheetData>
  <mergeCells count="41">
    <mergeCell ref="A168:F168"/>
    <mergeCell ref="B62:B63"/>
    <mergeCell ref="C62:C63"/>
    <mergeCell ref="D62:D63"/>
    <mergeCell ref="E62:E63"/>
    <mergeCell ref="B61:C61"/>
    <mergeCell ref="A166:F166"/>
    <mergeCell ref="D117:E117"/>
    <mergeCell ref="F117:F119"/>
    <mergeCell ref="A115:F115"/>
    <mergeCell ref="A116:F116"/>
    <mergeCell ref="B117:C117"/>
    <mergeCell ref="A61:A63"/>
    <mergeCell ref="A117:A119"/>
    <mergeCell ref="A60:F60"/>
    <mergeCell ref="A110:F110"/>
    <mergeCell ref="E118:E119"/>
    <mergeCell ref="C118:C119"/>
    <mergeCell ref="A1:F1"/>
    <mergeCell ref="A114:F114"/>
    <mergeCell ref="A111:F111"/>
    <mergeCell ref="B118:B119"/>
    <mergeCell ref="D61:E61"/>
    <mergeCell ref="D5:E5"/>
    <mergeCell ref="D118:D119"/>
    <mergeCell ref="A2:F2"/>
    <mergeCell ref="A3:F3"/>
    <mergeCell ref="F5:F7"/>
    <mergeCell ref="B5:C5"/>
    <mergeCell ref="B6:B7"/>
    <mergeCell ref="A4:F4"/>
    <mergeCell ref="A5:A7"/>
    <mergeCell ref="C6:C7"/>
    <mergeCell ref="E6:E7"/>
    <mergeCell ref="A58:F58"/>
    <mergeCell ref="D6:D7"/>
    <mergeCell ref="F61:F63"/>
    <mergeCell ref="A112:F112"/>
    <mergeCell ref="A59:F59"/>
    <mergeCell ref="A55:F55"/>
    <mergeCell ref="A56:F56"/>
  </mergeCells>
  <phoneticPr fontId="0" type="noConversion"/>
  <printOptions horizontalCentered="1" verticalCentered="1" gridLinesSet="0"/>
  <pageMargins left="0.59055118110236227" right="0.59055118110236227" top="0.78740157480314965" bottom="0.78740157480314965" header="0" footer="0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6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0.6640625" style="98" customWidth="1"/>
    <col min="5" max="5" width="12.5" style="98" customWidth="1"/>
    <col min="6" max="7" width="10.6640625" style="98" customWidth="1"/>
    <col min="8" max="8" width="12.5" style="98" customWidth="1"/>
    <col min="9" max="10" width="13.33203125" style="98" bestFit="1" customWidth="1"/>
    <col min="11" max="11" width="13" style="98" customWidth="1"/>
    <col min="12" max="13" width="10.6640625" style="98" customWidth="1"/>
    <col min="14" max="14" width="12.33203125" style="98" customWidth="1"/>
    <col min="15" max="16" width="10.6640625" style="98" customWidth="1"/>
    <col min="17" max="17" width="12.5" style="98" customWidth="1"/>
    <col min="18" max="19" width="10.6640625" style="98" customWidth="1"/>
    <col min="20" max="20" width="13.1640625" style="98" customWidth="1"/>
    <col min="21" max="22" width="13.33203125" style="98" bestFit="1" customWidth="1"/>
    <col min="23" max="23" width="13" style="98" customWidth="1"/>
    <col min="24" max="16384" width="5.33203125" style="98"/>
  </cols>
  <sheetData>
    <row r="1" spans="1:23">
      <c r="A1" s="97"/>
      <c r="B1" s="97"/>
      <c r="C1" s="97"/>
      <c r="D1" s="97"/>
      <c r="E1" s="97"/>
      <c r="F1" s="97"/>
      <c r="G1" s="97"/>
      <c r="H1" s="97"/>
    </row>
    <row r="2" spans="1:23">
      <c r="A2" s="273" t="s">
        <v>235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5"/>
    </row>
    <row r="3" spans="1:23">
      <c r="A3" s="276" t="s">
        <v>334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8"/>
    </row>
    <row r="4" spans="1:23">
      <c r="A4" s="279" t="s">
        <v>229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</row>
    <row r="5" spans="1:23" ht="12.6" customHeight="1">
      <c r="A5" s="280" t="s">
        <v>3</v>
      </c>
      <c r="B5" s="280" t="s">
        <v>4</v>
      </c>
      <c r="C5" s="266" t="s">
        <v>237</v>
      </c>
      <c r="D5" s="266"/>
      <c r="E5" s="266"/>
      <c r="F5" s="266" t="s">
        <v>238</v>
      </c>
      <c r="G5" s="266"/>
      <c r="H5" s="266"/>
      <c r="I5" s="266" t="s">
        <v>232</v>
      </c>
      <c r="J5" s="266"/>
      <c r="K5" s="266"/>
      <c r="L5" s="266" t="s">
        <v>239</v>
      </c>
      <c r="M5" s="266"/>
      <c r="N5" s="266"/>
      <c r="O5" s="266" t="s">
        <v>240</v>
      </c>
      <c r="P5" s="266"/>
      <c r="Q5" s="266"/>
      <c r="R5" s="266" t="s">
        <v>2</v>
      </c>
      <c r="S5" s="266"/>
      <c r="T5" s="266"/>
      <c r="U5" s="266" t="s">
        <v>233</v>
      </c>
      <c r="V5" s="266"/>
      <c r="W5" s="266"/>
    </row>
    <row r="6" spans="1:23" ht="25.5">
      <c r="A6" s="280"/>
      <c r="B6" s="280"/>
      <c r="C6" s="181">
        <v>2021</v>
      </c>
      <c r="D6" s="181">
        <v>2022</v>
      </c>
      <c r="E6" s="182" t="s">
        <v>234</v>
      </c>
      <c r="F6" s="181">
        <v>2021</v>
      </c>
      <c r="G6" s="181">
        <v>2022</v>
      </c>
      <c r="H6" s="182" t="s">
        <v>234</v>
      </c>
      <c r="I6" s="181">
        <v>2021</v>
      </c>
      <c r="J6" s="181">
        <v>2022</v>
      </c>
      <c r="K6" s="182" t="s">
        <v>234</v>
      </c>
      <c r="L6" s="181">
        <v>2021</v>
      </c>
      <c r="M6" s="181">
        <v>2022</v>
      </c>
      <c r="N6" s="182" t="s">
        <v>234</v>
      </c>
      <c r="O6" s="181">
        <v>2021</v>
      </c>
      <c r="P6" s="181">
        <v>2022</v>
      </c>
      <c r="Q6" s="182" t="s">
        <v>234</v>
      </c>
      <c r="R6" s="181">
        <v>2021</v>
      </c>
      <c r="S6" s="181">
        <v>2022</v>
      </c>
      <c r="T6" s="182" t="s">
        <v>234</v>
      </c>
      <c r="U6" s="181">
        <v>2021</v>
      </c>
      <c r="V6" s="181">
        <v>2022</v>
      </c>
      <c r="W6" s="182" t="s">
        <v>234</v>
      </c>
    </row>
    <row r="7" spans="1:23">
      <c r="A7" s="99">
        <v>67</v>
      </c>
      <c r="B7" s="51" t="s">
        <v>5</v>
      </c>
      <c r="C7" s="153">
        <v>67770.392999999996</v>
      </c>
      <c r="D7" s="153">
        <v>79651.076000000001</v>
      </c>
      <c r="E7" s="148">
        <v>0.1753078663716765</v>
      </c>
      <c r="F7" s="153">
        <v>323327.266</v>
      </c>
      <c r="G7" s="153">
        <v>271347.15100000001</v>
      </c>
      <c r="H7" s="148">
        <v>-0.1607662590386052</v>
      </c>
      <c r="I7" s="153">
        <v>391097.65899999999</v>
      </c>
      <c r="J7" s="153">
        <v>350998.22700000001</v>
      </c>
      <c r="K7" s="148">
        <v>-0.10253048331337611</v>
      </c>
      <c r="L7" s="153">
        <v>183397.981</v>
      </c>
      <c r="M7" s="153">
        <v>156481.07199999999</v>
      </c>
      <c r="N7" s="148">
        <v>-0.14676774985870766</v>
      </c>
      <c r="O7" s="153">
        <v>54004.324999999997</v>
      </c>
      <c r="P7" s="153">
        <v>49542.027999999998</v>
      </c>
      <c r="Q7" s="148">
        <v>-8.2628511697905638E-2</v>
      </c>
      <c r="R7" s="153">
        <v>153695.353</v>
      </c>
      <c r="S7" s="153">
        <v>144975.12700000001</v>
      </c>
      <c r="T7" s="148">
        <v>-5.6737083000811372E-2</v>
      </c>
      <c r="U7" s="153">
        <v>391097.65899999999</v>
      </c>
      <c r="V7" s="153">
        <v>350998.22699999996</v>
      </c>
      <c r="W7" s="148">
        <v>-0.10253048331337633</v>
      </c>
    </row>
    <row r="8" spans="1:23">
      <c r="A8" s="101">
        <v>78</v>
      </c>
      <c r="B8" s="53" t="s">
        <v>44</v>
      </c>
      <c r="C8" s="154">
        <v>77568.065000000002</v>
      </c>
      <c r="D8" s="154">
        <v>79709.653999999995</v>
      </c>
      <c r="E8" s="148">
        <v>2.7609158485518481E-2</v>
      </c>
      <c r="F8" s="154">
        <v>127222.764</v>
      </c>
      <c r="G8" s="154">
        <v>120533.05899999999</v>
      </c>
      <c r="H8" s="148">
        <v>-5.258261013728649E-2</v>
      </c>
      <c r="I8" s="154">
        <v>204790.829</v>
      </c>
      <c r="J8" s="154">
        <v>200242.71299999999</v>
      </c>
      <c r="K8" s="148">
        <v>-2.2208592163079799E-2</v>
      </c>
      <c r="L8" s="154">
        <v>173637.23699999999</v>
      </c>
      <c r="M8" s="154">
        <v>140784.05300000001</v>
      </c>
      <c r="N8" s="148">
        <v>-0.18920586717237375</v>
      </c>
      <c r="O8" s="154">
        <v>6690.7650000000003</v>
      </c>
      <c r="P8" s="154">
        <v>17568.021000000001</v>
      </c>
      <c r="Q8" s="148">
        <v>1.6257118580610737</v>
      </c>
      <c r="R8" s="154">
        <v>24462.827000000001</v>
      </c>
      <c r="S8" s="154">
        <v>41890.639000000003</v>
      </c>
      <c r="T8" s="148">
        <v>0.71242019575251869</v>
      </c>
      <c r="U8" s="154">
        <v>204790.829</v>
      </c>
      <c r="V8" s="154">
        <v>200242.71300000002</v>
      </c>
      <c r="W8" s="148">
        <v>-2.2208592163079577E-2</v>
      </c>
    </row>
    <row r="9" spans="1:23">
      <c r="A9" s="101">
        <v>80</v>
      </c>
      <c r="B9" s="53" t="s">
        <v>6</v>
      </c>
      <c r="C9" s="154">
        <v>46409.430999999997</v>
      </c>
      <c r="D9" s="154">
        <v>39707.911999999997</v>
      </c>
      <c r="E9" s="148">
        <v>-0.14439993888311198</v>
      </c>
      <c r="F9" s="154">
        <v>32120.776999999998</v>
      </c>
      <c r="G9" s="154">
        <v>40491.288999999997</v>
      </c>
      <c r="H9" s="148">
        <v>0.26059494139883355</v>
      </c>
      <c r="I9" s="154">
        <v>78530.207999999999</v>
      </c>
      <c r="J9" s="154">
        <v>80199.201000000001</v>
      </c>
      <c r="K9" s="148">
        <v>2.1252878892158211E-2</v>
      </c>
      <c r="L9" s="154">
        <v>40636.949999999997</v>
      </c>
      <c r="M9" s="154">
        <v>36214.137000000002</v>
      </c>
      <c r="N9" s="148">
        <v>-0.10883722818764685</v>
      </c>
      <c r="O9" s="154">
        <v>10162.088</v>
      </c>
      <c r="P9" s="154">
        <v>10265.564</v>
      </c>
      <c r="Q9" s="148">
        <v>1.0182553034376429E-2</v>
      </c>
      <c r="R9" s="154">
        <v>27731.17</v>
      </c>
      <c r="S9" s="154">
        <v>33719.5</v>
      </c>
      <c r="T9" s="148">
        <v>0.21594220510710516</v>
      </c>
      <c r="U9" s="154">
        <v>78530.207999999999</v>
      </c>
      <c r="V9" s="154">
        <v>80199.201000000001</v>
      </c>
      <c r="W9" s="148">
        <v>2.1252878892158211E-2</v>
      </c>
    </row>
    <row r="10" spans="1:23">
      <c r="A10" s="52">
        <v>81</v>
      </c>
      <c r="B10" s="56" t="s">
        <v>309</v>
      </c>
      <c r="C10" s="154">
        <v>29379.460999999999</v>
      </c>
      <c r="D10" s="154">
        <v>32184.705000000002</v>
      </c>
      <c r="E10" s="148">
        <v>9.5483167645587619E-2</v>
      </c>
      <c r="F10" s="154">
        <v>75652.849000000002</v>
      </c>
      <c r="G10" s="154">
        <v>77922.433000000005</v>
      </c>
      <c r="H10" s="148">
        <v>2.9999980569138884E-2</v>
      </c>
      <c r="I10" s="154">
        <v>105032.31</v>
      </c>
      <c r="J10" s="154">
        <v>110107.13800000001</v>
      </c>
      <c r="K10" s="148">
        <v>4.8316827460045397E-2</v>
      </c>
      <c r="L10" s="154">
        <v>62584.398999999998</v>
      </c>
      <c r="M10" s="154">
        <v>69904.796000000002</v>
      </c>
      <c r="N10" s="148">
        <v>0.11696839974447948</v>
      </c>
      <c r="O10" s="154">
        <v>8132.59</v>
      </c>
      <c r="P10" s="154">
        <v>5265.7089999999998</v>
      </c>
      <c r="Q10" s="148">
        <v>-0.35251758664828792</v>
      </c>
      <c r="R10" s="154">
        <v>34315.321000000004</v>
      </c>
      <c r="S10" s="154">
        <v>34936.633000000002</v>
      </c>
      <c r="T10" s="148">
        <v>1.8105964971156796E-2</v>
      </c>
      <c r="U10" s="154">
        <v>105032.31</v>
      </c>
      <c r="V10" s="154">
        <v>110107.13800000001</v>
      </c>
      <c r="W10" s="148">
        <v>4.8316827460045397E-2</v>
      </c>
    </row>
    <row r="11" spans="1:23">
      <c r="A11" s="101">
        <v>99</v>
      </c>
      <c r="B11" s="53" t="s">
        <v>7</v>
      </c>
      <c r="C11" s="154">
        <v>102426.19</v>
      </c>
      <c r="D11" s="154">
        <v>78094.709000000003</v>
      </c>
      <c r="E11" s="148">
        <v>-0.23755136259583609</v>
      </c>
      <c r="F11" s="154">
        <v>140332.402</v>
      </c>
      <c r="G11" s="154">
        <v>129765.538</v>
      </c>
      <c r="H11" s="148">
        <v>-7.5298818016383717E-2</v>
      </c>
      <c r="I11" s="154">
        <v>242758.592</v>
      </c>
      <c r="J11" s="154">
        <v>207860.247</v>
      </c>
      <c r="K11" s="148">
        <v>-0.143757404063375</v>
      </c>
      <c r="L11" s="154">
        <v>160090.98199999999</v>
      </c>
      <c r="M11" s="154">
        <v>144966.14799999999</v>
      </c>
      <c r="N11" s="148">
        <v>-9.4476489625130777E-2</v>
      </c>
      <c r="O11" s="154">
        <v>36365.016000000003</v>
      </c>
      <c r="P11" s="154">
        <v>35524.591</v>
      </c>
      <c r="Q11" s="148">
        <v>-2.3110810675843085E-2</v>
      </c>
      <c r="R11" s="154">
        <v>46302.593999999997</v>
      </c>
      <c r="S11" s="154">
        <v>27369.508000000002</v>
      </c>
      <c r="T11" s="148">
        <v>-0.40889903490072277</v>
      </c>
      <c r="U11" s="154">
        <v>242758.592</v>
      </c>
      <c r="V11" s="154">
        <v>207860.247</v>
      </c>
      <c r="W11" s="148">
        <v>-0.143757404063375</v>
      </c>
    </row>
    <row r="12" spans="1:23">
      <c r="A12" s="101">
        <v>107</v>
      </c>
      <c r="B12" s="53" t="s">
        <v>40</v>
      </c>
      <c r="C12" s="154">
        <v>55622.349000000002</v>
      </c>
      <c r="D12" s="154">
        <v>76223.383000000002</v>
      </c>
      <c r="E12" s="148">
        <v>0.37037331882549585</v>
      </c>
      <c r="F12" s="154">
        <v>122705.995</v>
      </c>
      <c r="G12" s="154">
        <v>140208.51999999999</v>
      </c>
      <c r="H12" s="148">
        <v>0.14263789637987934</v>
      </c>
      <c r="I12" s="154">
        <v>178328.34399999998</v>
      </c>
      <c r="J12" s="154">
        <v>216431.90299999999</v>
      </c>
      <c r="K12" s="148">
        <v>0.21367079481206885</v>
      </c>
      <c r="L12" s="154">
        <v>115064.70299999999</v>
      </c>
      <c r="M12" s="154">
        <v>154057.11799999999</v>
      </c>
      <c r="N12" s="148">
        <v>0.33887381606503597</v>
      </c>
      <c r="O12" s="154">
        <v>14853.22</v>
      </c>
      <c r="P12" s="154">
        <v>9281.9210000000003</v>
      </c>
      <c r="Q12" s="148">
        <v>-0.37509031711642316</v>
      </c>
      <c r="R12" s="154">
        <v>48410.421000000002</v>
      </c>
      <c r="S12" s="154">
        <v>53092.864000000001</v>
      </c>
      <c r="T12" s="148">
        <v>9.6723864475378063E-2</v>
      </c>
      <c r="U12" s="154">
        <v>178328.34399999998</v>
      </c>
      <c r="V12" s="154">
        <v>216431.90299999999</v>
      </c>
      <c r="W12" s="148">
        <v>0.21367079481206885</v>
      </c>
    </row>
    <row r="13" spans="1:23">
      <c r="A13" s="101">
        <v>108</v>
      </c>
      <c r="B13" s="53" t="s">
        <v>324</v>
      </c>
      <c r="C13" s="154">
        <v>0</v>
      </c>
      <c r="D13" s="154">
        <v>5658.2579999999998</v>
      </c>
      <c r="E13" s="148" t="s">
        <v>325</v>
      </c>
      <c r="F13" s="154">
        <v>0</v>
      </c>
      <c r="G13" s="154">
        <v>6914.3149999999996</v>
      </c>
      <c r="H13" s="148" t="s">
        <v>325</v>
      </c>
      <c r="I13" s="154">
        <v>0</v>
      </c>
      <c r="J13" s="154">
        <v>12572.573</v>
      </c>
      <c r="K13" s="148" t="s">
        <v>325</v>
      </c>
      <c r="L13" s="154">
        <v>0</v>
      </c>
      <c r="M13" s="154">
        <v>1080.8620000000001</v>
      </c>
      <c r="N13" s="148" t="s">
        <v>325</v>
      </c>
      <c r="O13" s="154">
        <v>0</v>
      </c>
      <c r="P13" s="154">
        <v>690.07899999999995</v>
      </c>
      <c r="Q13" s="148" t="s">
        <v>325</v>
      </c>
      <c r="R13" s="154">
        <v>0</v>
      </c>
      <c r="S13" s="154">
        <v>10801.632</v>
      </c>
      <c r="T13" s="148" t="s">
        <v>325</v>
      </c>
      <c r="U13" s="154">
        <v>0</v>
      </c>
      <c r="V13" s="154">
        <v>12572.573</v>
      </c>
      <c r="W13" s="148" t="s">
        <v>325</v>
      </c>
    </row>
    <row r="14" spans="1:23">
      <c r="A14" s="282" t="s">
        <v>8</v>
      </c>
      <c r="B14" s="282"/>
      <c r="C14" s="183">
        <v>379175.88899999997</v>
      </c>
      <c r="D14" s="183">
        <v>391229.69699999999</v>
      </c>
      <c r="E14" s="184">
        <v>3.178948965291406E-2</v>
      </c>
      <c r="F14" s="183">
        <v>821362.05300000007</v>
      </c>
      <c r="G14" s="183">
        <v>787182.30499999993</v>
      </c>
      <c r="H14" s="184">
        <v>-4.1613497817630685E-2</v>
      </c>
      <c r="I14" s="183">
        <v>1200537.942</v>
      </c>
      <c r="J14" s="183">
        <v>1178412.0020000001</v>
      </c>
      <c r="K14" s="184">
        <v>-1.8430021431176002E-2</v>
      </c>
      <c r="L14" s="183">
        <v>735412.25199999998</v>
      </c>
      <c r="M14" s="183">
        <v>703488.18599999999</v>
      </c>
      <c r="N14" s="184">
        <v>-4.340975543061798E-2</v>
      </c>
      <c r="O14" s="183">
        <v>130208.004</v>
      </c>
      <c r="P14" s="183">
        <v>128137.913</v>
      </c>
      <c r="Q14" s="184">
        <v>-1.5898339091351077E-2</v>
      </c>
      <c r="R14" s="183">
        <v>334917.68599999999</v>
      </c>
      <c r="S14" s="183">
        <v>346785.90299999999</v>
      </c>
      <c r="T14" s="184">
        <v>3.543622058824325E-2</v>
      </c>
      <c r="U14" s="183">
        <v>1200537.942</v>
      </c>
      <c r="V14" s="183">
        <v>1178412.0020000001</v>
      </c>
      <c r="W14" s="184">
        <v>-1.8430021431176002E-2</v>
      </c>
    </row>
    <row r="15" spans="1:23">
      <c r="A15" s="52">
        <v>63</v>
      </c>
      <c r="B15" s="56" t="s">
        <v>321</v>
      </c>
      <c r="C15" s="154">
        <v>22485.521000000001</v>
      </c>
      <c r="D15" s="154">
        <v>22784.298999999999</v>
      </c>
      <c r="E15" s="148">
        <v>1.3287572923037727E-2</v>
      </c>
      <c r="F15" s="154">
        <v>4439.7330000000002</v>
      </c>
      <c r="G15" s="154">
        <v>4576.0690000000004</v>
      </c>
      <c r="H15" s="148">
        <v>3.0708152945233547E-2</v>
      </c>
      <c r="I15" s="154">
        <v>26925.254000000001</v>
      </c>
      <c r="J15" s="154">
        <v>27360.367999999999</v>
      </c>
      <c r="K15" s="148">
        <v>1.6160070393393511E-2</v>
      </c>
      <c r="L15" s="154">
        <v>15091.81</v>
      </c>
      <c r="M15" s="154">
        <v>14554.798000000001</v>
      </c>
      <c r="N15" s="148">
        <v>-3.5583008267397909E-2</v>
      </c>
      <c r="O15" s="154">
        <v>2553.7370000000001</v>
      </c>
      <c r="P15" s="154">
        <v>2894.6480000000001</v>
      </c>
      <c r="Q15" s="148">
        <v>0.13349495269089973</v>
      </c>
      <c r="R15" s="154">
        <v>9279.7070000000003</v>
      </c>
      <c r="S15" s="154">
        <v>9910.9220000000005</v>
      </c>
      <c r="T15" s="148">
        <v>6.8021005404588664E-2</v>
      </c>
      <c r="U15" s="154">
        <v>26925.254000000001</v>
      </c>
      <c r="V15" s="154">
        <v>27360.368000000002</v>
      </c>
      <c r="W15" s="148">
        <v>1.6160070393393511E-2</v>
      </c>
    </row>
    <row r="16" spans="1:23">
      <c r="A16" s="52">
        <v>76</v>
      </c>
      <c r="B16" s="56" t="s">
        <v>41</v>
      </c>
      <c r="C16" s="154">
        <v>5881.317</v>
      </c>
      <c r="D16" s="154">
        <v>2926.29</v>
      </c>
      <c r="E16" s="148">
        <v>-0.50244307524998222</v>
      </c>
      <c r="F16" s="154">
        <v>14826.865</v>
      </c>
      <c r="G16" s="154">
        <v>17456.005000000001</v>
      </c>
      <c r="H16" s="148">
        <v>0.17732271791777965</v>
      </c>
      <c r="I16" s="154">
        <v>20708.182000000001</v>
      </c>
      <c r="J16" s="154">
        <v>20382.295000000002</v>
      </c>
      <c r="K16" s="148">
        <v>-1.5737112992342817E-2</v>
      </c>
      <c r="L16" s="154">
        <v>9808.7129999999997</v>
      </c>
      <c r="M16" s="154">
        <v>10414.683000000001</v>
      </c>
      <c r="N16" s="148">
        <v>6.177874712003506E-2</v>
      </c>
      <c r="O16" s="154">
        <v>845.86500000000001</v>
      </c>
      <c r="P16" s="154">
        <v>904.51599999999996</v>
      </c>
      <c r="Q16" s="148">
        <v>6.9338487820160388E-2</v>
      </c>
      <c r="R16" s="154">
        <v>10053.603999999999</v>
      </c>
      <c r="S16" s="154">
        <v>9063.0959999999995</v>
      </c>
      <c r="T16" s="148">
        <v>-9.8522679031320504E-2</v>
      </c>
      <c r="U16" s="154">
        <v>20708.182000000001</v>
      </c>
      <c r="V16" s="154">
        <v>20382.294999999998</v>
      </c>
      <c r="W16" s="148">
        <v>-1.5737112992342928E-2</v>
      </c>
    </row>
    <row r="17" spans="1:23">
      <c r="A17" s="104">
        <v>94</v>
      </c>
      <c r="B17" s="58" t="s">
        <v>9</v>
      </c>
      <c r="C17" s="155">
        <v>590.46699999999998</v>
      </c>
      <c r="D17" s="155">
        <v>722.05399999999997</v>
      </c>
      <c r="E17" s="148">
        <v>0.22285242020299179</v>
      </c>
      <c r="F17" s="155">
        <v>564.93499999999995</v>
      </c>
      <c r="G17" s="155">
        <v>705.27599999999995</v>
      </c>
      <c r="H17" s="148">
        <v>0.24841972970341719</v>
      </c>
      <c r="I17" s="155">
        <v>1155.402</v>
      </c>
      <c r="J17" s="155">
        <v>1427.33</v>
      </c>
      <c r="K17" s="148">
        <v>0.23535358256260586</v>
      </c>
      <c r="L17" s="155">
        <v>483.57</v>
      </c>
      <c r="M17" s="155">
        <v>627.58799999999997</v>
      </c>
      <c r="N17" s="148">
        <v>0.2978224455611389</v>
      </c>
      <c r="O17" s="155">
        <v>143.42400000000001</v>
      </c>
      <c r="P17" s="155">
        <v>161.084</v>
      </c>
      <c r="Q17" s="148">
        <v>0.12313141454707721</v>
      </c>
      <c r="R17" s="155">
        <v>528.40800000000002</v>
      </c>
      <c r="S17" s="155">
        <v>638.65800000000002</v>
      </c>
      <c r="T17" s="148">
        <v>0.20864559204251254</v>
      </c>
      <c r="U17" s="155">
        <v>1155.402</v>
      </c>
      <c r="V17" s="155">
        <v>1427.33</v>
      </c>
      <c r="W17" s="148">
        <v>0.23535358256260586</v>
      </c>
    </row>
    <row r="18" spans="1:23">
      <c r="A18" s="282" t="s">
        <v>10</v>
      </c>
      <c r="B18" s="282"/>
      <c r="C18" s="183">
        <v>28957.305</v>
      </c>
      <c r="D18" s="183">
        <v>26432.643</v>
      </c>
      <c r="E18" s="184">
        <v>-8.7185668693961715E-2</v>
      </c>
      <c r="F18" s="183">
        <v>19831.532999999999</v>
      </c>
      <c r="G18" s="183">
        <v>22737.350000000002</v>
      </c>
      <c r="H18" s="184">
        <v>0.14652508204988512</v>
      </c>
      <c r="I18" s="183">
        <v>48788.838000000003</v>
      </c>
      <c r="J18" s="183">
        <v>49169.993000000002</v>
      </c>
      <c r="K18" s="184">
        <v>7.8123401914182988E-3</v>
      </c>
      <c r="L18" s="183">
        <v>25384.093000000001</v>
      </c>
      <c r="M18" s="183">
        <v>25597.069</v>
      </c>
      <c r="N18" s="184">
        <v>8.3901362951985803E-3</v>
      </c>
      <c r="O18" s="183">
        <v>3543.0259999999998</v>
      </c>
      <c r="P18" s="183">
        <v>3960.248</v>
      </c>
      <c r="Q18" s="184">
        <v>0.1177586616637869</v>
      </c>
      <c r="R18" s="183">
        <v>19861.719000000001</v>
      </c>
      <c r="S18" s="183">
        <v>19612.675999999999</v>
      </c>
      <c r="T18" s="184">
        <v>-1.2538844195711385E-2</v>
      </c>
      <c r="U18" s="183">
        <v>48788.838000000003</v>
      </c>
      <c r="V18" s="183">
        <v>49169.993000000002</v>
      </c>
      <c r="W18" s="184">
        <v>7.8123401914182988E-3</v>
      </c>
    </row>
    <row r="19" spans="1:23">
      <c r="A19" s="283" t="s">
        <v>11</v>
      </c>
      <c r="B19" s="283"/>
      <c r="C19" s="205">
        <v>408133.19399999996</v>
      </c>
      <c r="D19" s="205">
        <v>417662.33999999997</v>
      </c>
      <c r="E19" s="206">
        <v>2.3348127866316126E-2</v>
      </c>
      <c r="F19" s="205">
        <v>841193.58600000013</v>
      </c>
      <c r="G19" s="205">
        <v>809919.65499999991</v>
      </c>
      <c r="H19" s="206">
        <v>-3.7178042629535946E-2</v>
      </c>
      <c r="I19" s="205">
        <v>1249326.78</v>
      </c>
      <c r="J19" s="205">
        <v>1227581.9950000001</v>
      </c>
      <c r="K19" s="206">
        <v>-1.7405202024085242E-2</v>
      </c>
      <c r="L19" s="205">
        <v>760796.34499999997</v>
      </c>
      <c r="M19" s="205">
        <v>729085.255</v>
      </c>
      <c r="N19" s="206">
        <v>-4.1681443672024976E-2</v>
      </c>
      <c r="O19" s="205">
        <v>133751.03</v>
      </c>
      <c r="P19" s="205">
        <v>132098.16099999999</v>
      </c>
      <c r="Q19" s="206">
        <v>-1.2357803898781272E-2</v>
      </c>
      <c r="R19" s="205">
        <v>354779.40499999997</v>
      </c>
      <c r="S19" s="205">
        <v>366398.57899999997</v>
      </c>
      <c r="T19" s="206">
        <v>3.2750418531199754E-2</v>
      </c>
      <c r="U19" s="205">
        <v>1249326.78</v>
      </c>
      <c r="V19" s="205">
        <v>1227581.9950000001</v>
      </c>
      <c r="W19" s="206">
        <v>-1.7405202024085242E-2</v>
      </c>
    </row>
    <row r="20" spans="1:23">
      <c r="A20" s="267" t="s">
        <v>333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9"/>
    </row>
    <row r="21" spans="1:23">
      <c r="A21" s="270"/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2"/>
    </row>
    <row r="22" spans="1:23">
      <c r="A22" s="107"/>
      <c r="B22" s="108"/>
      <c r="C22" s="108"/>
      <c r="D22" s="108"/>
      <c r="E22" s="108"/>
      <c r="F22" s="108"/>
      <c r="G22" s="108"/>
      <c r="H22" s="108"/>
    </row>
    <row r="23" spans="1:23" ht="13.5" customHeight="1">
      <c r="B23" s="281"/>
      <c r="C23" s="281"/>
      <c r="D23" s="281"/>
      <c r="E23" s="281"/>
      <c r="F23" s="281"/>
      <c r="G23" s="281"/>
      <c r="H23" s="281"/>
    </row>
    <row r="24" spans="1:23">
      <c r="A24" s="109"/>
      <c r="B24" s="64"/>
      <c r="C24" s="110"/>
      <c r="D24" s="216"/>
      <c r="E24" s="111"/>
      <c r="F24" s="111"/>
      <c r="G24" s="111"/>
      <c r="H24" s="111"/>
    </row>
    <row r="25" spans="1:23">
      <c r="B25" s="281"/>
      <c r="C25" s="281"/>
      <c r="D25" s="281"/>
      <c r="E25" s="281"/>
      <c r="F25" s="281"/>
      <c r="G25" s="281"/>
      <c r="H25" s="281"/>
    </row>
    <row r="26" spans="1:23">
      <c r="B26" s="112"/>
    </row>
  </sheetData>
  <mergeCells count="19">
    <mergeCell ref="B25:H25"/>
    <mergeCell ref="C5:E5"/>
    <mergeCell ref="F5:H5"/>
    <mergeCell ref="A18:B18"/>
    <mergeCell ref="A19:B19"/>
    <mergeCell ref="O5:Q5"/>
    <mergeCell ref="A5:A6"/>
    <mergeCell ref="A14:B14"/>
    <mergeCell ref="B23:H23"/>
    <mergeCell ref="U5:W5"/>
    <mergeCell ref="A20:W20"/>
    <mergeCell ref="A21:W21"/>
    <mergeCell ref="A2:W2"/>
    <mergeCell ref="A3:W3"/>
    <mergeCell ref="A4:W4"/>
    <mergeCell ref="B5:B6"/>
    <mergeCell ref="L5:N5"/>
    <mergeCell ref="I5:K5"/>
    <mergeCell ref="R5:T5"/>
  </mergeCells>
  <printOptions horizontalCentered="1" verticalCentered="1" gridLinesSet="0"/>
  <pageMargins left="0.59055118110236227" right="0.59055118110236227" top="0.98425196850393704" bottom="0.98425196850393704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25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2.33203125" style="98" customWidth="1"/>
    <col min="3" max="4" width="13.33203125" style="98" bestFit="1" customWidth="1"/>
    <col min="5" max="5" width="12.33203125" style="98" bestFit="1" customWidth="1"/>
    <col min="6" max="7" width="13.33203125" style="98" bestFit="1" customWidth="1"/>
    <col min="8" max="8" width="12.33203125" style="98" bestFit="1" customWidth="1"/>
    <col min="9" max="10" width="10.6640625" style="98" customWidth="1"/>
    <col min="11" max="11" width="14.5" style="98" customWidth="1"/>
    <col min="12" max="13" width="12" style="98" bestFit="1" customWidth="1"/>
    <col min="14" max="14" width="12.33203125" style="98" bestFit="1" customWidth="1"/>
    <col min="15" max="16" width="10.6640625" style="98" customWidth="1"/>
    <col min="17" max="17" width="13.1640625" style="98" bestFit="1" customWidth="1"/>
    <col min="18" max="18" width="12.5" style="98" customWidth="1"/>
    <col min="19" max="19" width="12" style="98" bestFit="1" customWidth="1"/>
    <col min="20" max="20" width="14.6640625" style="98" customWidth="1"/>
    <col min="21" max="22" width="10.6640625" style="98" customWidth="1"/>
    <col min="23" max="23" width="14.5" style="98" bestFit="1" customWidth="1"/>
    <col min="24" max="24" width="12.33203125" style="98" customWidth="1"/>
    <col min="25" max="25" width="13.5" style="98" customWidth="1"/>
    <col min="26" max="26" width="15.1640625" style="98" customWidth="1"/>
    <col min="27" max="16384" width="5.33203125" style="98"/>
  </cols>
  <sheetData>
    <row r="1" spans="1:26">
      <c r="A1" s="97"/>
      <c r="B1" s="97"/>
      <c r="C1" s="97"/>
      <c r="D1" s="97"/>
      <c r="E1" s="97"/>
      <c r="F1" s="97"/>
      <c r="G1" s="97"/>
      <c r="H1" s="97"/>
    </row>
    <row r="2" spans="1:26">
      <c r="A2" s="284" t="s">
        <v>236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</row>
    <row r="3" spans="1:26">
      <c r="A3" s="286" t="s">
        <v>335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>
      <c r="A4" s="288" t="s">
        <v>229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90"/>
    </row>
    <row r="5" spans="1:26" ht="31.5" customHeight="1">
      <c r="A5" s="291" t="s">
        <v>3</v>
      </c>
      <c r="B5" s="293" t="s">
        <v>4</v>
      </c>
      <c r="C5" s="295" t="s">
        <v>69</v>
      </c>
      <c r="D5" s="295"/>
      <c r="E5" s="295"/>
      <c r="F5" s="295" t="s">
        <v>162</v>
      </c>
      <c r="G5" s="295"/>
      <c r="H5" s="295"/>
      <c r="I5" s="295" t="s">
        <v>71</v>
      </c>
      <c r="J5" s="295"/>
      <c r="K5" s="295"/>
      <c r="L5" s="295" t="s">
        <v>252</v>
      </c>
      <c r="M5" s="295"/>
      <c r="N5" s="295"/>
      <c r="O5" s="295" t="s">
        <v>185</v>
      </c>
      <c r="P5" s="295"/>
      <c r="Q5" s="295"/>
      <c r="R5" s="295" t="s">
        <v>164</v>
      </c>
      <c r="S5" s="295"/>
      <c r="T5" s="295"/>
      <c r="U5" s="295" t="s">
        <v>163</v>
      </c>
      <c r="V5" s="295"/>
      <c r="W5" s="295"/>
      <c r="X5" s="295" t="s">
        <v>84</v>
      </c>
      <c r="Y5" s="295"/>
      <c r="Z5" s="296"/>
    </row>
    <row r="6" spans="1:26" ht="40.9" customHeight="1">
      <c r="A6" s="292"/>
      <c r="B6" s="294"/>
      <c r="C6" s="185">
        <v>2021</v>
      </c>
      <c r="D6" s="185">
        <v>2022</v>
      </c>
      <c r="E6" s="186" t="s">
        <v>234</v>
      </c>
      <c r="F6" s="185">
        <v>2021</v>
      </c>
      <c r="G6" s="185">
        <v>2022</v>
      </c>
      <c r="H6" s="186" t="s">
        <v>234</v>
      </c>
      <c r="I6" s="185">
        <v>2021</v>
      </c>
      <c r="J6" s="185">
        <v>2022</v>
      </c>
      <c r="K6" s="186" t="s">
        <v>234</v>
      </c>
      <c r="L6" s="185">
        <v>2021</v>
      </c>
      <c r="M6" s="185">
        <v>2022</v>
      </c>
      <c r="N6" s="186" t="s">
        <v>234</v>
      </c>
      <c r="O6" s="185">
        <v>2021</v>
      </c>
      <c r="P6" s="185">
        <v>2022</v>
      </c>
      <c r="Q6" s="186" t="s">
        <v>234</v>
      </c>
      <c r="R6" s="185">
        <v>2021</v>
      </c>
      <c r="S6" s="185">
        <v>2022</v>
      </c>
      <c r="T6" s="186" t="s">
        <v>234</v>
      </c>
      <c r="U6" s="185">
        <v>2021</v>
      </c>
      <c r="V6" s="185">
        <v>2022</v>
      </c>
      <c r="W6" s="186" t="s">
        <v>234</v>
      </c>
      <c r="X6" s="185">
        <v>2021</v>
      </c>
      <c r="Y6" s="185">
        <v>2022</v>
      </c>
      <c r="Z6" s="187" t="s">
        <v>234</v>
      </c>
    </row>
    <row r="7" spans="1:26">
      <c r="A7" s="99">
        <v>67</v>
      </c>
      <c r="B7" s="51" t="s">
        <v>5</v>
      </c>
      <c r="C7" s="153">
        <v>537532.99899999995</v>
      </c>
      <c r="D7" s="153">
        <v>601568.96799999999</v>
      </c>
      <c r="E7" s="148">
        <v>0.11912937274386759</v>
      </c>
      <c r="F7" s="153">
        <v>486376.85</v>
      </c>
      <c r="G7" s="153">
        <v>564494.87699999998</v>
      </c>
      <c r="H7" s="148">
        <v>0.16061214056548945</v>
      </c>
      <c r="I7" s="153">
        <v>51156.148999999976</v>
      </c>
      <c r="J7" s="153">
        <v>37074.091000000015</v>
      </c>
      <c r="K7" s="148">
        <v>-0.27527595949413564</v>
      </c>
      <c r="L7" s="153">
        <v>53469.235999999997</v>
      </c>
      <c r="M7" s="153">
        <v>62180.527000000002</v>
      </c>
      <c r="N7" s="148">
        <v>0.1629215536201043</v>
      </c>
      <c r="O7" s="153">
        <v>-4134.0230000000001</v>
      </c>
      <c r="P7" s="153">
        <v>2981.7649999999999</v>
      </c>
      <c r="Q7" s="148">
        <v>1.7212744099391801</v>
      </c>
      <c r="R7" s="153">
        <v>-6447.1100000000215</v>
      </c>
      <c r="S7" s="153">
        <v>-22124.670999999988</v>
      </c>
      <c r="T7" s="148">
        <v>-2.4317191733970591</v>
      </c>
      <c r="U7" s="153">
        <v>-2116.998</v>
      </c>
      <c r="V7" s="153">
        <v>-8065.0720000000001</v>
      </c>
      <c r="W7" s="148">
        <v>-2.8096738872686702</v>
      </c>
      <c r="X7" s="153">
        <v>-4330.1120000000001</v>
      </c>
      <c r="Y7" s="153">
        <v>-14059.599</v>
      </c>
      <c r="Z7" s="148">
        <v>-2.2469365688462561</v>
      </c>
    </row>
    <row r="8" spans="1:26">
      <c r="A8" s="101">
        <v>78</v>
      </c>
      <c r="B8" s="53" t="s">
        <v>44</v>
      </c>
      <c r="C8" s="154">
        <v>513214.97100000002</v>
      </c>
      <c r="D8" s="154">
        <v>546656.20900000003</v>
      </c>
      <c r="E8" s="148">
        <v>6.5160293229248101E-2</v>
      </c>
      <c r="F8" s="154">
        <v>506364.43800000002</v>
      </c>
      <c r="G8" s="154">
        <v>553095.60199999996</v>
      </c>
      <c r="H8" s="148">
        <v>9.2287610450242363E-2</v>
      </c>
      <c r="I8" s="154">
        <v>6850.5329999999958</v>
      </c>
      <c r="J8" s="154">
        <v>-6439.3929999999236</v>
      </c>
      <c r="K8" s="148">
        <v>-1.9399842318838443</v>
      </c>
      <c r="L8" s="154">
        <v>52087.512999999999</v>
      </c>
      <c r="M8" s="154">
        <v>57142.332999999999</v>
      </c>
      <c r="N8" s="148">
        <v>9.7044756197133042E-2</v>
      </c>
      <c r="O8" s="154">
        <v>-1966.2670000000001</v>
      </c>
      <c r="P8" s="154">
        <v>1398.252</v>
      </c>
      <c r="Q8" s="148">
        <v>1.7111201072896001</v>
      </c>
      <c r="R8" s="154">
        <v>-47203.247000000003</v>
      </c>
      <c r="S8" s="154">
        <v>-62183.473999999922</v>
      </c>
      <c r="T8" s="148">
        <v>-0.31735585901537489</v>
      </c>
      <c r="U8" s="154">
        <v>-13349.394</v>
      </c>
      <c r="V8" s="154">
        <v>-17310.272000000001</v>
      </c>
      <c r="W8" s="148">
        <v>-0.29670844983674916</v>
      </c>
      <c r="X8" s="154">
        <v>-33853.853000000003</v>
      </c>
      <c r="Y8" s="154">
        <v>-44873.201999999997</v>
      </c>
      <c r="Z8" s="148">
        <v>-0.32549763242606367</v>
      </c>
    </row>
    <row r="9" spans="1:26">
      <c r="A9" s="101">
        <v>80</v>
      </c>
      <c r="B9" s="53" t="s">
        <v>6</v>
      </c>
      <c r="C9" s="154">
        <v>143826.26699999999</v>
      </c>
      <c r="D9" s="154">
        <v>158138.56700000001</v>
      </c>
      <c r="E9" s="148">
        <v>9.9511030207020568E-2</v>
      </c>
      <c r="F9" s="154">
        <v>133998.34</v>
      </c>
      <c r="G9" s="154">
        <v>148594.30300000001</v>
      </c>
      <c r="H9" s="148">
        <v>0.10892644640224658</v>
      </c>
      <c r="I9" s="154">
        <v>9827.926999999996</v>
      </c>
      <c r="J9" s="154">
        <v>9544.2639999999956</v>
      </c>
      <c r="K9" s="148">
        <v>-2.8862953499756427E-2</v>
      </c>
      <c r="L9" s="154">
        <v>10582.306</v>
      </c>
      <c r="M9" s="154">
        <v>11865.668</v>
      </c>
      <c r="N9" s="148">
        <v>0.121274323384714</v>
      </c>
      <c r="O9" s="154">
        <v>-863.875</v>
      </c>
      <c r="P9" s="154">
        <v>3979.069</v>
      </c>
      <c r="Q9" s="148">
        <v>5.6060703226739976</v>
      </c>
      <c r="R9" s="154">
        <v>-1618.2540000000045</v>
      </c>
      <c r="S9" s="154">
        <v>1657.6649999999959</v>
      </c>
      <c r="T9" s="148">
        <v>2.0243540260058008</v>
      </c>
      <c r="U9" s="154">
        <v>-1158.6479999999999</v>
      </c>
      <c r="V9" s="154">
        <v>-272.52</v>
      </c>
      <c r="W9" s="148">
        <v>0.76479482983615388</v>
      </c>
      <c r="X9" s="154">
        <v>-459.60599999999999</v>
      </c>
      <c r="Y9" s="154">
        <v>1930.1849999999999</v>
      </c>
      <c r="Z9" s="148">
        <v>5.1996514405817154</v>
      </c>
    </row>
    <row r="10" spans="1:26">
      <c r="A10" s="52">
        <v>81</v>
      </c>
      <c r="B10" s="56" t="s">
        <v>309</v>
      </c>
      <c r="C10" s="154">
        <v>205022.00399999999</v>
      </c>
      <c r="D10" s="154">
        <v>223238.057</v>
      </c>
      <c r="E10" s="148">
        <v>8.8849258345948146E-2</v>
      </c>
      <c r="F10" s="154">
        <v>192152.07</v>
      </c>
      <c r="G10" s="154">
        <v>203569.476</v>
      </c>
      <c r="H10" s="148">
        <v>5.9418594866034846E-2</v>
      </c>
      <c r="I10" s="154">
        <v>12869.933999999979</v>
      </c>
      <c r="J10" s="154">
        <v>19668.581000000006</v>
      </c>
      <c r="K10" s="148">
        <v>0.52825810917134741</v>
      </c>
      <c r="L10" s="154">
        <v>23089.133000000002</v>
      </c>
      <c r="M10" s="154">
        <v>23132.762999999999</v>
      </c>
      <c r="N10" s="148">
        <v>1.8896335345288673E-3</v>
      </c>
      <c r="O10" s="154">
        <v>4816.2650000000003</v>
      </c>
      <c r="P10" s="154">
        <v>5418.8109999999997</v>
      </c>
      <c r="Q10" s="148">
        <v>0.12510648811890523</v>
      </c>
      <c r="R10" s="154">
        <v>-5402.934000000022</v>
      </c>
      <c r="S10" s="154">
        <v>1954.6290000000063</v>
      </c>
      <c r="T10" s="148">
        <v>1.3617717706712682</v>
      </c>
      <c r="U10" s="154">
        <v>-1643.4960000000001</v>
      </c>
      <c r="V10" s="154">
        <v>-868.58799999999997</v>
      </c>
      <c r="W10" s="148">
        <v>0.47149977852090919</v>
      </c>
      <c r="X10" s="154">
        <v>-3759.4380000000001</v>
      </c>
      <c r="Y10" s="154">
        <v>2823.2170000000001</v>
      </c>
      <c r="Z10" s="148">
        <v>1.7509678308300336</v>
      </c>
    </row>
    <row r="11" spans="1:26">
      <c r="A11" s="101">
        <v>99</v>
      </c>
      <c r="B11" s="53" t="s">
        <v>7</v>
      </c>
      <c r="C11" s="154">
        <v>507937.45899999997</v>
      </c>
      <c r="D11" s="154">
        <v>560537.50800000003</v>
      </c>
      <c r="E11" s="148">
        <v>0.10355615256956274</v>
      </c>
      <c r="F11" s="154">
        <v>511409.88799999998</v>
      </c>
      <c r="G11" s="154">
        <v>566188.32799999998</v>
      </c>
      <c r="H11" s="148">
        <v>0.10711259458479616</v>
      </c>
      <c r="I11" s="154">
        <v>-3472.4290000000037</v>
      </c>
      <c r="J11" s="154">
        <v>-5650.8199999999488</v>
      </c>
      <c r="K11" s="148">
        <v>-0.62733924869304536</v>
      </c>
      <c r="L11" s="154">
        <v>47901.084999999999</v>
      </c>
      <c r="M11" s="154">
        <v>52450.461000000003</v>
      </c>
      <c r="N11" s="148">
        <v>9.4974383148106245E-2</v>
      </c>
      <c r="O11" s="154">
        <v>-449.24099999999999</v>
      </c>
      <c r="P11" s="154">
        <v>10132.498</v>
      </c>
      <c r="Q11" s="148">
        <v>23.554704490462804</v>
      </c>
      <c r="R11" s="154">
        <v>-51822.755000000005</v>
      </c>
      <c r="S11" s="154">
        <v>-47968.782999999952</v>
      </c>
      <c r="T11" s="148">
        <v>7.436833491388195E-2</v>
      </c>
      <c r="U11" s="154">
        <v>-16384.219000000001</v>
      </c>
      <c r="V11" s="154">
        <v>-14122.611000000001</v>
      </c>
      <c r="W11" s="148">
        <v>0.13803575257386391</v>
      </c>
      <c r="X11" s="154">
        <v>-35438.536</v>
      </c>
      <c r="Y11" s="154">
        <v>-33846.171999999999</v>
      </c>
      <c r="Z11" s="148">
        <v>4.493312026207863E-2</v>
      </c>
    </row>
    <row r="12" spans="1:26">
      <c r="A12" s="101">
        <v>107</v>
      </c>
      <c r="B12" s="53" t="s">
        <v>40</v>
      </c>
      <c r="C12" s="154">
        <v>451942.48200000002</v>
      </c>
      <c r="D12" s="154">
        <v>498465.79700000002</v>
      </c>
      <c r="E12" s="148">
        <v>0.10294078749605129</v>
      </c>
      <c r="F12" s="154">
        <v>491788.80499999999</v>
      </c>
      <c r="G12" s="154">
        <v>511059.52600000001</v>
      </c>
      <c r="H12" s="148">
        <v>3.9184952573290133E-2</v>
      </c>
      <c r="I12" s="154">
        <v>-39846.322999999975</v>
      </c>
      <c r="J12" s="154">
        <v>-12593.728999999992</v>
      </c>
      <c r="K12" s="148">
        <v>0.6839425058116404</v>
      </c>
      <c r="L12" s="154">
        <v>49023.464999999997</v>
      </c>
      <c r="M12" s="154">
        <v>53126.504000000001</v>
      </c>
      <c r="N12" s="148">
        <v>8.369540994297342E-2</v>
      </c>
      <c r="O12" s="154">
        <v>5565.1540000000005</v>
      </c>
      <c r="P12" s="154">
        <v>7934.277</v>
      </c>
      <c r="Q12" s="148">
        <v>0.4257066381271748</v>
      </c>
      <c r="R12" s="154">
        <v>-83304.633999999976</v>
      </c>
      <c r="S12" s="154">
        <v>-57785.955999999991</v>
      </c>
      <c r="T12" s="148">
        <v>0.30632963347513165</v>
      </c>
      <c r="U12" s="154">
        <v>-23057.466</v>
      </c>
      <c r="V12" s="154">
        <v>-19241.187000000002</v>
      </c>
      <c r="W12" s="148">
        <v>0.16551163948371428</v>
      </c>
      <c r="X12" s="154">
        <v>-60247.167999999998</v>
      </c>
      <c r="Y12" s="154">
        <v>-38544.769</v>
      </c>
      <c r="Z12" s="148">
        <v>0.3602227244938716</v>
      </c>
    </row>
    <row r="13" spans="1:26">
      <c r="A13" s="101">
        <v>108</v>
      </c>
      <c r="B13" s="53" t="s">
        <v>324</v>
      </c>
      <c r="C13" s="154">
        <v>0</v>
      </c>
      <c r="D13" s="154">
        <v>333.07</v>
      </c>
      <c r="E13" s="148" t="s">
        <v>325</v>
      </c>
      <c r="F13" s="154">
        <v>0</v>
      </c>
      <c r="G13" s="154">
        <v>309.35899999999998</v>
      </c>
      <c r="H13" s="148" t="s">
        <v>325</v>
      </c>
      <c r="I13" s="154">
        <v>0</v>
      </c>
      <c r="J13" s="154">
        <v>23.711000000000013</v>
      </c>
      <c r="K13" s="148">
        <v>0</v>
      </c>
      <c r="L13" s="154">
        <v>0</v>
      </c>
      <c r="M13" s="154">
        <v>2589.4119999999998</v>
      </c>
      <c r="N13" s="148" t="s">
        <v>325</v>
      </c>
      <c r="O13" s="154">
        <v>0</v>
      </c>
      <c r="P13" s="154">
        <v>364.553</v>
      </c>
      <c r="Q13" s="148" t="s">
        <v>325</v>
      </c>
      <c r="R13" s="154">
        <v>0</v>
      </c>
      <c r="S13" s="154">
        <v>-2201.1480000000001</v>
      </c>
      <c r="T13" s="148"/>
      <c r="U13" s="154">
        <v>0</v>
      </c>
      <c r="V13" s="154">
        <v>-844.34900000000005</v>
      </c>
      <c r="W13" s="148" t="s">
        <v>325</v>
      </c>
      <c r="X13" s="154">
        <v>0</v>
      </c>
      <c r="Y13" s="154">
        <v>-1356.799</v>
      </c>
      <c r="Z13" s="148"/>
    </row>
    <row r="14" spans="1:26">
      <c r="A14" s="282" t="s">
        <v>8</v>
      </c>
      <c r="B14" s="282"/>
      <c r="C14" s="183">
        <v>2359476.182</v>
      </c>
      <c r="D14" s="183">
        <v>2588938.1760000004</v>
      </c>
      <c r="E14" s="184">
        <v>9.7251244047523278E-2</v>
      </c>
      <c r="F14" s="183">
        <v>2322090.3910000003</v>
      </c>
      <c r="G14" s="183">
        <v>2547311.4709999999</v>
      </c>
      <c r="H14" s="184">
        <v>9.6990660171075049E-2</v>
      </c>
      <c r="I14" s="183">
        <v>37385.790999999968</v>
      </c>
      <c r="J14" s="183">
        <v>41626.705000000155</v>
      </c>
      <c r="K14" s="184">
        <v>0.11343651923802245</v>
      </c>
      <c r="L14" s="183">
        <v>236152.73799999998</v>
      </c>
      <c r="M14" s="183">
        <v>262487.66800000001</v>
      </c>
      <c r="N14" s="184">
        <v>0.11151651352016101</v>
      </c>
      <c r="O14" s="183">
        <v>2968.0130000000008</v>
      </c>
      <c r="P14" s="183">
        <v>32209.224999999999</v>
      </c>
      <c r="Q14" s="184">
        <v>9.8521172245539326</v>
      </c>
      <c r="R14" s="183">
        <v>-195798.93400000004</v>
      </c>
      <c r="S14" s="183">
        <v>-188651.73799999984</v>
      </c>
      <c r="T14" s="184">
        <v>3.6502731930094123E-2</v>
      </c>
      <c r="U14" s="183">
        <v>-57710.221000000005</v>
      </c>
      <c r="V14" s="183">
        <v>-60724.599000000002</v>
      </c>
      <c r="W14" s="184">
        <v>-5.2233000459311896E-2</v>
      </c>
      <c r="X14" s="183">
        <v>-138088.71300000002</v>
      </c>
      <c r="Y14" s="183">
        <v>-127927.139</v>
      </c>
      <c r="Z14" s="184">
        <v>7.3587288774282555E-2</v>
      </c>
    </row>
    <row r="15" spans="1:26">
      <c r="A15" s="52">
        <v>63</v>
      </c>
      <c r="B15" s="56" t="s">
        <v>321</v>
      </c>
      <c r="C15" s="154">
        <v>69398.751000000004</v>
      </c>
      <c r="D15" s="154">
        <v>80058.721000000005</v>
      </c>
      <c r="E15" s="148">
        <v>0.15360463763966004</v>
      </c>
      <c r="F15" s="154">
        <v>68517.322</v>
      </c>
      <c r="G15" s="154">
        <v>78581.75</v>
      </c>
      <c r="H15" s="148">
        <v>0.14688881156213318</v>
      </c>
      <c r="I15" s="154">
        <v>881.42900000000373</v>
      </c>
      <c r="J15" s="154">
        <v>1476.971000000005</v>
      </c>
      <c r="K15" s="148">
        <v>0.67565510097806936</v>
      </c>
      <c r="L15" s="154">
        <v>6699.491</v>
      </c>
      <c r="M15" s="154">
        <v>7504.4520000000002</v>
      </c>
      <c r="N15" s="148">
        <v>0.12015256084380144</v>
      </c>
      <c r="O15" s="154">
        <v>6505.7629999999999</v>
      </c>
      <c r="P15" s="154">
        <v>6491.83</v>
      </c>
      <c r="Q15" s="148">
        <v>-2.1416396508756597E-3</v>
      </c>
      <c r="R15" s="154">
        <v>687.70100000000366</v>
      </c>
      <c r="S15" s="154">
        <v>464.34900000000471</v>
      </c>
      <c r="T15" s="148">
        <v>-0.32478068230233459</v>
      </c>
      <c r="U15" s="154">
        <v>168.33</v>
      </c>
      <c r="V15" s="154">
        <v>115.539</v>
      </c>
      <c r="W15" s="148">
        <v>-0.31361611121012301</v>
      </c>
      <c r="X15" s="154">
        <v>519.37099999999998</v>
      </c>
      <c r="Y15" s="154">
        <v>348.81</v>
      </c>
      <c r="Z15" s="148">
        <v>-0.32839915975285483</v>
      </c>
    </row>
    <row r="16" spans="1:26">
      <c r="A16" s="52">
        <v>76</v>
      </c>
      <c r="B16" s="56" t="s">
        <v>41</v>
      </c>
      <c r="C16" s="208">
        <v>22521.112000000001</v>
      </c>
      <c r="D16" s="208">
        <v>24590.418000000001</v>
      </c>
      <c r="E16" s="217">
        <v>9.1882940771308208E-2</v>
      </c>
      <c r="F16" s="208">
        <v>19167.636999999999</v>
      </c>
      <c r="G16" s="208">
        <v>23905.339</v>
      </c>
      <c r="H16" s="217">
        <v>0.24717193882584487</v>
      </c>
      <c r="I16" s="208">
        <v>3353.4750000000022</v>
      </c>
      <c r="J16" s="208">
        <v>685.07900000000154</v>
      </c>
      <c r="K16" s="217">
        <v>-0.7957107179865659</v>
      </c>
      <c r="L16" s="208">
        <v>3569.703</v>
      </c>
      <c r="M16" s="208">
        <v>3994.6570000000002</v>
      </c>
      <c r="N16" s="217">
        <v>0.11904463760710637</v>
      </c>
      <c r="O16" s="208">
        <v>1194.8599999999999</v>
      </c>
      <c r="P16" s="208">
        <v>1751.2929999999999</v>
      </c>
      <c r="Q16" s="217">
        <v>0.46568886731499926</v>
      </c>
      <c r="R16" s="208">
        <v>978.63200000000211</v>
      </c>
      <c r="S16" s="208">
        <v>-1558.2849999999987</v>
      </c>
      <c r="T16" s="218">
        <v>-2.5923094687277706</v>
      </c>
      <c r="U16" s="208">
        <v>460.54</v>
      </c>
      <c r="V16" s="208">
        <v>-767.48500000000001</v>
      </c>
      <c r="W16" s="218">
        <v>-2.6664893386025099</v>
      </c>
      <c r="X16" s="208">
        <v>518.09199999999998</v>
      </c>
      <c r="Y16" s="208">
        <v>-790.8</v>
      </c>
      <c r="Z16" s="218">
        <v>-2.5263698339291087</v>
      </c>
    </row>
    <row r="17" spans="1:26">
      <c r="A17" s="104">
        <v>94</v>
      </c>
      <c r="B17" s="58" t="s">
        <v>9</v>
      </c>
      <c r="C17" s="155">
        <v>2192.3429999999998</v>
      </c>
      <c r="D17" s="155">
        <v>2481.123</v>
      </c>
      <c r="E17" s="148">
        <v>0.13172208910740713</v>
      </c>
      <c r="F17" s="155">
        <v>1796.4280000000001</v>
      </c>
      <c r="G17" s="155">
        <v>2186.63</v>
      </c>
      <c r="H17" s="148">
        <v>0.21720992992761179</v>
      </c>
      <c r="I17" s="155">
        <v>395.91499999999974</v>
      </c>
      <c r="J17" s="155">
        <v>294.49299999999994</v>
      </c>
      <c r="K17" s="148">
        <v>-0.25617114784739115</v>
      </c>
      <c r="L17" s="155">
        <v>323.16800000000001</v>
      </c>
      <c r="M17" s="155">
        <v>293.738</v>
      </c>
      <c r="N17" s="148">
        <v>-9.1067184869789153E-2</v>
      </c>
      <c r="O17" s="155">
        <v>-16.66</v>
      </c>
      <c r="P17" s="155">
        <v>61.040999999999997</v>
      </c>
      <c r="Q17" s="148">
        <v>4.6639255702280913</v>
      </c>
      <c r="R17" s="155">
        <v>56.086999999999733</v>
      </c>
      <c r="S17" s="155">
        <v>61.795999999999935</v>
      </c>
      <c r="T17" s="148">
        <v>0.1017882931873737</v>
      </c>
      <c r="U17" s="155">
        <v>10.879</v>
      </c>
      <c r="V17" s="155">
        <v>1.9330000000000001</v>
      </c>
      <c r="W17" s="148">
        <v>-0.82231822777828845</v>
      </c>
      <c r="X17" s="155">
        <v>45.207999999999998</v>
      </c>
      <c r="Y17" s="155">
        <v>59.863</v>
      </c>
      <c r="Z17" s="148">
        <v>0.32416828879844273</v>
      </c>
    </row>
    <row r="18" spans="1:26">
      <c r="A18" s="282" t="s">
        <v>10</v>
      </c>
      <c r="B18" s="282"/>
      <c r="C18" s="183">
        <v>94112.206000000006</v>
      </c>
      <c r="D18" s="183">
        <v>107130.26200000002</v>
      </c>
      <c r="E18" s="184">
        <v>0.13832484173200665</v>
      </c>
      <c r="F18" s="183">
        <v>89481.387000000002</v>
      </c>
      <c r="G18" s="183">
        <v>104673.71900000001</v>
      </c>
      <c r="H18" s="184">
        <v>0.16978203522929314</v>
      </c>
      <c r="I18" s="183">
        <v>4630.8190000000059</v>
      </c>
      <c r="J18" s="183">
        <v>2456.5430000000065</v>
      </c>
      <c r="K18" s="184">
        <v>-0.46952299366483485</v>
      </c>
      <c r="L18" s="183">
        <v>10592.361999999999</v>
      </c>
      <c r="M18" s="183">
        <v>11792.847</v>
      </c>
      <c r="N18" s="184">
        <v>0.11333496721505565</v>
      </c>
      <c r="O18" s="183">
        <v>7683.9629999999997</v>
      </c>
      <c r="P18" s="183">
        <v>8304.1639999999989</v>
      </c>
      <c r="Q18" s="184">
        <v>8.0713689016982393E-2</v>
      </c>
      <c r="R18" s="183">
        <v>1722.4200000000055</v>
      </c>
      <c r="S18" s="183">
        <v>-1032.139999999994</v>
      </c>
      <c r="T18" s="184">
        <v>-1.5992382810232062</v>
      </c>
      <c r="U18" s="183">
        <v>639.74900000000002</v>
      </c>
      <c r="V18" s="183">
        <v>-650.01300000000003</v>
      </c>
      <c r="W18" s="184">
        <v>-2.0160437921747434</v>
      </c>
      <c r="X18" s="183">
        <v>1082.671</v>
      </c>
      <c r="Y18" s="183">
        <v>-382.12699999999995</v>
      </c>
      <c r="Z18" s="219">
        <v>-1.3529484026079945</v>
      </c>
    </row>
    <row r="19" spans="1:26">
      <c r="A19" s="283" t="s">
        <v>11</v>
      </c>
      <c r="B19" s="283"/>
      <c r="C19" s="205">
        <v>2453588.3880000003</v>
      </c>
      <c r="D19" s="205">
        <v>2696068.4380000005</v>
      </c>
      <c r="E19" s="206">
        <v>9.8826702631101826E-2</v>
      </c>
      <c r="F19" s="205">
        <v>2411571.7780000004</v>
      </c>
      <c r="G19" s="205">
        <v>2651985.19</v>
      </c>
      <c r="H19" s="206">
        <v>9.9691584630909436E-2</v>
      </c>
      <c r="I19" s="205">
        <v>42016.609999999971</v>
      </c>
      <c r="J19" s="205">
        <v>44083.24800000016</v>
      </c>
      <c r="K19" s="206">
        <v>4.9186214689861618E-2</v>
      </c>
      <c r="L19" s="205">
        <v>246745.09999999998</v>
      </c>
      <c r="M19" s="205">
        <v>274280.51500000001</v>
      </c>
      <c r="N19" s="206">
        <v>0.11159457675147366</v>
      </c>
      <c r="O19" s="205">
        <v>10651.976000000001</v>
      </c>
      <c r="P19" s="205">
        <v>40513.388999999996</v>
      </c>
      <c r="Q19" s="206">
        <v>2.8033684078897654</v>
      </c>
      <c r="R19" s="205">
        <v>-194076.51400000002</v>
      </c>
      <c r="S19" s="205">
        <v>-189683.87799999982</v>
      </c>
      <c r="T19" s="206">
        <v>2.2633526898572565E-2</v>
      </c>
      <c r="U19" s="205">
        <v>-57070.472000000002</v>
      </c>
      <c r="V19" s="205">
        <v>-61374.612000000001</v>
      </c>
      <c r="W19" s="206">
        <v>-7.5417984978291441E-2</v>
      </c>
      <c r="X19" s="205">
        <v>-137006.04200000002</v>
      </c>
      <c r="Y19" s="205">
        <v>-128309.26599999999</v>
      </c>
      <c r="Z19" s="206">
        <v>6.3477317299627023E-2</v>
      </c>
    </row>
    <row r="20" spans="1:26">
      <c r="A20" s="267" t="s">
        <v>333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9"/>
    </row>
    <row r="21" spans="1:26">
      <c r="A21" s="297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9"/>
    </row>
    <row r="22" spans="1:26" ht="13.5" customHeight="1">
      <c r="B22" s="281"/>
      <c r="C22" s="281"/>
      <c r="D22" s="281"/>
      <c r="E22" s="281"/>
      <c r="F22" s="281"/>
      <c r="G22" s="281"/>
      <c r="H22" s="281"/>
    </row>
    <row r="23" spans="1:26">
      <c r="A23" s="109"/>
      <c r="B23" s="64"/>
      <c r="C23" s="110"/>
      <c r="D23" s="110"/>
      <c r="E23" s="111"/>
      <c r="F23" s="111"/>
      <c r="G23" s="111"/>
      <c r="H23" s="111"/>
    </row>
    <row r="24" spans="1:26">
      <c r="B24" s="281"/>
      <c r="C24" s="281"/>
      <c r="D24" s="281"/>
      <c r="E24" s="281"/>
      <c r="F24" s="281"/>
      <c r="G24" s="281"/>
      <c r="H24" s="281"/>
    </row>
    <row r="25" spans="1:26">
      <c r="B25" s="112"/>
    </row>
  </sheetData>
  <mergeCells count="20">
    <mergeCell ref="B22:H22"/>
    <mergeCell ref="B24:H24"/>
    <mergeCell ref="C5:E5"/>
    <mergeCell ref="F5:H5"/>
    <mergeCell ref="A21:Z21"/>
    <mergeCell ref="A20:Z20"/>
    <mergeCell ref="A14:B14"/>
    <mergeCell ref="A19:B19"/>
    <mergeCell ref="L5:N5"/>
    <mergeCell ref="U5:W5"/>
    <mergeCell ref="A2:Z2"/>
    <mergeCell ref="A3:Z3"/>
    <mergeCell ref="A4:Z4"/>
    <mergeCell ref="A5:A6"/>
    <mergeCell ref="B5:B6"/>
    <mergeCell ref="A18:B18"/>
    <mergeCell ref="I5:K5"/>
    <mergeCell ref="R5:T5"/>
    <mergeCell ref="O5:Q5"/>
    <mergeCell ref="X5:Z5"/>
  </mergeCells>
  <printOptions horizontalCentered="1" verticalCentered="1" gridLinesSet="0"/>
  <pageMargins left="0.59055118110236227" right="0.59055118110236227" top="0.98425196850393704" bottom="0.98425196850393704" header="0" footer="0"/>
  <pageSetup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fitToPage="1"/>
  </sheetPr>
  <dimension ref="A1:Q32"/>
  <sheetViews>
    <sheetView showGridLines="0" zoomScale="80" zoomScaleNormal="80" workbookViewId="0"/>
  </sheetViews>
  <sheetFormatPr baseColWidth="10" defaultColWidth="5.33203125" defaultRowHeight="12.75"/>
  <cols>
    <col min="1" max="1" width="7.83203125" style="98" customWidth="1"/>
    <col min="2" max="2" width="51" style="98" customWidth="1"/>
    <col min="3" max="4" width="10.6640625" style="98" customWidth="1"/>
    <col min="5" max="5" width="13.5" style="98" customWidth="1"/>
    <col min="6" max="7" width="10.6640625" style="98" customWidth="1"/>
    <col min="8" max="8" width="12.6640625" style="98" customWidth="1"/>
    <col min="9" max="9" width="11.6640625" style="98" bestFit="1" customWidth="1"/>
    <col min="10" max="10" width="12.33203125" style="98" customWidth="1"/>
    <col min="11" max="11" width="12.6640625" style="98" customWidth="1"/>
    <col min="12" max="12" width="10.6640625" style="98" customWidth="1"/>
    <col min="13" max="13" width="13.1640625" style="98" bestFit="1" customWidth="1"/>
    <col min="14" max="14" width="12.6640625" style="98" customWidth="1"/>
    <col min="15" max="15" width="11.6640625" style="98" customWidth="1"/>
    <col min="16" max="16" width="12.1640625" style="98" bestFit="1" customWidth="1"/>
    <col min="17" max="17" width="12.6640625" style="98" customWidth="1"/>
    <col min="18" max="16384" width="5.33203125" style="98"/>
  </cols>
  <sheetData>
    <row r="1" spans="1:17">
      <c r="A1" s="97"/>
      <c r="B1" s="97"/>
      <c r="C1" s="97"/>
      <c r="D1" s="97"/>
      <c r="E1" s="97"/>
      <c r="F1" s="97"/>
      <c r="G1" s="97"/>
      <c r="H1" s="97"/>
    </row>
    <row r="2" spans="1:17">
      <c r="A2" s="307" t="s">
        <v>248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9"/>
    </row>
    <row r="3" spans="1:17">
      <c r="A3" s="286" t="s">
        <v>336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310"/>
    </row>
    <row r="4" spans="1:17" ht="40.15" customHeight="1">
      <c r="A4" s="280" t="s">
        <v>3</v>
      </c>
      <c r="B4" s="280" t="s">
        <v>4</v>
      </c>
      <c r="C4" s="306" t="s">
        <v>241</v>
      </c>
      <c r="D4" s="306"/>
      <c r="E4" s="306"/>
      <c r="F4" s="306" t="s">
        <v>242</v>
      </c>
      <c r="G4" s="306"/>
      <c r="H4" s="306"/>
      <c r="I4" s="306" t="s">
        <v>243</v>
      </c>
      <c r="J4" s="306"/>
      <c r="K4" s="306"/>
      <c r="L4" s="306" t="s">
        <v>244</v>
      </c>
      <c r="M4" s="306"/>
      <c r="N4" s="306"/>
      <c r="O4" s="306" t="s">
        <v>245</v>
      </c>
      <c r="P4" s="306"/>
      <c r="Q4" s="306"/>
    </row>
    <row r="5" spans="1:17" ht="25.5">
      <c r="A5" s="280"/>
      <c r="B5" s="280"/>
      <c r="C5" s="181">
        <v>2021</v>
      </c>
      <c r="D5" s="181">
        <v>2022</v>
      </c>
      <c r="E5" s="182" t="s">
        <v>234</v>
      </c>
      <c r="F5" s="181">
        <v>2021</v>
      </c>
      <c r="G5" s="181">
        <v>2022</v>
      </c>
      <c r="H5" s="182" t="s">
        <v>234</v>
      </c>
      <c r="I5" s="181">
        <v>2021</v>
      </c>
      <c r="J5" s="181">
        <v>2022</v>
      </c>
      <c r="K5" s="182" t="s">
        <v>246</v>
      </c>
      <c r="L5" s="181">
        <v>2021</v>
      </c>
      <c r="M5" s="181">
        <v>2022</v>
      </c>
      <c r="N5" s="182" t="s">
        <v>246</v>
      </c>
      <c r="O5" s="181">
        <v>2021</v>
      </c>
      <c r="P5" s="181">
        <v>2022</v>
      </c>
      <c r="Q5" s="182" t="s">
        <v>246</v>
      </c>
    </row>
    <row r="6" spans="1:17">
      <c r="A6" s="99">
        <v>67</v>
      </c>
      <c r="B6" s="51" t="s">
        <v>5</v>
      </c>
      <c r="C6" s="100">
        <v>0.3695263853531735</v>
      </c>
      <c r="D6" s="100">
        <v>0.50901412536335389</v>
      </c>
      <c r="E6" s="157">
        <v>0.37747707752144821</v>
      </c>
      <c r="F6" s="158">
        <v>1.5446290428832938</v>
      </c>
      <c r="G6" s="158">
        <v>1.4210927368251243</v>
      </c>
      <c r="H6" s="159">
        <v>-7.9977976995414757E-2</v>
      </c>
      <c r="I6" s="160">
        <v>-2.7401355851096532E-2</v>
      </c>
      <c r="J6" s="160">
        <v>-8.8405842884905536E-2</v>
      </c>
      <c r="K6" s="222">
        <v>-6.1004487033809003</v>
      </c>
      <c r="L6" s="160">
        <v>-8.0555277686310024E-3</v>
      </c>
      <c r="M6" s="160">
        <v>-2.3371549644163162E-2</v>
      </c>
      <c r="N6" s="222">
        <v>-1.531602187553216</v>
      </c>
      <c r="O6" s="160">
        <v>0.9048316120216463</v>
      </c>
      <c r="P6" s="160">
        <v>0.93837100486872183</v>
      </c>
      <c r="Q6" s="222">
        <v>3.3539392847075522</v>
      </c>
    </row>
    <row r="7" spans="1:17">
      <c r="A7" s="101">
        <v>78</v>
      </c>
      <c r="B7" s="53" t="s">
        <v>44</v>
      </c>
      <c r="C7" s="102">
        <v>0.44672482896050691</v>
      </c>
      <c r="D7" s="102">
        <v>0.56618382765269581</v>
      </c>
      <c r="E7" s="148">
        <v>0.26741069881913759</v>
      </c>
      <c r="F7" s="156">
        <v>7.371511150367045</v>
      </c>
      <c r="G7" s="156">
        <v>3.7801303054842399</v>
      </c>
      <c r="H7" s="103">
        <v>-0.48719736993194152</v>
      </c>
      <c r="I7" s="161">
        <v>-0.58051749516604856</v>
      </c>
      <c r="J7" s="161">
        <v>-0.51718782251698603</v>
      </c>
      <c r="K7" s="222">
        <v>6.3329672649062534</v>
      </c>
      <c r="L7" s="161">
        <v>-6.5964274062457154E-2</v>
      </c>
      <c r="M7" s="161">
        <v>-8.2086695918238431E-2</v>
      </c>
      <c r="N7" s="222">
        <v>-1.6122421855781277</v>
      </c>
      <c r="O7" s="161">
        <v>0.98665172805335022</v>
      </c>
      <c r="P7" s="161">
        <v>1.011779602781389</v>
      </c>
      <c r="Q7" s="222">
        <v>2.512787472803879</v>
      </c>
    </row>
    <row r="8" spans="1:17">
      <c r="A8" s="101">
        <v>80</v>
      </c>
      <c r="B8" s="53" t="s">
        <v>6</v>
      </c>
      <c r="C8" s="102">
        <v>1.1420500554298489</v>
      </c>
      <c r="D8" s="102">
        <v>1.0964754454869376</v>
      </c>
      <c r="E8" s="148">
        <v>-3.990596535259372E-2</v>
      </c>
      <c r="F8" s="156">
        <v>1.8318389739776577</v>
      </c>
      <c r="G8" s="156">
        <v>1.3784220110025356</v>
      </c>
      <c r="H8" s="103">
        <v>-0.24752009833624833</v>
      </c>
      <c r="I8" s="161">
        <v>-1.6303417827164459E-2</v>
      </c>
      <c r="J8" s="161">
        <v>5.9631823918478939E-2</v>
      </c>
      <c r="K8" s="222">
        <v>7.5935241745643394</v>
      </c>
      <c r="L8" s="161">
        <v>-3.1955637143804894E-3</v>
      </c>
      <c r="M8" s="161">
        <v>1.2205656321648595E-2</v>
      </c>
      <c r="N8" s="222">
        <v>1.5401220036029084</v>
      </c>
      <c r="O8" s="161">
        <v>0.93166806588952211</v>
      </c>
      <c r="P8" s="161">
        <v>0.93964619649044878</v>
      </c>
      <c r="Q8" s="222">
        <v>0.79781306009266695</v>
      </c>
    </row>
    <row r="9" spans="1:17">
      <c r="A9" s="52">
        <v>81</v>
      </c>
      <c r="B9" s="56" t="s">
        <v>309</v>
      </c>
      <c r="C9" s="102">
        <v>0.46943745517153562</v>
      </c>
      <c r="D9" s="102">
        <v>0.4604076807548369</v>
      </c>
      <c r="E9" s="148">
        <v>-1.9235308808921436E-2</v>
      </c>
      <c r="F9" s="156">
        <v>2.0607992855436206</v>
      </c>
      <c r="G9" s="156">
        <v>2.1516241991608065</v>
      </c>
      <c r="H9" s="103">
        <v>4.4072663579765914E-2</v>
      </c>
      <c r="I9" s="161">
        <v>-9.8738326879495159E-2</v>
      </c>
      <c r="J9" s="161">
        <v>8.7913942260144484E-2</v>
      </c>
      <c r="K9" s="222">
        <v>18.665226913963963</v>
      </c>
      <c r="L9" s="161">
        <v>-1.8336753746685652E-2</v>
      </c>
      <c r="M9" s="161">
        <v>1.2646665348820878E-2</v>
      </c>
      <c r="N9" s="222">
        <v>3.098341909550653</v>
      </c>
      <c r="O9" s="161">
        <v>0.93722657203175141</v>
      </c>
      <c r="P9" s="161">
        <v>0.91189413998528035</v>
      </c>
      <c r="Q9" s="222">
        <v>-2.5332432046471065</v>
      </c>
    </row>
    <row r="10" spans="1:17">
      <c r="A10" s="101">
        <v>99</v>
      </c>
      <c r="B10" s="53" t="s">
        <v>7</v>
      </c>
      <c r="C10" s="102">
        <v>0.63979987329954668</v>
      </c>
      <c r="D10" s="102">
        <v>0.53870996834378193</v>
      </c>
      <c r="E10" s="148">
        <v>-0.15800238351787799</v>
      </c>
      <c r="F10" s="156">
        <v>4.2428723971706637</v>
      </c>
      <c r="G10" s="156">
        <v>6.594592018241614</v>
      </c>
      <c r="H10" s="103">
        <v>0.55427535898538505</v>
      </c>
      <c r="I10" s="161">
        <v>-0.43354595171365989</v>
      </c>
      <c r="J10" s="161">
        <v>-0.55290036801028752</v>
      </c>
      <c r="K10" s="222">
        <v>-11.935441629662764</v>
      </c>
      <c r="L10" s="161">
        <v>-6.9769487113176279E-2</v>
      </c>
      <c r="M10" s="161">
        <v>-6.0381636406033327E-2</v>
      </c>
      <c r="N10" s="222">
        <v>0.93878507071429518</v>
      </c>
      <c r="O10" s="161">
        <v>1.0068363317933597</v>
      </c>
      <c r="P10" s="161">
        <v>1.0100810738253041</v>
      </c>
      <c r="Q10" s="222">
        <v>0.32447420319443587</v>
      </c>
    </row>
    <row r="11" spans="1:17">
      <c r="A11" s="101">
        <v>107</v>
      </c>
      <c r="B11" s="53" t="s">
        <v>40</v>
      </c>
      <c r="C11" s="102">
        <v>0.48340062199613032</v>
      </c>
      <c r="D11" s="102">
        <v>0.49477352289557958</v>
      </c>
      <c r="E11" s="148">
        <v>2.3526864430762462E-2</v>
      </c>
      <c r="F11" s="156">
        <v>2.6836767852111838</v>
      </c>
      <c r="G11" s="156">
        <v>3.0764782061860516</v>
      </c>
      <c r="H11" s="103">
        <v>0.146366888568497</v>
      </c>
      <c r="I11" s="161">
        <v>-0.55446810990808926</v>
      </c>
      <c r="J11" s="161">
        <v>-0.42062161295676415</v>
      </c>
      <c r="K11" s="222">
        <v>13.384649695132511</v>
      </c>
      <c r="L11" s="161">
        <v>-0.13330715832108916</v>
      </c>
      <c r="M11" s="161">
        <v>-7.7326808041756165E-2</v>
      </c>
      <c r="N11" s="222">
        <v>5.5980350279332995</v>
      </c>
      <c r="O11" s="161">
        <v>1.088166801278929</v>
      </c>
      <c r="P11" s="161">
        <v>1.0252649812199652</v>
      </c>
      <c r="Q11" s="222">
        <v>-6.290182005896372</v>
      </c>
    </row>
    <row r="12" spans="1:17">
      <c r="A12" s="101">
        <v>108</v>
      </c>
      <c r="B12" s="53" t="s">
        <v>324</v>
      </c>
      <c r="C12" s="102"/>
      <c r="D12" s="102">
        <v>5.2349495125187113</v>
      </c>
      <c r="E12" s="148" t="s">
        <v>325</v>
      </c>
      <c r="F12" s="156"/>
      <c r="G12" s="156">
        <v>0.16395124366392042</v>
      </c>
      <c r="H12" s="103" t="s">
        <v>325</v>
      </c>
      <c r="I12" s="161"/>
      <c r="J12" s="161">
        <v>-0.11159326396637854</v>
      </c>
      <c r="K12" s="222"/>
      <c r="L12" s="161"/>
      <c r="M12" s="161">
        <v>-4.0736151559732185</v>
      </c>
      <c r="N12" s="222"/>
      <c r="O12" s="161"/>
      <c r="P12" s="161">
        <v>0.92881076050079558</v>
      </c>
      <c r="Q12" s="222"/>
    </row>
    <row r="13" spans="1:17">
      <c r="A13" s="282" t="s">
        <v>8</v>
      </c>
      <c r="B13" s="282"/>
      <c r="C13" s="188">
        <v>0.5155963719244645</v>
      </c>
      <c r="D13" s="188">
        <v>0.55612831144260322</v>
      </c>
      <c r="E13" s="184">
        <v>7.8611762466157753E-2</v>
      </c>
      <c r="F13" s="189">
        <v>2.5845761277593442</v>
      </c>
      <c r="G13" s="189">
        <v>2.3980966117875901</v>
      </c>
      <c r="H13" s="184">
        <v>-7.2150908603113684E-2</v>
      </c>
      <c r="I13" s="184">
        <v>-0.29193836128208495</v>
      </c>
      <c r="J13" s="184">
        <v>-0.26915477774259144</v>
      </c>
      <c r="K13" s="189">
        <v>2.2783583539493502</v>
      </c>
      <c r="L13" s="184">
        <v>-5.8525156580707546E-2</v>
      </c>
      <c r="M13" s="184">
        <v>-4.9412975630670285E-2</v>
      </c>
      <c r="N13" s="189">
        <v>0.91121809500372619</v>
      </c>
      <c r="O13" s="184">
        <v>0.98415504624068306</v>
      </c>
      <c r="P13" s="184">
        <v>0.98392132134096955</v>
      </c>
      <c r="Q13" s="189">
        <v>-2.3372489971351662E-2</v>
      </c>
    </row>
    <row r="14" spans="1:17">
      <c r="A14" s="52">
        <v>63</v>
      </c>
      <c r="B14" s="56" t="s">
        <v>321</v>
      </c>
      <c r="C14" s="102">
        <v>1.4899154574567266</v>
      </c>
      <c r="D14" s="102">
        <v>1.5654149923619687</v>
      </c>
      <c r="E14" s="148">
        <v>5.0673704019501331E-2</v>
      </c>
      <c r="F14" s="156">
        <v>1.9015198432450504</v>
      </c>
      <c r="G14" s="156">
        <v>1.760627921398231</v>
      </c>
      <c r="H14" s="103">
        <v>-7.4094373691299231E-2</v>
      </c>
      <c r="I14" s="161">
        <v>5.9286652932033661E-2</v>
      </c>
      <c r="J14" s="161">
        <v>3.6478342859820094E-2</v>
      </c>
      <c r="K14" s="222">
        <v>-2.2808310072213569</v>
      </c>
      <c r="L14" s="161">
        <v>7.4838666765054598E-3</v>
      </c>
      <c r="M14" s="161">
        <v>4.3569269611489292E-3</v>
      </c>
      <c r="N14" s="222">
        <v>-0.31269397153565304</v>
      </c>
      <c r="O14" s="161">
        <v>0.98729906536790546</v>
      </c>
      <c r="P14" s="161">
        <v>0.98155140400007135</v>
      </c>
      <c r="Q14" s="222">
        <v>-0.57476613678341115</v>
      </c>
    </row>
    <row r="15" spans="1:17">
      <c r="A15" s="52">
        <v>76</v>
      </c>
      <c r="B15" s="56" t="s">
        <v>41</v>
      </c>
      <c r="C15" s="102">
        <v>0.59960129325835099</v>
      </c>
      <c r="D15" s="102">
        <v>0.28097734707815875</v>
      </c>
      <c r="E15" s="148">
        <v>-0.53139302693749579</v>
      </c>
      <c r="F15" s="156">
        <v>1.0597769715218543</v>
      </c>
      <c r="G15" s="156">
        <v>1.2489329253491304</v>
      </c>
      <c r="H15" s="103">
        <v>0.17848656737242119</v>
      </c>
      <c r="I15" s="161">
        <v>5.433289790836611E-2</v>
      </c>
      <c r="J15" s="161">
        <v>-8.0252521439235808E-2</v>
      </c>
      <c r="K15" s="222">
        <v>-13.458541934760193</v>
      </c>
      <c r="L15" s="161">
        <v>2.3004725521546181E-2</v>
      </c>
      <c r="M15" s="161">
        <v>-3.2158867734578565E-2</v>
      </c>
      <c r="N15" s="222">
        <v>-5.5163593256124743</v>
      </c>
      <c r="O15" s="161">
        <v>0.85109638458349646</v>
      </c>
      <c r="P15" s="161">
        <v>0.97214040851196581</v>
      </c>
      <c r="Q15" s="222">
        <v>12.104402392846936</v>
      </c>
    </row>
    <row r="16" spans="1:17">
      <c r="A16" s="104">
        <v>94</v>
      </c>
      <c r="B16" s="58" t="s">
        <v>9</v>
      </c>
      <c r="C16" s="105">
        <v>1.2210579647207229</v>
      </c>
      <c r="D16" s="105">
        <v>1.1505223171889838</v>
      </c>
      <c r="E16" s="148">
        <v>-5.776601076253729E-2</v>
      </c>
      <c r="F16" s="156">
        <v>1.1865717400190763</v>
      </c>
      <c r="G16" s="156">
        <v>1.2348894087289284</v>
      </c>
      <c r="H16" s="162">
        <v>4.0720393955341772E-2</v>
      </c>
      <c r="I16" s="163">
        <v>9.3559602649006618E-2</v>
      </c>
      <c r="J16" s="163">
        <v>0.10342694736478374</v>
      </c>
      <c r="K16" s="223">
        <v>0.98673447157771177</v>
      </c>
      <c r="L16" s="163">
        <v>2.0620860878065157E-2</v>
      </c>
      <c r="M16" s="163">
        <v>2.4127381028671291E-2</v>
      </c>
      <c r="N16" s="223">
        <v>0.35065201506061344</v>
      </c>
      <c r="O16" s="163">
        <v>0.81941010143029636</v>
      </c>
      <c r="P16" s="163">
        <v>0.88130656964608367</v>
      </c>
      <c r="Q16" s="223">
        <v>6.1896468215787319</v>
      </c>
    </row>
    <row r="17" spans="1:17">
      <c r="A17" s="282" t="s">
        <v>10</v>
      </c>
      <c r="B17" s="282"/>
      <c r="C17" s="188">
        <v>1.1407657937591074</v>
      </c>
      <c r="D17" s="188">
        <v>1.0326433467831806</v>
      </c>
      <c r="E17" s="184">
        <v>-9.4780582979821282E-2</v>
      </c>
      <c r="F17" s="189">
        <v>1.4564257504599676</v>
      </c>
      <c r="G17" s="189">
        <v>1.507051714921513</v>
      </c>
      <c r="H17" s="184">
        <v>3.4760415658372512E-2</v>
      </c>
      <c r="I17" s="184">
        <v>5.7653135558309455E-2</v>
      </c>
      <c r="J17" s="184">
        <v>-1.911131607548221E-2</v>
      </c>
      <c r="K17" s="189">
        <v>-7.6764451633791673</v>
      </c>
      <c r="L17" s="184">
        <v>1.1504044438189026E-2</v>
      </c>
      <c r="M17" s="184">
        <v>-3.5669379768715577E-3</v>
      </c>
      <c r="N17" s="189">
        <v>-1.5070982415060583</v>
      </c>
      <c r="O17" s="184">
        <v>0.95079470350530304</v>
      </c>
      <c r="P17" s="184">
        <v>0.97706956975424919</v>
      </c>
      <c r="Q17" s="189">
        <v>2.6274866248946149</v>
      </c>
    </row>
    <row r="18" spans="1:17">
      <c r="A18" s="282" t="s">
        <v>11</v>
      </c>
      <c r="B18" s="282"/>
      <c r="C18" s="188">
        <v>0.5364552507149597</v>
      </c>
      <c r="D18" s="188">
        <v>0.57285802604799618</v>
      </c>
      <c r="E18" s="184">
        <v>6.7857990549110569E-2</v>
      </c>
      <c r="F18" s="189">
        <v>2.5214185558488098</v>
      </c>
      <c r="G18" s="189">
        <v>2.3504005347138643</v>
      </c>
      <c r="H18" s="184">
        <v>-6.7826113494026341E-2</v>
      </c>
      <c r="I18" s="184">
        <v>-0.27858905308354931</v>
      </c>
      <c r="J18" s="184">
        <v>-0.25906048744866761</v>
      </c>
      <c r="K18" s="189">
        <v>1.95285656348817</v>
      </c>
      <c r="L18" s="184">
        <v>-5.583904890896476E-2</v>
      </c>
      <c r="M18" s="184">
        <v>-4.7591249610556052E-2</v>
      </c>
      <c r="N18" s="189">
        <v>0.82477992984087078</v>
      </c>
      <c r="O18" s="184">
        <v>0.98287544471375288</v>
      </c>
      <c r="P18" s="184">
        <v>0.98364906195307766</v>
      </c>
      <c r="Q18" s="189">
        <v>7.7361723932478643E-2</v>
      </c>
    </row>
    <row r="19" spans="1:17">
      <c r="A19" s="267" t="s">
        <v>333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9"/>
    </row>
    <row r="20" spans="1:17" ht="12.75" customHeight="1">
      <c r="A20" s="303" t="s">
        <v>206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5"/>
    </row>
    <row r="21" spans="1:17" ht="12.75" customHeight="1">
      <c r="A21" s="303" t="s">
        <v>315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5"/>
    </row>
    <row r="22" spans="1:17" ht="12.75" customHeight="1">
      <c r="A22" s="311" t="s">
        <v>247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3"/>
    </row>
    <row r="23" spans="1:17" ht="12.75" customHeight="1">
      <c r="A23" s="303" t="s">
        <v>211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5"/>
    </row>
    <row r="24" spans="1:17" ht="12.75" customHeight="1">
      <c r="A24" s="300" t="s">
        <v>228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2"/>
    </row>
    <row r="25" spans="1:17" ht="12.75" customHeight="1"/>
    <row r="26" spans="1:17" ht="12.6" customHeight="1"/>
    <row r="27" spans="1:17">
      <c r="A27" s="106"/>
      <c r="B27" s="281"/>
      <c r="C27" s="281"/>
      <c r="D27" s="281"/>
      <c r="E27" s="281"/>
      <c r="F27" s="281"/>
      <c r="G27" s="281"/>
      <c r="H27" s="281"/>
    </row>
    <row r="28" spans="1:17">
      <c r="A28" s="107"/>
      <c r="B28" s="108"/>
      <c r="C28" s="108"/>
      <c r="D28" s="108"/>
      <c r="E28" s="108"/>
      <c r="F28" s="108"/>
      <c r="G28" s="108"/>
      <c r="H28" s="108"/>
    </row>
    <row r="29" spans="1:17" ht="13.5" customHeight="1">
      <c r="B29" s="281"/>
      <c r="C29" s="281"/>
      <c r="D29" s="281"/>
      <c r="E29" s="281"/>
      <c r="F29" s="281"/>
      <c r="G29" s="281"/>
      <c r="H29" s="281"/>
    </row>
    <row r="30" spans="1:17">
      <c r="A30" s="109"/>
      <c r="B30" s="64"/>
      <c r="C30" s="110"/>
      <c r="D30" s="110"/>
      <c r="E30" s="111"/>
      <c r="F30" s="111"/>
      <c r="G30" s="111"/>
      <c r="H30" s="111"/>
    </row>
    <row r="31" spans="1:17">
      <c r="B31" s="281"/>
      <c r="C31" s="281"/>
      <c r="D31" s="281"/>
      <c r="E31" s="281"/>
      <c r="F31" s="281"/>
      <c r="G31" s="281"/>
      <c r="H31" s="281"/>
    </row>
    <row r="32" spans="1:17">
      <c r="B32" s="112"/>
    </row>
  </sheetData>
  <mergeCells count="21">
    <mergeCell ref="A2:Q2"/>
    <mergeCell ref="A3:Q3"/>
    <mergeCell ref="A17:B17"/>
    <mergeCell ref="A4:A5"/>
    <mergeCell ref="B4:B5"/>
    <mergeCell ref="A22:Q22"/>
    <mergeCell ref="C4:E4"/>
    <mergeCell ref="I4:K4"/>
    <mergeCell ref="L4:N4"/>
    <mergeCell ref="A21:Q21"/>
    <mergeCell ref="A18:B18"/>
    <mergeCell ref="A23:Q23"/>
    <mergeCell ref="F4:H4"/>
    <mergeCell ref="O4:Q4"/>
    <mergeCell ref="B31:H31"/>
    <mergeCell ref="B29:H29"/>
    <mergeCell ref="A13:B13"/>
    <mergeCell ref="B27:H27"/>
    <mergeCell ref="A19:Q19"/>
    <mergeCell ref="A24:Q24"/>
    <mergeCell ref="A20:Q20"/>
  </mergeCells>
  <phoneticPr fontId="0" type="noConversion"/>
  <printOptions horizontalCentered="1" verticalCentered="1" gridLinesSet="0"/>
  <pageMargins left="0.59055118110236227" right="0.59055118110236227" top="0.98425196850393704" bottom="0.98425196850393704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fitToPage="1"/>
  </sheetPr>
  <dimension ref="A1:IS28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6640625" style="83" customWidth="1"/>
    <col min="2" max="2" width="45.6640625" style="83" customWidth="1"/>
    <col min="3" max="10" width="15.83203125" style="83" customWidth="1"/>
    <col min="11" max="11" width="5.33203125" style="83"/>
    <col min="12" max="12" width="6.83203125" style="83" customWidth="1"/>
    <col min="13" max="13" width="9.33203125" style="83" customWidth="1"/>
    <col min="14" max="16384" width="5.33203125" style="83"/>
  </cols>
  <sheetData>
    <row r="1" spans="1:253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253">
      <c r="A2" s="326" t="s">
        <v>28</v>
      </c>
      <c r="B2" s="327"/>
      <c r="C2" s="327"/>
      <c r="D2" s="327"/>
      <c r="E2" s="327"/>
      <c r="F2" s="327"/>
      <c r="G2" s="327"/>
      <c r="H2" s="327"/>
      <c r="I2" s="327"/>
      <c r="J2" s="328"/>
    </row>
    <row r="3" spans="1:253">
      <c r="A3" s="329" t="s">
        <v>337</v>
      </c>
      <c r="B3" s="330"/>
      <c r="C3" s="330"/>
      <c r="D3" s="330"/>
      <c r="E3" s="330"/>
      <c r="F3" s="330"/>
      <c r="G3" s="330"/>
      <c r="H3" s="330"/>
      <c r="I3" s="330"/>
      <c r="J3" s="331"/>
    </row>
    <row r="4" spans="1:253">
      <c r="A4" s="333" t="s">
        <v>229</v>
      </c>
      <c r="B4" s="334"/>
      <c r="C4" s="334"/>
      <c r="D4" s="334"/>
      <c r="E4" s="334"/>
      <c r="F4" s="334"/>
      <c r="G4" s="334"/>
      <c r="H4" s="334"/>
      <c r="I4" s="334"/>
      <c r="J4" s="334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</row>
    <row r="5" spans="1:253">
      <c r="A5" s="332" t="s">
        <v>3</v>
      </c>
      <c r="B5" s="332" t="s">
        <v>4</v>
      </c>
      <c r="C5" s="332" t="s">
        <v>14</v>
      </c>
      <c r="D5" s="332"/>
      <c r="E5" s="332"/>
      <c r="F5" s="332" t="s">
        <v>15</v>
      </c>
      <c r="G5" s="332"/>
      <c r="H5" s="332"/>
      <c r="I5" s="332"/>
      <c r="J5" s="332" t="s">
        <v>222</v>
      </c>
      <c r="K5" s="84"/>
      <c r="L5" s="84"/>
      <c r="M5" s="85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</row>
    <row r="6" spans="1:253" ht="28.5" customHeight="1">
      <c r="A6" s="332"/>
      <c r="B6" s="332"/>
      <c r="C6" s="190" t="s">
        <v>160</v>
      </c>
      <c r="D6" s="190" t="s">
        <v>161</v>
      </c>
      <c r="E6" s="190" t="s">
        <v>12</v>
      </c>
      <c r="F6" s="190" t="s">
        <v>160</v>
      </c>
      <c r="G6" s="190" t="s">
        <v>161</v>
      </c>
      <c r="H6" s="190" t="s">
        <v>2</v>
      </c>
      <c r="I6" s="190" t="s">
        <v>12</v>
      </c>
      <c r="J6" s="332"/>
      <c r="M6" s="85"/>
    </row>
    <row r="7" spans="1:253">
      <c r="A7" s="86">
        <v>67</v>
      </c>
      <c r="B7" s="51" t="s">
        <v>5</v>
      </c>
      <c r="C7" s="87">
        <v>79651.076000000001</v>
      </c>
      <c r="D7" s="87">
        <v>271347.15100000001</v>
      </c>
      <c r="E7" s="87">
        <v>350998.22700000001</v>
      </c>
      <c r="F7" s="91">
        <v>156481.07199999999</v>
      </c>
      <c r="G7" s="91">
        <v>49542.027999999998</v>
      </c>
      <c r="H7" s="91">
        <v>144975.12700000001</v>
      </c>
      <c r="I7" s="87">
        <v>350998.22699999996</v>
      </c>
      <c r="J7" s="87">
        <v>4231833.5477343686</v>
      </c>
      <c r="K7" s="88"/>
      <c r="L7" s="89"/>
      <c r="M7" s="84"/>
    </row>
    <row r="8" spans="1:253">
      <c r="A8" s="90">
        <v>78</v>
      </c>
      <c r="B8" s="53" t="s">
        <v>44</v>
      </c>
      <c r="C8" s="91">
        <v>79709.653999999995</v>
      </c>
      <c r="D8" s="91">
        <v>120533.05899999999</v>
      </c>
      <c r="E8" s="91">
        <v>200242.71299999999</v>
      </c>
      <c r="F8" s="91">
        <v>140784.05300000001</v>
      </c>
      <c r="G8" s="91">
        <v>17568.021000000001</v>
      </c>
      <c r="H8" s="91">
        <v>41890.639000000003</v>
      </c>
      <c r="I8" s="91">
        <v>200242.71300000002</v>
      </c>
      <c r="J8" s="91">
        <v>1222790.5236201636</v>
      </c>
      <c r="K8" s="88"/>
      <c r="L8" s="89"/>
      <c r="M8" s="84"/>
    </row>
    <row r="9" spans="1:253">
      <c r="A9" s="90">
        <v>80</v>
      </c>
      <c r="B9" s="53" t="s">
        <v>6</v>
      </c>
      <c r="C9" s="91">
        <v>39707.911999999997</v>
      </c>
      <c r="D9" s="91">
        <v>40491.288999999997</v>
      </c>
      <c r="E9" s="91">
        <v>80199.201000000001</v>
      </c>
      <c r="F9" s="91">
        <v>36214.137000000002</v>
      </c>
      <c r="G9" s="91">
        <v>10265.564</v>
      </c>
      <c r="H9" s="91">
        <v>33719.5</v>
      </c>
      <c r="I9" s="91">
        <v>80199.201000000001</v>
      </c>
      <c r="J9" s="91">
        <v>984274.4356611534</v>
      </c>
      <c r="K9" s="88"/>
      <c r="L9" s="89"/>
      <c r="M9" s="84"/>
    </row>
    <row r="10" spans="1:253">
      <c r="A10" s="52">
        <v>81</v>
      </c>
      <c r="B10" s="56" t="s">
        <v>309</v>
      </c>
      <c r="C10" s="91">
        <v>32184.705000000002</v>
      </c>
      <c r="D10" s="91">
        <v>77922.433000000005</v>
      </c>
      <c r="E10" s="91">
        <v>110107.13800000001</v>
      </c>
      <c r="F10" s="91">
        <v>69904.796000000002</v>
      </c>
      <c r="G10" s="91">
        <v>5265.7089999999998</v>
      </c>
      <c r="H10" s="91">
        <v>34936.633000000002</v>
      </c>
      <c r="I10" s="91">
        <v>110107.13800000001</v>
      </c>
      <c r="J10" s="91">
        <v>1019802.6284486968</v>
      </c>
      <c r="K10" s="88"/>
      <c r="L10" s="89"/>
      <c r="M10" s="84"/>
    </row>
    <row r="11" spans="1:253">
      <c r="A11" s="90">
        <v>99</v>
      </c>
      <c r="B11" s="53" t="s">
        <v>7</v>
      </c>
      <c r="C11" s="91">
        <v>78094.709000000003</v>
      </c>
      <c r="D11" s="91">
        <v>129765.538</v>
      </c>
      <c r="E11" s="91">
        <v>207860.247</v>
      </c>
      <c r="F11" s="91">
        <v>144966.14799999999</v>
      </c>
      <c r="G11" s="91">
        <v>35524.591</v>
      </c>
      <c r="H11" s="91">
        <v>27369.508000000002</v>
      </c>
      <c r="I11" s="91">
        <v>207860.247</v>
      </c>
      <c r="J11" s="91">
        <v>798917.74910729472</v>
      </c>
      <c r="K11" s="88"/>
      <c r="L11" s="89"/>
      <c r="M11" s="84"/>
    </row>
    <row r="12" spans="1:253">
      <c r="A12" s="90">
        <v>107</v>
      </c>
      <c r="B12" s="53" t="s">
        <v>40</v>
      </c>
      <c r="C12" s="91">
        <v>76223.383000000002</v>
      </c>
      <c r="D12" s="91">
        <v>140208.51999999999</v>
      </c>
      <c r="E12" s="91">
        <v>216431.90299999999</v>
      </c>
      <c r="F12" s="91">
        <v>154057.11799999999</v>
      </c>
      <c r="G12" s="91">
        <v>9281.9210000000003</v>
      </c>
      <c r="H12" s="91">
        <v>53092.864000000001</v>
      </c>
      <c r="I12" s="91">
        <v>216431.90299999999</v>
      </c>
      <c r="J12" s="91">
        <v>1549784.2124359605</v>
      </c>
      <c r="K12" s="88"/>
      <c r="L12" s="89"/>
      <c r="M12" s="84"/>
    </row>
    <row r="13" spans="1:253">
      <c r="A13" s="101">
        <v>108</v>
      </c>
      <c r="B13" s="53" t="s">
        <v>324</v>
      </c>
      <c r="C13" s="91">
        <v>5658.2579999999998</v>
      </c>
      <c r="D13" s="91">
        <v>6914.3149999999996</v>
      </c>
      <c r="E13" s="91">
        <v>12572.573</v>
      </c>
      <c r="F13" s="91">
        <v>1080.8620000000001</v>
      </c>
      <c r="G13" s="91">
        <v>690.07899999999995</v>
      </c>
      <c r="H13" s="91">
        <v>10801.632</v>
      </c>
      <c r="I13" s="91">
        <v>12572.573</v>
      </c>
      <c r="J13" s="91">
        <v>315300.35264518915</v>
      </c>
      <c r="K13" s="88"/>
      <c r="L13" s="89"/>
      <c r="M13" s="84"/>
    </row>
    <row r="14" spans="1:253">
      <c r="A14" s="314" t="s">
        <v>8</v>
      </c>
      <c r="B14" s="314"/>
      <c r="C14" s="191">
        <v>391229.69699999999</v>
      </c>
      <c r="D14" s="191">
        <v>787182.30499999993</v>
      </c>
      <c r="E14" s="191">
        <v>1178412.0020000001</v>
      </c>
      <c r="F14" s="191">
        <v>703488.18599999999</v>
      </c>
      <c r="G14" s="191">
        <v>128137.913</v>
      </c>
      <c r="H14" s="191">
        <v>346785.90299999999</v>
      </c>
      <c r="I14" s="191">
        <v>1178412.0020000001</v>
      </c>
      <c r="J14" s="191">
        <v>10122703.449652826</v>
      </c>
      <c r="K14" s="88"/>
      <c r="L14" s="89"/>
      <c r="M14" s="84"/>
    </row>
    <row r="15" spans="1:253">
      <c r="A15" s="52">
        <v>63</v>
      </c>
      <c r="B15" s="56" t="s">
        <v>321</v>
      </c>
      <c r="C15" s="91">
        <v>22784.298999999999</v>
      </c>
      <c r="D15" s="91">
        <v>4576.0690000000004</v>
      </c>
      <c r="E15" s="75">
        <v>27360.367999999999</v>
      </c>
      <c r="F15" s="91">
        <v>14554.798000000001</v>
      </c>
      <c r="G15" s="91">
        <v>2894.6480000000001</v>
      </c>
      <c r="H15" s="91">
        <v>9910.9220000000005</v>
      </c>
      <c r="I15" s="91">
        <v>27360.368000000002</v>
      </c>
      <c r="J15" s="91">
        <v>289300.46882165247</v>
      </c>
      <c r="K15" s="88"/>
      <c r="L15" s="89"/>
      <c r="M15" s="84"/>
    </row>
    <row r="16" spans="1:253">
      <c r="A16" s="52">
        <v>76</v>
      </c>
      <c r="B16" s="56" t="s">
        <v>41</v>
      </c>
      <c r="C16" s="91">
        <v>2926.29</v>
      </c>
      <c r="D16" s="91">
        <v>17456.005000000001</v>
      </c>
      <c r="E16" s="75">
        <v>20382.295000000002</v>
      </c>
      <c r="F16" s="91">
        <v>10414.683000000001</v>
      </c>
      <c r="G16" s="91">
        <v>904.51599999999996</v>
      </c>
      <c r="H16" s="91">
        <v>9063.0959999999995</v>
      </c>
      <c r="I16" s="91">
        <v>20382.294999999998</v>
      </c>
      <c r="J16" s="91">
        <v>264552.37179504015</v>
      </c>
      <c r="K16" s="88"/>
      <c r="L16" s="89"/>
      <c r="M16" s="84"/>
    </row>
    <row r="17" spans="1:253">
      <c r="A17" s="92">
        <v>94</v>
      </c>
      <c r="B17" s="61" t="s">
        <v>9</v>
      </c>
      <c r="C17" s="91">
        <v>722.05399999999997</v>
      </c>
      <c r="D17" s="91">
        <v>705.27599999999995</v>
      </c>
      <c r="E17" s="76">
        <v>1427.33</v>
      </c>
      <c r="F17" s="91">
        <v>627.58799999999997</v>
      </c>
      <c r="G17" s="91">
        <v>161.084</v>
      </c>
      <c r="H17" s="91">
        <v>638.65800000000002</v>
      </c>
      <c r="I17" s="93">
        <v>1427.33</v>
      </c>
      <c r="J17" s="93">
        <v>18642.469269428104</v>
      </c>
      <c r="K17" s="88"/>
      <c r="L17" s="89"/>
      <c r="M17" s="84"/>
    </row>
    <row r="18" spans="1:253">
      <c r="A18" s="314" t="s">
        <v>10</v>
      </c>
      <c r="B18" s="314"/>
      <c r="C18" s="192">
        <v>26432.643</v>
      </c>
      <c r="D18" s="192">
        <v>22737.350000000002</v>
      </c>
      <c r="E18" s="192">
        <v>49169.993000000002</v>
      </c>
      <c r="F18" s="192">
        <v>25597.069</v>
      </c>
      <c r="G18" s="192">
        <v>3960.248</v>
      </c>
      <c r="H18" s="192">
        <v>19612.675999999999</v>
      </c>
      <c r="I18" s="191">
        <v>49169.993000000002</v>
      </c>
      <c r="J18" s="192">
        <v>572495.30988612061</v>
      </c>
      <c r="K18" s="88"/>
      <c r="L18" s="89"/>
      <c r="M18" s="84"/>
    </row>
    <row r="19" spans="1:253">
      <c r="A19" s="314" t="s">
        <v>11</v>
      </c>
      <c r="B19" s="314"/>
      <c r="C19" s="192">
        <v>417662.33999999997</v>
      </c>
      <c r="D19" s="192">
        <v>809919.65499999991</v>
      </c>
      <c r="E19" s="192">
        <v>1227581.9950000001</v>
      </c>
      <c r="F19" s="192">
        <v>729085.255</v>
      </c>
      <c r="G19" s="192">
        <v>132098.16099999999</v>
      </c>
      <c r="H19" s="192">
        <v>366398.57899999997</v>
      </c>
      <c r="I19" s="192">
        <v>1227581.9950000001</v>
      </c>
      <c r="J19" s="192">
        <v>10695198.759538947</v>
      </c>
      <c r="K19" s="88"/>
      <c r="L19" s="89"/>
      <c r="M19" s="84"/>
    </row>
    <row r="20" spans="1:253">
      <c r="A20" s="316" t="s">
        <v>333</v>
      </c>
      <c r="B20" s="317"/>
      <c r="C20" s="317"/>
      <c r="D20" s="317"/>
      <c r="E20" s="317"/>
      <c r="F20" s="317"/>
      <c r="G20" s="317"/>
      <c r="H20" s="317"/>
      <c r="I20" s="317"/>
      <c r="J20" s="318"/>
      <c r="M20" s="84"/>
    </row>
    <row r="21" spans="1:253">
      <c r="A21" s="322" t="s">
        <v>348</v>
      </c>
      <c r="B21" s="323"/>
      <c r="C21" s="323"/>
      <c r="D21" s="323"/>
      <c r="E21" s="323"/>
      <c r="F21" s="323"/>
      <c r="G21" s="323"/>
      <c r="H21" s="323"/>
      <c r="I21" s="323"/>
      <c r="J21" s="324"/>
      <c r="M21" s="84"/>
    </row>
    <row r="22" spans="1:253">
      <c r="A22" s="319"/>
      <c r="B22" s="320"/>
      <c r="C22" s="320"/>
      <c r="D22" s="320"/>
      <c r="E22" s="320"/>
      <c r="F22" s="320"/>
      <c r="G22" s="320"/>
      <c r="H22" s="320"/>
      <c r="I22" s="320"/>
      <c r="J22" s="321"/>
      <c r="M22" s="84"/>
    </row>
    <row r="23" spans="1:253">
      <c r="B23" s="315"/>
      <c r="C23" s="315"/>
      <c r="D23" s="315"/>
      <c r="E23" s="315"/>
      <c r="F23" s="315"/>
      <c r="G23" s="315"/>
      <c r="H23" s="315"/>
      <c r="I23" s="315"/>
      <c r="J23" s="315"/>
      <c r="K23" s="94"/>
      <c r="L23" s="94"/>
      <c r="M23" s="8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</row>
    <row r="24" spans="1:253">
      <c r="B24" s="95"/>
    </row>
    <row r="25" spans="1:253">
      <c r="B25" s="95"/>
    </row>
    <row r="26" spans="1:253">
      <c r="A26" s="96"/>
      <c r="B26" s="64"/>
      <c r="C26" s="89"/>
      <c r="D26" s="89"/>
      <c r="E26" s="89"/>
      <c r="F26" s="89"/>
      <c r="G26" s="89"/>
      <c r="H26" s="89"/>
      <c r="I26" s="89"/>
      <c r="J26" s="89"/>
      <c r="K26" s="88"/>
      <c r="L26" s="89"/>
      <c r="M26" s="84"/>
    </row>
    <row r="27" spans="1:253">
      <c r="B27" s="95"/>
    </row>
    <row r="28" spans="1:253">
      <c r="B28" s="95"/>
    </row>
  </sheetData>
  <mergeCells count="16">
    <mergeCell ref="A1:J1"/>
    <mergeCell ref="A2:J2"/>
    <mergeCell ref="A3:J3"/>
    <mergeCell ref="A5:A6"/>
    <mergeCell ref="B5:B6"/>
    <mergeCell ref="J5:J6"/>
    <mergeCell ref="C5:E5"/>
    <mergeCell ref="A4:J4"/>
    <mergeCell ref="F5:I5"/>
    <mergeCell ref="A14:B14"/>
    <mergeCell ref="A18:B18"/>
    <mergeCell ref="B23:J23"/>
    <mergeCell ref="A19:B19"/>
    <mergeCell ref="A20:J20"/>
    <mergeCell ref="A22:J22"/>
    <mergeCell ref="A21:J21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4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fitToPage="1"/>
  </sheetPr>
  <dimension ref="A1:IS39"/>
  <sheetViews>
    <sheetView showGridLines="0" zoomScale="80" zoomScaleNormal="80" workbookViewId="0">
      <selection sqref="A1:J1"/>
    </sheetView>
  </sheetViews>
  <sheetFormatPr baseColWidth="10" defaultColWidth="5.33203125" defaultRowHeight="12.75"/>
  <cols>
    <col min="1" max="1" width="7.83203125" style="67" customWidth="1"/>
    <col min="2" max="2" width="45.6640625" style="67" customWidth="1"/>
    <col min="3" max="5" width="15.83203125" style="67" customWidth="1"/>
    <col min="6" max="6" width="18.5" style="67" customWidth="1"/>
    <col min="7" max="10" width="15.83203125" style="67" customWidth="1"/>
    <col min="11" max="12" width="5.33203125" style="67"/>
    <col min="13" max="13" width="8.33203125" style="67" customWidth="1"/>
    <col min="14" max="16384" width="5.33203125" style="67"/>
  </cols>
  <sheetData>
    <row r="1" spans="1:253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253">
      <c r="A2" s="326" t="s">
        <v>29</v>
      </c>
      <c r="B2" s="327"/>
      <c r="C2" s="327"/>
      <c r="D2" s="327"/>
      <c r="E2" s="327"/>
      <c r="F2" s="327"/>
      <c r="G2" s="327"/>
      <c r="H2" s="327"/>
      <c r="I2" s="327"/>
      <c r="J2" s="328"/>
    </row>
    <row r="3" spans="1:253">
      <c r="A3" s="335" t="s">
        <v>338</v>
      </c>
      <c r="B3" s="336"/>
      <c r="C3" s="336"/>
      <c r="D3" s="336"/>
      <c r="E3" s="336"/>
      <c r="F3" s="336"/>
      <c r="G3" s="336"/>
      <c r="H3" s="336"/>
      <c r="I3" s="336"/>
      <c r="J3" s="337"/>
    </row>
    <row r="4" spans="1:253">
      <c r="A4" s="339" t="s">
        <v>229</v>
      </c>
      <c r="B4" s="339"/>
      <c r="C4" s="339"/>
      <c r="D4" s="339"/>
      <c r="E4" s="339"/>
      <c r="F4" s="339"/>
      <c r="G4" s="339"/>
      <c r="H4" s="339"/>
      <c r="I4" s="339"/>
      <c r="J4" s="339"/>
      <c r="K4" s="68"/>
      <c r="L4" s="68"/>
      <c r="M4" s="69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</row>
    <row r="5" spans="1:253" ht="12.75" customHeight="1">
      <c r="A5" s="338" t="s">
        <v>3</v>
      </c>
      <c r="B5" s="338" t="s">
        <v>4</v>
      </c>
      <c r="C5" s="338" t="s">
        <v>69</v>
      </c>
      <c r="D5" s="338" t="s">
        <v>162</v>
      </c>
      <c r="E5" s="338" t="s">
        <v>71</v>
      </c>
      <c r="F5" s="338" t="s">
        <v>251</v>
      </c>
      <c r="G5" s="338" t="s">
        <v>185</v>
      </c>
      <c r="H5" s="338" t="s">
        <v>164</v>
      </c>
      <c r="I5" s="338" t="s">
        <v>163</v>
      </c>
      <c r="J5" s="338" t="s">
        <v>84</v>
      </c>
      <c r="K5" s="68"/>
      <c r="L5" s="68"/>
      <c r="M5" s="69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</row>
    <row r="6" spans="1:253">
      <c r="A6" s="338"/>
      <c r="B6" s="338"/>
      <c r="C6" s="338"/>
      <c r="D6" s="338"/>
      <c r="E6" s="338"/>
      <c r="F6" s="338"/>
      <c r="G6" s="338"/>
      <c r="H6" s="338"/>
      <c r="I6" s="338"/>
      <c r="J6" s="338"/>
      <c r="M6" s="69"/>
    </row>
    <row r="7" spans="1:253" ht="54" customHeight="1">
      <c r="A7" s="338"/>
      <c r="B7" s="338"/>
      <c r="C7" s="338"/>
      <c r="D7" s="338"/>
      <c r="E7" s="338"/>
      <c r="F7" s="338"/>
      <c r="G7" s="338"/>
      <c r="H7" s="338"/>
      <c r="I7" s="338"/>
      <c r="J7" s="338"/>
      <c r="M7" s="68"/>
    </row>
    <row r="8" spans="1:253">
      <c r="A8" s="70">
        <v>67</v>
      </c>
      <c r="B8" s="51" t="s">
        <v>5</v>
      </c>
      <c r="C8" s="73">
        <v>601568.96799999999</v>
      </c>
      <c r="D8" s="73">
        <v>564494.87699999998</v>
      </c>
      <c r="E8" s="73">
        <v>37074.091000000015</v>
      </c>
      <c r="F8" s="73">
        <v>62180.527000000002</v>
      </c>
      <c r="G8" s="73">
        <v>2981.7649999999999</v>
      </c>
      <c r="H8" s="73">
        <v>-22124.670999999988</v>
      </c>
      <c r="I8" s="73">
        <v>-8065.0720000000001</v>
      </c>
      <c r="J8" s="73">
        <v>-14059.599</v>
      </c>
      <c r="M8" s="71"/>
    </row>
    <row r="9" spans="1:253">
      <c r="A9" s="72">
        <v>78</v>
      </c>
      <c r="B9" s="53" t="s">
        <v>44</v>
      </c>
      <c r="C9" s="73">
        <v>546656.20900000003</v>
      </c>
      <c r="D9" s="73">
        <v>553095.60199999996</v>
      </c>
      <c r="E9" s="73">
        <v>-6439.3929999999236</v>
      </c>
      <c r="F9" s="73">
        <v>57142.332999999999</v>
      </c>
      <c r="G9" s="73">
        <v>1398.252</v>
      </c>
      <c r="H9" s="73">
        <v>-62183.473999999922</v>
      </c>
      <c r="I9" s="73">
        <v>-17310.272000000001</v>
      </c>
      <c r="J9" s="73">
        <v>-44873.201999999997</v>
      </c>
      <c r="M9" s="71"/>
    </row>
    <row r="10" spans="1:253">
      <c r="A10" s="72">
        <v>80</v>
      </c>
      <c r="B10" s="53" t="s">
        <v>6</v>
      </c>
      <c r="C10" s="73">
        <v>158138.56700000001</v>
      </c>
      <c r="D10" s="73">
        <v>148594.30300000001</v>
      </c>
      <c r="E10" s="73">
        <v>9544.2639999999956</v>
      </c>
      <c r="F10" s="73">
        <v>11865.668</v>
      </c>
      <c r="G10" s="73">
        <v>3979.069</v>
      </c>
      <c r="H10" s="73">
        <v>1657.6649999999959</v>
      </c>
      <c r="I10" s="73">
        <v>-272.52</v>
      </c>
      <c r="J10" s="73">
        <v>1930.1849999999999</v>
      </c>
      <c r="M10" s="71"/>
    </row>
    <row r="11" spans="1:253">
      <c r="A11" s="52">
        <v>81</v>
      </c>
      <c r="B11" s="56" t="s">
        <v>309</v>
      </c>
      <c r="C11" s="73">
        <v>223238.057</v>
      </c>
      <c r="D11" s="73">
        <v>203569.476</v>
      </c>
      <c r="E11" s="73">
        <v>19668.581000000006</v>
      </c>
      <c r="F11" s="73">
        <v>23132.762999999999</v>
      </c>
      <c r="G11" s="73">
        <v>5418.8109999999997</v>
      </c>
      <c r="H11" s="73">
        <v>1954.6290000000063</v>
      </c>
      <c r="I11" s="73">
        <v>-868.58799999999997</v>
      </c>
      <c r="J11" s="73">
        <v>2823.2170000000001</v>
      </c>
      <c r="M11" s="71"/>
    </row>
    <row r="12" spans="1:253">
      <c r="A12" s="72">
        <v>99</v>
      </c>
      <c r="B12" s="53" t="s">
        <v>7</v>
      </c>
      <c r="C12" s="73">
        <v>560537.50800000003</v>
      </c>
      <c r="D12" s="73">
        <v>566188.32799999998</v>
      </c>
      <c r="E12" s="73">
        <v>-5650.8199999999488</v>
      </c>
      <c r="F12" s="73">
        <v>52450.461000000003</v>
      </c>
      <c r="G12" s="73">
        <v>10132.498</v>
      </c>
      <c r="H12" s="73">
        <v>-47968.782999999952</v>
      </c>
      <c r="I12" s="73">
        <v>-14122.611000000001</v>
      </c>
      <c r="J12" s="73">
        <v>-33846.171999999999</v>
      </c>
      <c r="M12" s="71"/>
    </row>
    <row r="13" spans="1:253">
      <c r="A13" s="72">
        <v>107</v>
      </c>
      <c r="B13" s="53" t="s">
        <v>40</v>
      </c>
      <c r="C13" s="73">
        <v>498465.79700000002</v>
      </c>
      <c r="D13" s="73">
        <v>511059.52600000001</v>
      </c>
      <c r="E13" s="73">
        <v>-12593.728999999992</v>
      </c>
      <c r="F13" s="73">
        <v>53126.504000000001</v>
      </c>
      <c r="G13" s="73">
        <v>7934.277</v>
      </c>
      <c r="H13" s="73">
        <v>-57785.955999999991</v>
      </c>
      <c r="I13" s="73">
        <v>-19241.187000000002</v>
      </c>
      <c r="J13" s="73">
        <v>-38544.769</v>
      </c>
      <c r="M13" s="71"/>
    </row>
    <row r="14" spans="1:253">
      <c r="A14" s="101">
        <v>108</v>
      </c>
      <c r="B14" s="53" t="s">
        <v>324</v>
      </c>
      <c r="C14" s="73">
        <v>333.07</v>
      </c>
      <c r="D14" s="73">
        <v>309.35899999999998</v>
      </c>
      <c r="E14" s="73">
        <v>23.711000000000013</v>
      </c>
      <c r="F14" s="73">
        <v>2589.4119999999998</v>
      </c>
      <c r="G14" s="73">
        <v>364.553</v>
      </c>
      <c r="H14" s="73">
        <v>-2201.1480000000001</v>
      </c>
      <c r="I14" s="73">
        <v>-844.34900000000005</v>
      </c>
      <c r="J14" s="73">
        <v>-1356.799</v>
      </c>
      <c r="M14" s="71"/>
    </row>
    <row r="15" spans="1:253">
      <c r="A15" s="314" t="s">
        <v>8</v>
      </c>
      <c r="B15" s="314"/>
      <c r="C15" s="193">
        <v>2588938.1760000004</v>
      </c>
      <c r="D15" s="193">
        <v>2547311.4709999999</v>
      </c>
      <c r="E15" s="193">
        <v>41626.705000000155</v>
      </c>
      <c r="F15" s="193">
        <v>262487.66800000001</v>
      </c>
      <c r="G15" s="193">
        <v>32209.224999999999</v>
      </c>
      <c r="H15" s="193">
        <v>-188651.73799999984</v>
      </c>
      <c r="I15" s="193">
        <v>-60724.599000000002</v>
      </c>
      <c r="J15" s="193">
        <v>-127927.139</v>
      </c>
      <c r="M15" s="71"/>
    </row>
    <row r="16" spans="1:253">
      <c r="A16" s="52">
        <v>63</v>
      </c>
      <c r="B16" s="56" t="s">
        <v>321</v>
      </c>
      <c r="C16" s="73">
        <v>80058.721000000005</v>
      </c>
      <c r="D16" s="73">
        <v>78581.75</v>
      </c>
      <c r="E16" s="73">
        <v>1476.971000000005</v>
      </c>
      <c r="F16" s="73">
        <v>7504.4520000000002</v>
      </c>
      <c r="G16" s="73">
        <v>6491.83</v>
      </c>
      <c r="H16" s="73">
        <v>464.34900000000471</v>
      </c>
      <c r="I16" s="73">
        <v>115.539</v>
      </c>
      <c r="J16" s="73">
        <v>348.81</v>
      </c>
      <c r="L16" s="59"/>
      <c r="M16" s="71"/>
    </row>
    <row r="17" spans="1:13">
      <c r="A17" s="52">
        <v>76</v>
      </c>
      <c r="B17" s="56" t="s">
        <v>41</v>
      </c>
      <c r="C17" s="73">
        <v>24590.418000000001</v>
      </c>
      <c r="D17" s="73">
        <v>23905.339</v>
      </c>
      <c r="E17" s="73">
        <v>685.07900000000154</v>
      </c>
      <c r="F17" s="73">
        <v>3994.6570000000002</v>
      </c>
      <c r="G17" s="73">
        <v>1751.2929999999999</v>
      </c>
      <c r="H17" s="73">
        <v>-1558.2849999999987</v>
      </c>
      <c r="I17" s="73">
        <v>-767.48500000000001</v>
      </c>
      <c r="J17" s="73">
        <v>-790.8</v>
      </c>
      <c r="L17" s="59"/>
      <c r="M17" s="71"/>
    </row>
    <row r="18" spans="1:13">
      <c r="A18" s="74">
        <v>94</v>
      </c>
      <c r="B18" s="61" t="s">
        <v>9</v>
      </c>
      <c r="C18" s="73">
        <v>2481.123</v>
      </c>
      <c r="D18" s="73">
        <v>2186.63</v>
      </c>
      <c r="E18" s="73">
        <v>294.49299999999994</v>
      </c>
      <c r="F18" s="73">
        <v>293.738</v>
      </c>
      <c r="G18" s="73">
        <v>61.040999999999997</v>
      </c>
      <c r="H18" s="73">
        <v>61.795999999999935</v>
      </c>
      <c r="I18" s="73">
        <v>1.9330000000000001</v>
      </c>
      <c r="J18" s="73">
        <v>59.863</v>
      </c>
      <c r="L18" s="59"/>
      <c r="M18" s="71"/>
    </row>
    <row r="19" spans="1:13">
      <c r="A19" s="314" t="s">
        <v>10</v>
      </c>
      <c r="B19" s="314"/>
      <c r="C19" s="193">
        <v>107130.26200000002</v>
      </c>
      <c r="D19" s="193">
        <v>104673.71900000001</v>
      </c>
      <c r="E19" s="193">
        <v>2456.5430000000065</v>
      </c>
      <c r="F19" s="193">
        <v>11792.847</v>
      </c>
      <c r="G19" s="193">
        <v>8304.1639999999989</v>
      </c>
      <c r="H19" s="193">
        <v>-1032.139999999994</v>
      </c>
      <c r="I19" s="193">
        <v>-650.01300000000003</v>
      </c>
      <c r="J19" s="193">
        <v>-382.12699999999995</v>
      </c>
      <c r="M19" s="71"/>
    </row>
    <row r="20" spans="1:13">
      <c r="A20" s="314" t="s">
        <v>11</v>
      </c>
      <c r="B20" s="314"/>
      <c r="C20" s="193">
        <v>2696068.4380000005</v>
      </c>
      <c r="D20" s="193">
        <v>2651985.19</v>
      </c>
      <c r="E20" s="193">
        <v>44083.24800000016</v>
      </c>
      <c r="F20" s="193">
        <v>274280.51500000001</v>
      </c>
      <c r="G20" s="193">
        <v>40513.388999999996</v>
      </c>
      <c r="H20" s="193">
        <v>-189683.87799999982</v>
      </c>
      <c r="I20" s="193">
        <v>-61374.612000000001</v>
      </c>
      <c r="J20" s="193">
        <v>-128309.26599999999</v>
      </c>
      <c r="M20" s="77"/>
    </row>
    <row r="21" spans="1:13">
      <c r="A21" s="347" t="s">
        <v>333</v>
      </c>
      <c r="B21" s="348"/>
      <c r="C21" s="348"/>
      <c r="D21" s="348"/>
      <c r="E21" s="348"/>
      <c r="F21" s="348"/>
      <c r="G21" s="348"/>
      <c r="H21" s="348"/>
      <c r="I21" s="348"/>
      <c r="J21" s="349"/>
      <c r="M21" s="78"/>
    </row>
    <row r="22" spans="1:13">
      <c r="A22" s="344" t="s">
        <v>231</v>
      </c>
      <c r="B22" s="345"/>
      <c r="C22" s="345"/>
      <c r="D22" s="345"/>
      <c r="E22" s="345"/>
      <c r="F22" s="345"/>
      <c r="G22" s="345"/>
      <c r="H22" s="345"/>
      <c r="I22" s="345"/>
      <c r="J22" s="346"/>
      <c r="M22" s="78"/>
    </row>
    <row r="23" spans="1:13">
      <c r="A23" s="341"/>
      <c r="B23" s="342"/>
      <c r="C23" s="342"/>
      <c r="D23" s="342"/>
      <c r="E23" s="342"/>
      <c r="F23" s="342"/>
      <c r="G23" s="342"/>
      <c r="H23" s="342"/>
      <c r="I23" s="342"/>
      <c r="J23" s="343"/>
      <c r="M23" s="78"/>
    </row>
    <row r="24" spans="1:13">
      <c r="B24" s="340"/>
      <c r="C24" s="340"/>
      <c r="D24" s="340"/>
      <c r="E24" s="340"/>
      <c r="F24" s="340"/>
      <c r="G24" s="340"/>
      <c r="H24" s="340"/>
      <c r="I24" s="340"/>
      <c r="J24" s="340"/>
      <c r="M24" s="78"/>
    </row>
    <row r="25" spans="1:13">
      <c r="B25" s="340"/>
      <c r="C25" s="340"/>
      <c r="D25" s="340"/>
      <c r="E25" s="340"/>
      <c r="F25" s="340"/>
      <c r="G25" s="340"/>
      <c r="H25" s="340"/>
      <c r="I25" s="340"/>
      <c r="J25" s="340"/>
      <c r="M25" s="78"/>
    </row>
    <row r="26" spans="1:13">
      <c r="B26" s="79"/>
      <c r="C26" s="80"/>
      <c r="D26" s="80"/>
      <c r="E26" s="80"/>
      <c r="F26" s="80"/>
      <c r="G26" s="80"/>
      <c r="H26" s="80"/>
      <c r="M26" s="78"/>
    </row>
    <row r="27" spans="1:13">
      <c r="B27" s="79"/>
      <c r="H27" s="80"/>
      <c r="M27" s="78"/>
    </row>
    <row r="28" spans="1:13">
      <c r="A28" s="81"/>
      <c r="B28" s="64"/>
      <c r="C28" s="82"/>
      <c r="D28" s="82"/>
      <c r="E28" s="82"/>
      <c r="F28" s="82"/>
      <c r="G28" s="82"/>
      <c r="H28" s="82"/>
      <c r="I28" s="82"/>
      <c r="J28" s="82"/>
      <c r="M28" s="71"/>
    </row>
    <row r="29" spans="1:13">
      <c r="B29" s="79"/>
      <c r="H29" s="80"/>
      <c r="M29" s="78"/>
    </row>
    <row r="30" spans="1:13">
      <c r="B30" s="79"/>
      <c r="H30" s="80"/>
      <c r="M30" s="78"/>
    </row>
    <row r="31" spans="1:13">
      <c r="B31" s="79"/>
      <c r="C31" s="80"/>
      <c r="D31" s="80"/>
      <c r="E31" s="80"/>
      <c r="F31" s="80"/>
      <c r="H31" s="80"/>
      <c r="M31" s="68"/>
    </row>
    <row r="32" spans="1:13">
      <c r="B32" s="79"/>
    </row>
    <row r="33" spans="2:2">
      <c r="B33" s="79"/>
    </row>
    <row r="34" spans="2:2">
      <c r="B34" s="79"/>
    </row>
    <row r="35" spans="2:2">
      <c r="B35" s="79"/>
    </row>
    <row r="36" spans="2:2">
      <c r="B36" s="79"/>
    </row>
    <row r="37" spans="2:2">
      <c r="B37" s="79"/>
    </row>
    <row r="38" spans="2:2">
      <c r="B38" s="79"/>
    </row>
    <row r="39" spans="2:2">
      <c r="B39" s="79"/>
    </row>
  </sheetData>
  <mergeCells count="22">
    <mergeCell ref="A21:J21"/>
    <mergeCell ref="B24:J24"/>
    <mergeCell ref="D5:D7"/>
    <mergeCell ref="H5:H7"/>
    <mergeCell ref="F5:F7"/>
    <mergeCell ref="B5:B7"/>
    <mergeCell ref="B25:J25"/>
    <mergeCell ref="I5:I7"/>
    <mergeCell ref="A15:B15"/>
    <mergeCell ref="A19:B19"/>
    <mergeCell ref="A20:B20"/>
    <mergeCell ref="A23:J23"/>
    <mergeCell ref="G5:G7"/>
    <mergeCell ref="C5:C7"/>
    <mergeCell ref="E5:E7"/>
    <mergeCell ref="A22:J22"/>
    <mergeCell ref="A1:J1"/>
    <mergeCell ref="A2:J2"/>
    <mergeCell ref="A3:J3"/>
    <mergeCell ref="J5:J7"/>
    <mergeCell ref="A5:A7"/>
    <mergeCell ref="A4:J4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" footer="0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21</vt:i4>
      </vt:variant>
    </vt:vector>
  </HeadingPairs>
  <TitlesOfParts>
    <vt:vector size="41" baseType="lpstr">
      <vt:lpstr>Indice</vt:lpstr>
      <vt:lpstr>Metodología de Presentación</vt:lpstr>
      <vt:lpstr>Notas Explicativas</vt:lpstr>
      <vt:lpstr>Result. Financieros comparados</vt:lpstr>
      <vt:lpstr>E. Sit. Fin. comparado por Isap</vt:lpstr>
      <vt:lpstr>E. Resultados comparado por Isa</vt:lpstr>
      <vt:lpstr>Indic. Fin. comparados por Isap</vt:lpstr>
      <vt:lpstr>E. Sit. Fin. por rubros</vt:lpstr>
      <vt:lpstr>E. Resultados por rubros</vt:lpstr>
      <vt:lpstr>E. Flujo Efectivo por rubros</vt:lpstr>
      <vt:lpstr>E. Sit. Fin. I. Abiertas</vt:lpstr>
      <vt:lpstr>E. Sit. Fin. I. Cerradas</vt:lpstr>
      <vt:lpstr>E. Resultados I. Abiertas</vt:lpstr>
      <vt:lpstr>E. Resultados I. Cerradas</vt:lpstr>
      <vt:lpstr>Ctas. de Resultados I. Abierta </vt:lpstr>
      <vt:lpstr>Ctas. de Resultados I. Cerradas</vt:lpstr>
      <vt:lpstr>E. Flujo Efectivo I. Abiertas</vt:lpstr>
      <vt:lpstr>E. Flujo Efectivo I. Cerradas</vt:lpstr>
      <vt:lpstr>Estándares Legales comparados</vt:lpstr>
      <vt:lpstr>Estándares Legales por Isapre</vt:lpstr>
      <vt:lpstr>'E. Flujo Efectivo por rubros'!A_impresión_IM</vt:lpstr>
      <vt:lpstr>'E. Resultados por rubros'!A_impresión_IM</vt:lpstr>
      <vt:lpstr>'E. Sit. Fin. por rubros'!A_impresión_IM</vt:lpstr>
      <vt:lpstr>'Ctas. de Resultados I. Abierta '!Área_de_impresión</vt:lpstr>
      <vt:lpstr>'Ctas. de Resultados I. Cerradas'!Área_de_impresión</vt:lpstr>
      <vt:lpstr>'E. Flujo Efectivo I. Abiertas'!Área_de_impresión</vt:lpstr>
      <vt:lpstr>'E. Flujo Efectivo I. Cerradas'!Área_de_impresión</vt:lpstr>
      <vt:lpstr>'E. Flujo Efectivo por rubros'!Área_de_impresión</vt:lpstr>
      <vt:lpstr>'E. Resultados comparado por Isa'!Área_de_impresión</vt:lpstr>
      <vt:lpstr>'E. Resultados I. Abiertas'!Área_de_impresión</vt:lpstr>
      <vt:lpstr>'E. Resultados I. Cerradas'!Área_de_impresión</vt:lpstr>
      <vt:lpstr>'E. Resultados por rubros'!Área_de_impresión</vt:lpstr>
      <vt:lpstr>'E. Sit. Fin. comparado por Isap'!Área_de_impresión</vt:lpstr>
      <vt:lpstr>'E. Sit. Fin. I. Abiertas'!Área_de_impresión</vt:lpstr>
      <vt:lpstr>'E. Sit. Fin. I. Cerradas'!Área_de_impresión</vt:lpstr>
      <vt:lpstr>'E. Sit. Fin. por rubros'!Área_de_impresión</vt:lpstr>
      <vt:lpstr>'Estándares Legales comparados'!Área_de_impresión</vt:lpstr>
      <vt:lpstr>'Estándares Legales por Isapre'!Área_de_impresión</vt:lpstr>
      <vt:lpstr>'Indic. Fin. comparados por Isap'!Área_de_impresión</vt:lpstr>
      <vt:lpstr>Indice!Área_de_impresión</vt:lpstr>
      <vt:lpstr>'Result. Financieros comparados'!Área_de_impresión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Poblete Montecino</dc:creator>
  <cp:lastModifiedBy>Marlene Sanchez</cp:lastModifiedBy>
  <cp:lastPrinted>2019-04-02T20:23:04Z</cp:lastPrinted>
  <dcterms:created xsi:type="dcterms:W3CDTF">2001-05-01T21:47:49Z</dcterms:created>
  <dcterms:modified xsi:type="dcterms:W3CDTF">2022-12-13T16:28:27Z</dcterms:modified>
</cp:coreProperties>
</file>