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5700" yWindow="-15" windowWidth="5760" windowHeight="6585" tabRatio="707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'!$A$2:$I$28</definedName>
    <definedName name="_xlnm.Print_Area" localSheetId="15">'Ctas. de Resultados I. Cerradas'!$A$2:$F$29</definedName>
    <definedName name="_xlnm.Print_Area" localSheetId="16">'E. Flujo Efectivo I. Abiertas'!$B$2:$J$74</definedName>
    <definedName name="_xlnm.Print_Area" localSheetId="17">'E. Flujo Efectivo I. Cerradas'!$B$2:$G$75</definedName>
    <definedName name="_xlnm.Print_Area" localSheetId="9">'E. Flujo Efectivo por rubros'!$A$2:$J$22</definedName>
    <definedName name="_xlnm.Print_Area" localSheetId="5">'E. Resultados comparado por Isa'!$A$2:$H$19</definedName>
    <definedName name="_xlnm.Print_Area" localSheetId="12">'E. Resultados I. Abiertas'!$B$2:$I$29</definedName>
    <definedName name="_xlnm.Print_Area" localSheetId="13">'E. Resultados I. Cerradas'!$B$2:$F$30</definedName>
    <definedName name="_xlnm.Print_Area" localSheetId="8">'E. Resultados por rubros'!$A$2:$J$22</definedName>
    <definedName name="_xlnm.Print_Area" localSheetId="4">'E. Sit. Fin. comparado por Isap'!$A$2:$H$19</definedName>
    <definedName name="_xlnm.Print_Area" localSheetId="10">'E. Sit. Fin. I. Abiertas'!$B$2:$J$32,'E. Sit. Fin. I. Abiertas'!$B$37:$J$74</definedName>
    <definedName name="_xlnm.Print_Area" localSheetId="11">'E. Sit. Fin. I. Cerradas'!$B$2:$G$33,'E. Sit. Fin. I. Cerradas'!$B$38:$G$76</definedName>
    <definedName name="_xlnm.Print_Area" localSheetId="7">'E. Sit. Fin. por rubros'!$A$2:$J$21</definedName>
    <definedName name="_xlnm.Print_Area" localSheetId="18">'Estándares Legales comparados'!$A$2:$H$23</definedName>
    <definedName name="_xlnm.Print_Area" localSheetId="19">'Estándares Legales por Isapre'!$A$2:$H$23</definedName>
    <definedName name="_xlnm.Print_Area" localSheetId="6">'Indic. Fin. comparados por Isap'!$A$2:$H$23</definedName>
    <definedName name="_xlnm.Print_Area" localSheetId="0">Indice!$A$1:$D$31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B17" i="20" l="1"/>
</calcChain>
</file>

<file path=xl/sharedStrings.xml><?xml version="1.0" encoding="utf-8"?>
<sst xmlns="http://schemas.openxmlformats.org/spreadsheetml/2006/main" count="920" uniqueCount="348">
  <si>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</si>
  <si>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</si>
  <si>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</si>
  <si>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</si>
  <si>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</si>
  <si>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</si>
  <si>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</si>
  <si>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</si>
  <si>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</si>
  <si>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</si>
  <si>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</si>
  <si>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</si>
  <si>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</si>
  <si>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</si>
  <si>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</si>
  <si>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</si>
  <si>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</si>
  <si>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</si>
  <si>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</si>
  <si>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</si>
  <si>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</si>
  <si>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</si>
  <si>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</si>
  <si>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</si>
  <si>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Estructura porcentual</t>
  </si>
  <si>
    <t>Variables seleccionadas</t>
  </si>
  <si>
    <t>Cod.</t>
  </si>
  <si>
    <t>RESULTADOS FINANCIEROS COMPARADOS DE LAS ISAPRES CERRADAS</t>
  </si>
  <si>
    <t>Resultados financieros comparados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</si>
  <si>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</si>
  <si>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</si>
  <si>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</si>
  <si>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</si>
  <si>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</si>
  <si>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</si>
  <si>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</si>
  <si>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</si>
  <si>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</si>
  <si>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</si>
  <si>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</si>
  <si>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</si>
  <si>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</si>
  <si>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</si>
  <si>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</si>
  <si>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</si>
  <si>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</si>
  <si>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</si>
  <si>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</si>
  <si>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</si>
  <si>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</si>
  <si>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</si>
  <si>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</si>
  <si>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</si>
  <si>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</si>
  <si>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</si>
  <si>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</si>
  <si>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</si>
  <si>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</si>
  <si>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</si>
  <si>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</si>
  <si>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</si>
  <si>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</si>
  <si>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</si>
  <si>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</si>
  <si>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</si>
  <si>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</si>
  <si>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</si>
  <si>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</si>
  <si>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</si>
  <si>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</si>
  <si>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</si>
  <si>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</si>
  <si>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</si>
  <si>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</si>
  <si>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</si>
  <si>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</si>
  <si>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</si>
  <si>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</si>
  <si>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</si>
  <si>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</si>
  <si>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</si>
  <si>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</si>
  <si>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</si>
  <si>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</si>
  <si>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</si>
  <si>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</si>
  <si>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</si>
  <si>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</si>
  <si>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</si>
  <si>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</si>
  <si>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</si>
  <si>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</si>
  <si>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</si>
  <si>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</si>
  <si>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</si>
  <si>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</si>
  <si>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</si>
  <si>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</si>
  <si>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</si>
  <si>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</si>
  <si>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</si>
  <si>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</si>
  <si>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</si>
  <si>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</si>
  <si>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</si>
  <si>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</si>
  <si>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</si>
  <si>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</si>
  <si>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</si>
  <si>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</si>
  <si>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</si>
  <si>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</si>
  <si>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</si>
  <si>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</si>
  <si>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</si>
  <si>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</si>
  <si>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</si>
  <si>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</si>
  <si>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</si>
  <si>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</si>
  <si>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</si>
  <si>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</si>
  <si>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</si>
  <si>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</si>
  <si>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</si>
  <si>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</si>
  <si>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</si>
  <si>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</si>
  <si>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</si>
  <si>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</si>
  <si>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</si>
  <si>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</si>
  <si>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</si>
  <si>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</si>
  <si>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</si>
  <si>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</si>
  <si>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</si>
  <si>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</si>
  <si>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</si>
  <si>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</si>
  <si>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</si>
  <si>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</si>
  <si>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</si>
  <si>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</si>
  <si>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</si>
  <si>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</si>
  <si>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</si>
  <si>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</si>
  <si>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</si>
  <si>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</si>
  <si>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</si>
  <si>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</si>
  <si>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</si>
  <si>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</si>
  <si>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</si>
  <si>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</si>
  <si>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</si>
  <si>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</si>
  <si>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</si>
  <si>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</si>
  <si>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</si>
  <si>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</si>
  <si>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</si>
  <si>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</si>
  <si>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</si>
  <si>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</si>
  <si>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</si>
  <si>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</si>
  <si>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</si>
  <si>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</si>
  <si>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</si>
  <si>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</si>
  <si>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</si>
  <si>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</si>
  <si>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</si>
  <si>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</si>
  <si>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</si>
  <si>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</si>
  <si>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</si>
  <si>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</si>
  <si>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</si>
  <si>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</si>
  <si>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</si>
  <si>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</si>
  <si>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</si>
  <si>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</si>
  <si>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</si>
  <si>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</si>
  <si>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</si>
  <si>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</si>
  <si>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</si>
  <si>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</si>
  <si>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</si>
  <si>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</si>
  <si>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</si>
  <si>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</si>
  <si>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</si>
  <si>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</si>
  <si>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</si>
  <si>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</si>
  <si>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</si>
  <si>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</si>
  <si>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</si>
  <si>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</si>
  <si>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</si>
  <si>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</si>
  <si>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</si>
  <si>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</si>
  <si>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</si>
  <si>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</si>
  <si>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</si>
  <si>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</si>
  <si>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</si>
  <si>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</si>
  <si>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</si>
  <si>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</si>
  <si>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</si>
  <si>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</si>
  <si>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</si>
  <si>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</si>
  <si>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</si>
  <si>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</si>
  <si>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</si>
  <si>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</si>
  <si>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</si>
  <si>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</si>
  <si>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</si>
  <si>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</si>
  <si>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</si>
  <si>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</si>
  <si>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</si>
  <si>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</si>
  <si>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</si>
  <si>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</si>
  <si>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</si>
  <si>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</si>
  <si>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</si>
  <si>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</si>
  <si>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</si>
  <si>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</si>
  <si>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</si>
  <si>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</si>
  <si>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</si>
  <si>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</si>
  <si>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</si>
  <si>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</si>
  <si>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</si>
  <si>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</si>
  <si>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 xml:space="preserve">Rentabilidad del Capital y Reservas: Ganancia o pérdida / Capital emitido + ganancias acumuladas + Primas de emisión + Acciones propias en cartera 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</si>
  <si>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</si>
  <si>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</si>
  <si>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</si>
  <si>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</si>
  <si>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</si>
  <si>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</si>
  <si>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</si>
  <si>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</si>
  <si>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</si>
  <si>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</si>
  <si>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</si>
  <si>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</si>
  <si>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</si>
  <si>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</si>
  <si>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</si>
  <si>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</si>
  <si>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</si>
  <si>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</si>
  <si>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</si>
  <si>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</si>
  <si>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</si>
  <si>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</si>
  <si>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</si>
  <si>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</si>
  <si>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</si>
  <si>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</si>
  <si>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</si>
  <si>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</si>
  <si>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</si>
  <si>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</si>
  <si>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</si>
  <si>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</si>
  <si>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</si>
  <si>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</si>
  <si>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Departamento de Estudios y Desarrollo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</si>
  <si>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</si>
  <si>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</si>
  <si>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</si>
  <si>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</si>
  <si>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</si>
  <si>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</si>
  <si>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</si>
  <si>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</si>
  <si>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</si>
  <si>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</si>
  <si>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</si>
  <si>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</si>
  <si>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</si>
  <si>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</si>
  <si>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</si>
  <si>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</si>
  <si>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</si>
  <si>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</si>
  <si>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</si>
  <si>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</si>
  <si>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</si>
  <si>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</si>
  <si>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</si>
  <si>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</si>
  <si>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</si>
  <si>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</si>
  <si>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</si>
  <si>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</si>
  <si>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Garantía Isapre (**)</t>
  </si>
  <si>
    <t>Isapres en operación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</si>
  <si>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</si>
  <si>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</si>
  <si>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</si>
  <si>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ESTADO DE FLUJO DE EFECTIVO DIRECTO DE LAS ISAPRES CERRADAS</t>
  </si>
  <si>
    <t>APERTURA DE CUENTAS DE RESULTADOS POR FUNCION DE LAS ISAPRES CERRADAS</t>
  </si>
  <si>
    <t>ESTADO DE RESULTADOS POR FUNCION DE LAS ISAPRES CERRADAS</t>
  </si>
  <si>
    <t>ESTADO DE SITUACION FINANCIERA CLASIFICADO DE LAS ISAPRES CERRADAS</t>
  </si>
  <si>
    <t>Información comparada a nivel de Sistema, Total Isapres Abiertas y Total Isapres Cerradas (Cuadros N°s 1, 1.a y 1.b)</t>
  </si>
  <si>
    <t>Período Enero-Marzo</t>
  </si>
  <si>
    <t>PRINCIPALES RUBROS DEL ESTADO DE SITUACION FINANCIERO CLASIFICADO POR ISAPRE AL 31 DE MARZO</t>
  </si>
  <si>
    <t>PRINCIPALES RUBROS DEL ESTADO DE RESULTADOS POR FUNCION POR ISAPRE AL 31 DE MARZO</t>
  </si>
  <si>
    <t>PRINCIPALES INDICADORES FINANCIEROS POR ISAPRE AL 31 DE MARZO</t>
  </si>
  <si>
    <t>Al 31 de Marzo</t>
  </si>
  <si>
    <t>Isalud</t>
  </si>
  <si>
    <t>Indice información financiera a marzo 2022</t>
  </si>
  <si>
    <t>Estadísticas consolidadas del sistema año 2022</t>
  </si>
  <si>
    <t>Financieras a marzo 2022 (bajo normas IFRS)</t>
  </si>
  <si>
    <t>Estándares legales por Isapre a marzo 2022</t>
  </si>
  <si>
    <t>Enero-marzo 2021 - 2022</t>
  </si>
  <si>
    <t>Estándares legales comparados marzo 2021-2022</t>
  </si>
  <si>
    <t>Síntesis del período 2022</t>
  </si>
  <si>
    <t>Fuente: Superintendencia de Salud, Ficha Económica Financiera de Isapres al 31/03/2022</t>
  </si>
  <si>
    <t>ESTADO DE SITUACION FINANCIERA CLASIFICADO  AL 31 DE MARZO DE 2022</t>
  </si>
  <si>
    <t>ESTADO DE RESULTADOS POR FUNCION AL 31 DE MARZO DE 2022</t>
  </si>
  <si>
    <t>ESTADO DE FLUJO DE EFECTIVO DIRECTO AL 31 DE MARZO DE 2022</t>
  </si>
  <si>
    <t>ESTADO DE SITUACION FINANCIERA CLASIFICADO DE LAS ISAPRES ABIERTAS AL 31 DE MARZO DE 2022</t>
  </si>
  <si>
    <t>AL 31 DE MARZO DE 2022</t>
  </si>
  <si>
    <t>ESTADO DE RESULTADOS POR FUNCION DE LAS ISAPRES ABIERTAS AL 31 DE MARZO DE 2022</t>
  </si>
  <si>
    <t>APERTURA DE CUENTAS DE RESULTADOS POR FUNCION DE LAS ISAPRES ABIERTAS AL 31 DE MARZO DE 2022</t>
  </si>
  <si>
    <t>ESTADO DE FLUJO DE EFECTIVO DIRECTO DE LAS ISAPRES ABIERTAS AL 31 DE MARZO DE 2022</t>
  </si>
  <si>
    <t>(*) El plazo para enterar la garantía por las deudas registradas al 31 de marzo de 2022 venció el día 20 de mayo del presente año.</t>
  </si>
  <si>
    <t>Al 31 de Marzo de 2022</t>
  </si>
  <si>
    <t>(1) UF al 31 de marzo de 2022 $31.727,74</t>
  </si>
  <si>
    <t>Las Estadísticas Financieras de Isapres incluyen información de las 9 Isapres que operaron durante este período. Por lo tanto no se incorpora información de la Isapre Esencial (ex-Alemana Salud), la que tiene registro abierto desde el 5 de enero de 2001 y cumple con los requisitos legales mínimos, pero aún no entra en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</si>
</sst>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0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2E74B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57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4" fillId="0" borderId="0" xfId="0" applyFont="1" applyBorder="1" applyAlignment="1"/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19" fillId="0" borderId="0" xfId="0" applyFont="1" applyAlignment="1">
      <alignment horizontal="center"/>
    </xf>
    <xf numFmtId="37" fontId="5" fillId="0" borderId="0" xfId="0" applyFont="1" applyAlignment="1">
      <alignment horizontal="justify" wrapText="1"/>
    </xf>
    <xf numFmtId="37" fontId="4" fillId="0" borderId="0" xfId="0" applyFont="1" applyBorder="1" applyAlignment="1">
      <alignment horizontal="center"/>
    </xf>
    <xf numFmtId="37" fontId="5" fillId="0" borderId="0" xfId="0" applyFont="1" applyBorder="1" applyAlignment="1">
      <alignment horizontal="justify" wrapText="1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20" xfId="0" applyNumberFormat="1" applyFont="1" applyFill="1" applyBorder="1" applyAlignment="1" applyProtection="1">
      <alignment horizontal="center"/>
    </xf>
    <xf numFmtId="0" fontId="7" fillId="3" borderId="20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0" fontId="7" fillId="3" borderId="1" xfId="0" quotePrefix="1" applyNumberFormat="1" applyFont="1" applyFill="1" applyBorder="1" applyAlignment="1" applyProtection="1">
      <alignment horizontal="center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6" fillId="3" borderId="3" xfId="0" applyNumberFormat="1" applyFont="1" applyFill="1" applyBorder="1" applyAlignment="1" applyProtection="1">
      <alignment horizontal="center"/>
    </xf>
    <xf numFmtId="37" fontId="4" fillId="0" borderId="0" xfId="0" applyFont="1" applyFill="1" applyBorder="1" applyAlignment="1">
      <alignment horizontal="center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183" fontId="7" fillId="3" borderId="26" xfId="0" applyNumberFormat="1" applyFont="1" applyFill="1" applyBorder="1" applyAlignment="1" applyProtection="1">
      <alignment horizontal="center" vertical="center" wrapText="1"/>
    </xf>
    <xf numFmtId="183" fontId="7" fillId="3" borderId="19" xfId="0" applyNumberFormat="1" applyFont="1" applyFill="1" applyBorder="1" applyAlignment="1" applyProtection="1">
      <alignment horizontal="center" vertical="center" wrapText="1"/>
    </xf>
    <xf numFmtId="37" fontId="7" fillId="3" borderId="20" xfId="0" applyNumberFormat="1" applyFont="1" applyFill="1" applyBorder="1" applyAlignment="1" applyProtection="1">
      <alignment horizontal="center" vertical="center" wrapText="1"/>
    </xf>
    <xf numFmtId="37" fontId="7" fillId="3" borderId="18" xfId="0" applyNumberFormat="1" applyFont="1" applyFill="1" applyBorder="1" applyAlignment="1" applyProtection="1">
      <alignment horizontal="center" vertical="center" wrapText="1"/>
    </xf>
    <xf numFmtId="37" fontId="6" fillId="3" borderId="21" xfId="0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7" fillId="3" borderId="24" xfId="0" applyNumberFormat="1" applyFont="1" applyFill="1" applyBorder="1" applyAlignment="1" applyProtection="1">
      <alignment horizontal="center" vertical="center" wrapText="1"/>
    </xf>
    <xf numFmtId="37" fontId="7" fillId="3" borderId="25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181" fontId="9" fillId="0" borderId="0" xfId="4" quotePrefix="1" applyFont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7" xfId="4" applyFont="1" applyFill="1" applyBorder="1" applyAlignment="1">
      <alignment horizontal="center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NumberFormat="1" applyFont="1" applyFill="1" applyBorder="1" applyAlignment="1" applyProtection="1">
      <alignment horizontal="center"/>
      <protection locked="0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1" xfId="4" applyNumberFormat="1" applyFont="1" applyFill="1" applyBorder="1" applyAlignment="1" applyProtection="1">
      <alignment horizontal="center"/>
      <protection locked="0"/>
    </xf>
    <xf numFmtId="37" fontId="6" fillId="3" borderId="22" xfId="4" applyNumberFormat="1" applyFont="1" applyFill="1" applyBorder="1" applyAlignment="1" applyProtection="1">
      <alignment horizontal="center"/>
      <protection locked="0"/>
    </xf>
    <xf numFmtId="37" fontId="6" fillId="3" borderId="33" xfId="4" applyNumberFormat="1" applyFont="1" applyFill="1" applyBorder="1" applyAlignment="1" applyProtection="1">
      <alignment horizontal="center"/>
      <protection locked="0"/>
    </xf>
    <xf numFmtId="181" fontId="7" fillId="3" borderId="24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5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0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8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6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7" fillId="3" borderId="1" xfId="9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0" fontId="6" fillId="3" borderId="3" xfId="6" applyNumberFormat="1" applyFont="1" applyFill="1" applyBorder="1" applyAlignment="1">
      <alignment horizontal="center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5" fillId="0" borderId="9" xfId="9" applyNumberFormat="1" applyFont="1" applyBorder="1" applyAlignment="1">
      <alignment horizontal="left" wrapText="1"/>
    </xf>
    <xf numFmtId="37" fontId="5" fillId="0" borderId="10" xfId="9" applyNumberFormat="1" applyFont="1" applyBorder="1" applyAlignment="1">
      <alignment horizontal="left" wrapText="1"/>
    </xf>
    <xf numFmtId="37" fontId="5" fillId="0" borderId="11" xfId="9" applyNumberFormat="1" applyFont="1" applyBorder="1" applyAlignment="1">
      <alignment horizontal="left" wrapText="1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37" fontId="6" fillId="3" borderId="3" xfId="6" applyNumberFormat="1" applyFont="1" applyFill="1" applyBorder="1" applyAlignment="1">
      <alignment horizontal="center"/>
    </xf>
    <xf numFmtId="181" fontId="4" fillId="0" borderId="0" xfId="6" applyFont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181" fontId="6" fillId="3" borderId="3" xfId="6" applyFont="1" applyFill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  <xf numFmtId="37" fontId="7" fillId="3" borderId="17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4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161925</xdr:rowOff>
    </xdr:from>
    <xdr:to>
      <xdr:col>0</xdr:col>
      <xdr:colOff>895350</xdr:colOff>
      <xdr:row>37</xdr:row>
      <xdr:rowOff>47625</xdr:rowOff>
    </xdr:to>
    <xdr:pic>
      <xdr:nvPicPr>
        <xdr:cNvPr id="2010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"/>
          <a:ext cx="895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1</xdr:col>
      <xdr:colOff>314325</xdr:colOff>
      <xdr:row>4</xdr:row>
      <xdr:rowOff>104775</xdr:rowOff>
    </xdr:to>
    <xdr:pic>
      <xdr:nvPicPr>
        <xdr:cNvPr id="2011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3</xdr:col>
      <xdr:colOff>266700</xdr:colOff>
      <xdr:row>4</xdr:row>
      <xdr:rowOff>104775</xdr:rowOff>
    </xdr:to>
    <xdr:pic>
      <xdr:nvPicPr>
        <xdr:cNvPr id="24743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3</xdr:col>
      <xdr:colOff>276225</xdr:colOff>
      <xdr:row>4</xdr:row>
      <xdr:rowOff>76200</xdr:rowOff>
    </xdr:to>
    <xdr:pic>
      <xdr:nvPicPr>
        <xdr:cNvPr id="23804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C61"/>
  <sheetViews>
    <sheetView showGridLines="0" tabSelected="1" zoomScaleNormal="100" workbookViewId="0"/>
  </sheetViews>
  <sheetFormatPr baseColWidth="10" defaultRowHeight="12.75"/>
  <cols>
    <col min="1" max="1" width="35" style="25" customWidth="1"/>
    <col min="2" max="2" width="9.1640625" style="25" customWidth="1"/>
    <col min="3" max="3" width="77.5" style="25" bestFit="1" customWidth="1"/>
    <col min="4" max="4" width="27.5" style="25" customWidth="1"/>
    <col min="5" max="16384" width="12" style="25"/>
  </cols>
  <sheetData>
    <row r="6" spans="1:3">
      <c r="A6" s="220" t="s">
        <v>283</v>
      </c>
    </row>
    <row r="8" spans="1:3">
      <c r="A8" s="225" t="s">
        <v>328</v>
      </c>
      <c r="B8" s="225"/>
      <c r="C8" s="225"/>
    </row>
    <row r="9" spans="1:3">
      <c r="A9" s="113"/>
      <c r="B9" s="113"/>
      <c r="C9" s="113"/>
    </row>
    <row r="10" spans="1:3">
      <c r="A10" s="141" t="s">
        <v>298</v>
      </c>
    </row>
    <row r="11" spans="1:3">
      <c r="B11" s="114" t="s">
        <v>300</v>
      </c>
    </row>
    <row r="12" spans="1:3">
      <c r="B12" s="114" t="s">
        <v>299</v>
      </c>
    </row>
    <row r="13" spans="1:3">
      <c r="A13" s="141" t="s">
        <v>334</v>
      </c>
    </row>
    <row r="14" spans="1:3">
      <c r="B14" s="114" t="s">
        <v>332</v>
      </c>
    </row>
    <row r="15" spans="1:3">
      <c r="C15" s="25" t="s">
        <v>28</v>
      </c>
    </row>
    <row r="16" spans="1:3">
      <c r="A16" s="141" t="s">
        <v>272</v>
      </c>
      <c r="B16" s="115"/>
      <c r="C16" s="115"/>
    </row>
    <row r="17" spans="1:3">
      <c r="B17" s="114" t="str">
        <f>+B11</f>
        <v>Metodología de presentación</v>
      </c>
    </row>
    <row r="18" spans="1:3">
      <c r="B18" s="114"/>
      <c r="C18" s="25" t="s">
        <v>284</v>
      </c>
    </row>
    <row r="19" spans="1:3">
      <c r="B19" s="114"/>
      <c r="C19" s="25" t="s">
        <v>285</v>
      </c>
    </row>
    <row r="20" spans="1:3">
      <c r="C20" s="25" t="s">
        <v>286</v>
      </c>
    </row>
    <row r="21" spans="1:3">
      <c r="A21" s="141" t="s">
        <v>329</v>
      </c>
    </row>
    <row r="22" spans="1:3">
      <c r="B22" s="114" t="s">
        <v>330</v>
      </c>
    </row>
    <row r="23" spans="1:3">
      <c r="C23" s="25" t="s">
        <v>287</v>
      </c>
    </row>
    <row r="24" spans="1:3">
      <c r="C24" s="25" t="s">
        <v>288</v>
      </c>
    </row>
    <row r="25" spans="1:3">
      <c r="C25" s="25" t="s">
        <v>289</v>
      </c>
    </row>
    <row r="26" spans="1:3">
      <c r="C26" s="25" t="s">
        <v>292</v>
      </c>
    </row>
    <row r="27" spans="1:3">
      <c r="C27" s="25" t="s">
        <v>293</v>
      </c>
    </row>
    <row r="28" spans="1:3">
      <c r="C28" s="25" t="s">
        <v>294</v>
      </c>
    </row>
    <row r="29" spans="1:3">
      <c r="C29" s="25" t="s">
        <v>295</v>
      </c>
    </row>
    <row r="30" spans="1:3">
      <c r="C30" s="25" t="s">
        <v>290</v>
      </c>
    </row>
    <row r="31" spans="1:3">
      <c r="C31" s="25" t="s">
        <v>291</v>
      </c>
    </row>
    <row r="32" spans="1:3">
      <c r="C32" s="25" t="s">
        <v>296</v>
      </c>
    </row>
    <row r="33" spans="2:3">
      <c r="C33" s="25" t="s">
        <v>297</v>
      </c>
    </row>
    <row r="34" spans="2:3">
      <c r="B34" s="114" t="s">
        <v>278</v>
      </c>
    </row>
    <row r="35" spans="2:3">
      <c r="C35" s="25" t="s">
        <v>333</v>
      </c>
    </row>
    <row r="36" spans="2:3">
      <c r="C36" s="25" t="s">
        <v>331</v>
      </c>
    </row>
    <row r="60" ht="14.1" customHeight="1"/>
    <row r="61" ht="14.1" customHeight="1"/>
  </sheetData>
  <mergeCells count="1">
    <mergeCell ref="A8:C8"/>
  </mergeCells>
  <phoneticPr fontId="0" type="noConversion"/>
  <hyperlinks>
    <hyperlink ref="C23" location="'E. Sit. Fin. por rubros'!A1" display="Estado de situación financiera clasificado por Isapre y por rubros"/>
    <hyperlink ref="C24" location="'E. Resultados por rubros'!A1" display="Estado de resultados por función por Isapre y por rubros"/>
    <hyperlink ref="C25" location="'E. Flujo Efectivo por rubros'!A1" display="Estado de flujo de efectivos directo por Isapre y por rubros"/>
    <hyperlink ref="C26" location="'E. Sit. Fin. I. Abiertas'!A1" display="Estado de situación financiera clasificado por Isapre abiertas"/>
    <hyperlink ref="C27" location="'E. Sit. Fin. I. Cerradas'!A1" display="Estado de situación financiera clasificado por Isapre cerradas"/>
    <hyperlink ref="C28" location="'E. Resultados I. Abiertas'!A1" display="Estado de resultados por función por Isapre abiertas"/>
    <hyperlink ref="C29" location="'E. Resultados I. Cerradas'!A1" display="Estado de resultados por función por Isapre cerradas"/>
    <hyperlink ref="C32" location="'E. Flujo Efectivo I. Abiertas'!A1" display="Estado de flujo de efectivos directo por Isapre abiertas"/>
    <hyperlink ref="C33" location="'E. Flujo Efectivo I. Cerradas'!A1" display="Estado de flujo de efectivos directo por Isapre cerradas"/>
    <hyperlink ref="C30" location="'Ctas. de Resultados I. Abierta '!A1" display="Apertura de cuentas de resultados por Isapre abiertas"/>
    <hyperlink ref="C31" location="'Ctas. de Resultados I. Cerradas'!A1" display="Apertura de cuentas de resultados por Isapre cerradas"/>
    <hyperlink ref="C20" location="'Indic. Fin. comparados por Isap'!A1" display="Principales indicadores financieros por Isapre"/>
    <hyperlink ref="C19" location="'E. Resultados comparado por Isa'!A1" display="Principales rubros del estado de resultados por función por Isapre"/>
    <hyperlink ref="C18" location="'E. Sit. Fin. comparado por Isap'!A1" display="Principales rubros del estado de situación financiera clasificado por Isapre"/>
    <hyperlink ref="C36" location="'Estándares Legales por Isapre'!A1" display="Estándares legales por Isapre a diciembre 2018"/>
    <hyperlink ref="C35" location="'Estándares Legales comparados'!A1" display="Estándares legales comparados diciembre 2017-2018"/>
    <hyperlink ref="C15" location="'Result. Financieros comparados'!A1" display="Resultados financieros comparados"/>
    <hyperlink ref="B11" location="'Metodología de Presentación'!A14" display="Metodología de presentación"/>
    <hyperlink ref="B12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4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5" style="47" customWidth="1"/>
    <col min="2" max="2" width="45.6640625" style="47" customWidth="1"/>
    <col min="3" max="10" width="18.83203125" style="47" customWidth="1"/>
    <col min="11" max="12" width="5.33203125" style="47"/>
    <col min="13" max="13" width="8.33203125" style="47" customWidth="1"/>
    <col min="14" max="16384" width="5.33203125" style="47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31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58" t="s">
        <v>338</v>
      </c>
      <c r="B3" s="359"/>
      <c r="C3" s="359"/>
      <c r="D3" s="359"/>
      <c r="E3" s="359"/>
      <c r="F3" s="359"/>
      <c r="G3" s="359"/>
      <c r="H3" s="359"/>
      <c r="I3" s="359"/>
      <c r="J3" s="360"/>
    </row>
    <row r="4" spans="1:253">
      <c r="A4" s="361" t="s">
        <v>230</v>
      </c>
      <c r="B4" s="361"/>
      <c r="C4" s="361"/>
      <c r="D4" s="361"/>
      <c r="E4" s="361"/>
      <c r="F4" s="361"/>
      <c r="G4" s="361"/>
      <c r="H4" s="361"/>
      <c r="I4" s="361"/>
      <c r="J4" s="361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53" t="s">
        <v>26</v>
      </c>
      <c r="B5" s="353" t="s">
        <v>4</v>
      </c>
      <c r="C5" s="353" t="s">
        <v>215</v>
      </c>
      <c r="D5" s="353" t="s">
        <v>216</v>
      </c>
      <c r="E5" s="353" t="s">
        <v>217</v>
      </c>
      <c r="F5" s="353" t="s">
        <v>133</v>
      </c>
      <c r="G5" s="353" t="s">
        <v>134</v>
      </c>
      <c r="H5" s="353" t="s">
        <v>135</v>
      </c>
      <c r="I5" s="353" t="s">
        <v>136</v>
      </c>
      <c r="J5" s="353" t="s">
        <v>137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53"/>
      <c r="B7" s="353"/>
      <c r="C7" s="353"/>
      <c r="D7" s="353"/>
      <c r="E7" s="353"/>
      <c r="F7" s="353"/>
      <c r="G7" s="353"/>
      <c r="H7" s="353"/>
      <c r="I7" s="353"/>
      <c r="J7" s="353"/>
      <c r="M7" s="49"/>
    </row>
    <row r="8" spans="1:253" ht="107.25" customHeight="1">
      <c r="A8" s="353"/>
      <c r="B8" s="353"/>
      <c r="C8" s="353"/>
      <c r="D8" s="353"/>
      <c r="E8" s="353"/>
      <c r="F8" s="353"/>
      <c r="G8" s="353"/>
      <c r="H8" s="353"/>
      <c r="I8" s="353"/>
      <c r="J8" s="353"/>
      <c r="M8" s="48"/>
    </row>
    <row r="9" spans="1:253">
      <c r="A9" s="50">
        <v>67</v>
      </c>
      <c r="B9" s="51" t="s">
        <v>5</v>
      </c>
      <c r="C9" s="54">
        <v>-22122.879000000001</v>
      </c>
      <c r="D9" s="54">
        <v>20728.974999999999</v>
      </c>
      <c r="E9" s="54">
        <v>-581.76</v>
      </c>
      <c r="F9" s="54">
        <v>-1975.6640000000023</v>
      </c>
      <c r="G9" s="55">
        <v>0</v>
      </c>
      <c r="H9" s="54">
        <v>-1975.6640000000023</v>
      </c>
      <c r="I9" s="55">
        <v>7765.5789999999997</v>
      </c>
      <c r="J9" s="54">
        <v>5789.9149999999972</v>
      </c>
      <c r="M9" s="48"/>
    </row>
    <row r="10" spans="1:253">
      <c r="A10" s="52">
        <v>78</v>
      </c>
      <c r="B10" s="53" t="s">
        <v>45</v>
      </c>
      <c r="C10" s="54">
        <v>-5869.683</v>
      </c>
      <c r="D10" s="54">
        <v>17401.455999999998</v>
      </c>
      <c r="E10" s="54">
        <v>-799.36900000000003</v>
      </c>
      <c r="F10" s="54">
        <v>10732.403999999997</v>
      </c>
      <c r="G10" s="55">
        <v>0</v>
      </c>
      <c r="H10" s="54">
        <v>10732.403999999997</v>
      </c>
      <c r="I10" s="55">
        <v>18018.382000000001</v>
      </c>
      <c r="J10" s="54">
        <v>28750.786</v>
      </c>
      <c r="M10" s="48"/>
    </row>
    <row r="11" spans="1:253">
      <c r="A11" s="52">
        <v>80</v>
      </c>
      <c r="B11" s="53" t="s">
        <v>6</v>
      </c>
      <c r="C11" s="54">
        <v>-1165.7750000000001</v>
      </c>
      <c r="D11" s="54">
        <v>5777.2160000000003</v>
      </c>
      <c r="E11" s="54">
        <v>-791.57899999999995</v>
      </c>
      <c r="F11" s="54">
        <v>3819.862000000001</v>
      </c>
      <c r="G11" s="55">
        <v>0</v>
      </c>
      <c r="H11" s="54">
        <v>3819.862000000001</v>
      </c>
      <c r="I11" s="55">
        <v>5188.4440000000004</v>
      </c>
      <c r="J11" s="54">
        <v>9008.3060000000005</v>
      </c>
      <c r="M11" s="48"/>
    </row>
    <row r="12" spans="1:253">
      <c r="A12" s="52">
        <v>81</v>
      </c>
      <c r="B12" s="56" t="s">
        <v>310</v>
      </c>
      <c r="C12" s="54">
        <v>-12803.675999999999</v>
      </c>
      <c r="D12" s="54">
        <v>13722.776</v>
      </c>
      <c r="E12" s="54">
        <v>-989.81899999999996</v>
      </c>
      <c r="F12" s="54">
        <v>-70.718999999999596</v>
      </c>
      <c r="G12" s="55">
        <v>0</v>
      </c>
      <c r="H12" s="54">
        <v>-70.718999999999596</v>
      </c>
      <c r="I12" s="55">
        <v>223.69399999999999</v>
      </c>
      <c r="J12" s="54">
        <v>152.97500000000039</v>
      </c>
      <c r="M12" s="48"/>
    </row>
    <row r="13" spans="1:253">
      <c r="A13" s="52">
        <v>99</v>
      </c>
      <c r="B13" s="53" t="s">
        <v>7</v>
      </c>
      <c r="C13" s="54">
        <v>-17144.255000000001</v>
      </c>
      <c r="D13" s="54">
        <v>27097.011999999999</v>
      </c>
      <c r="E13" s="54">
        <v>287.209</v>
      </c>
      <c r="F13" s="54">
        <v>10239.965999999999</v>
      </c>
      <c r="G13" s="55">
        <v>0</v>
      </c>
      <c r="H13" s="54">
        <v>10239.965999999999</v>
      </c>
      <c r="I13" s="55">
        <v>4956.5320000000002</v>
      </c>
      <c r="J13" s="54">
        <v>15196.498</v>
      </c>
      <c r="M13" s="48"/>
    </row>
    <row r="14" spans="1:253">
      <c r="A14" s="52">
        <v>107</v>
      </c>
      <c r="B14" s="53" t="s">
        <v>41</v>
      </c>
      <c r="C14" s="54">
        <v>-40991.580999999998</v>
      </c>
      <c r="D14" s="54">
        <v>25476.2</v>
      </c>
      <c r="E14" s="54">
        <v>15431.864</v>
      </c>
      <c r="F14" s="54">
        <v>-83.516999999998006</v>
      </c>
      <c r="G14" s="55">
        <v>0</v>
      </c>
      <c r="H14" s="54">
        <v>-83.516999999998006</v>
      </c>
      <c r="I14" s="55">
        <v>2672.4720000000002</v>
      </c>
      <c r="J14" s="54">
        <v>2588.9550000000022</v>
      </c>
      <c r="M14" s="48"/>
    </row>
    <row r="15" spans="1:253">
      <c r="A15" s="324" t="s">
        <v>8</v>
      </c>
      <c r="B15" s="324"/>
      <c r="C15" s="194">
        <v>-100097.84900000002</v>
      </c>
      <c r="D15" s="194">
        <v>110203.63499999999</v>
      </c>
      <c r="E15" s="194">
        <v>12556.546</v>
      </c>
      <c r="F15" s="194">
        <v>22662.331999999995</v>
      </c>
      <c r="G15" s="194">
        <v>0</v>
      </c>
      <c r="H15" s="194">
        <v>22662.331999999995</v>
      </c>
      <c r="I15" s="194">
        <v>38825.103000000003</v>
      </c>
      <c r="J15" s="194">
        <v>61487.434999999998</v>
      </c>
      <c r="M15" s="48"/>
    </row>
    <row r="16" spans="1:253">
      <c r="A16" s="52">
        <v>63</v>
      </c>
      <c r="B16" s="56" t="s">
        <v>327</v>
      </c>
      <c r="C16" s="54">
        <v>3918.0210000000002</v>
      </c>
      <c r="D16" s="54">
        <v>-2855.4409999999998</v>
      </c>
      <c r="E16" s="54">
        <v>0</v>
      </c>
      <c r="F16" s="54">
        <v>1062.5800000000004</v>
      </c>
      <c r="G16" s="55">
        <v>0</v>
      </c>
      <c r="H16" s="54">
        <v>1062.5800000000004</v>
      </c>
      <c r="I16" s="55">
        <v>1961.2750000000001</v>
      </c>
      <c r="J16" s="54">
        <v>3023.8550000000005</v>
      </c>
      <c r="L16" s="59"/>
      <c r="M16" s="48"/>
    </row>
    <row r="17" spans="1:253">
      <c r="A17" s="52">
        <v>76</v>
      </c>
      <c r="B17" s="56" t="s">
        <v>42</v>
      </c>
      <c r="C17" s="54">
        <v>-1089.19</v>
      </c>
      <c r="D17" s="54">
        <v>-275.35399999999998</v>
      </c>
      <c r="E17" s="54">
        <v>0</v>
      </c>
      <c r="F17" s="54">
        <v>-1364.5440000000001</v>
      </c>
      <c r="G17" s="55">
        <v>0</v>
      </c>
      <c r="H17" s="54">
        <v>-1364.5440000000001</v>
      </c>
      <c r="I17" s="55">
        <v>3587.1109999999999</v>
      </c>
      <c r="J17" s="54">
        <v>2222.567</v>
      </c>
      <c r="L17" s="59"/>
      <c r="M17" s="48"/>
    </row>
    <row r="18" spans="1:253">
      <c r="A18" s="57">
        <v>94</v>
      </c>
      <c r="B18" s="61" t="s">
        <v>9</v>
      </c>
      <c r="C18" s="54">
        <v>28.56</v>
      </c>
      <c r="D18" s="54">
        <v>-29</v>
      </c>
      <c r="E18" s="54">
        <v>0</v>
      </c>
      <c r="F18" s="54">
        <v>-0.44000000000000128</v>
      </c>
      <c r="G18" s="55">
        <v>0</v>
      </c>
      <c r="H18" s="54">
        <v>-0.44000000000000128</v>
      </c>
      <c r="I18" s="55">
        <v>47.534999999999997</v>
      </c>
      <c r="J18" s="54">
        <v>47.094999999999999</v>
      </c>
      <c r="L18" s="59"/>
      <c r="M18" s="48"/>
    </row>
    <row r="19" spans="1:253">
      <c r="A19" s="324" t="s">
        <v>10</v>
      </c>
      <c r="B19" s="324"/>
      <c r="C19" s="194">
        <v>2857.3910000000001</v>
      </c>
      <c r="D19" s="194">
        <v>-3159.7949999999996</v>
      </c>
      <c r="E19" s="194">
        <v>0</v>
      </c>
      <c r="F19" s="194">
        <v>-302.40399999999971</v>
      </c>
      <c r="G19" s="194">
        <v>0</v>
      </c>
      <c r="H19" s="194">
        <v>-302.40399999999971</v>
      </c>
      <c r="I19" s="194">
        <v>5595.9210000000003</v>
      </c>
      <c r="J19" s="194">
        <v>5293.5170000000007</v>
      </c>
      <c r="M19" s="48"/>
    </row>
    <row r="20" spans="1:253">
      <c r="A20" s="324" t="s">
        <v>11</v>
      </c>
      <c r="B20" s="324"/>
      <c r="C20" s="194">
        <v>-97240.458000000013</v>
      </c>
      <c r="D20" s="194">
        <v>107043.84</v>
      </c>
      <c r="E20" s="194">
        <v>12556.546</v>
      </c>
      <c r="F20" s="194">
        <v>22359.927999999996</v>
      </c>
      <c r="G20" s="194">
        <v>0</v>
      </c>
      <c r="H20" s="194">
        <v>22359.927999999996</v>
      </c>
      <c r="I20" s="194">
        <v>44421.024000000005</v>
      </c>
      <c r="J20" s="194">
        <v>66780.952000000005</v>
      </c>
      <c r="M20" s="48"/>
    </row>
    <row r="21" spans="1:253">
      <c r="A21" s="355" t="s">
        <v>335</v>
      </c>
      <c r="B21" s="356"/>
      <c r="C21" s="356"/>
      <c r="D21" s="356"/>
      <c r="E21" s="356"/>
      <c r="F21" s="356"/>
      <c r="G21" s="356"/>
      <c r="H21" s="356"/>
      <c r="I21" s="356"/>
      <c r="J21" s="357"/>
      <c r="M21" s="48"/>
    </row>
    <row r="22" spans="1:253">
      <c r="A22" s="350"/>
      <c r="B22" s="351"/>
      <c r="C22" s="351"/>
      <c r="D22" s="351"/>
      <c r="E22" s="351"/>
      <c r="F22" s="351"/>
      <c r="G22" s="351"/>
      <c r="H22" s="351"/>
      <c r="I22" s="351"/>
      <c r="J22" s="352"/>
      <c r="K22" s="60"/>
      <c r="L22" s="60"/>
      <c r="M22" s="48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</row>
    <row r="23" spans="1:253" ht="11.25" customHeight="1">
      <c r="B23" s="354"/>
      <c r="C23" s="354"/>
      <c r="D23" s="354"/>
      <c r="E23" s="354"/>
      <c r="F23" s="354"/>
      <c r="G23" s="354"/>
      <c r="H23" s="354"/>
      <c r="I23" s="354"/>
      <c r="J23" s="354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>
      <c r="B24" s="354"/>
      <c r="C24" s="354"/>
      <c r="D24" s="354"/>
      <c r="E24" s="354"/>
      <c r="F24" s="354"/>
      <c r="G24" s="354"/>
      <c r="H24" s="354"/>
      <c r="I24" s="354"/>
      <c r="J24" s="354"/>
    </row>
    <row r="25" spans="1:253">
      <c r="B25" s="62"/>
    </row>
    <row r="26" spans="1:253">
      <c r="A26" s="63"/>
      <c r="B26" s="64"/>
      <c r="C26" s="65"/>
      <c r="D26" s="65"/>
      <c r="E26" s="65"/>
      <c r="F26" s="65"/>
      <c r="G26" s="66"/>
      <c r="H26" s="65"/>
      <c r="I26" s="66"/>
      <c r="J26" s="65"/>
      <c r="M26" s="48"/>
    </row>
    <row r="27" spans="1:253">
      <c r="B27" s="62"/>
    </row>
    <row r="28" spans="1:253">
      <c r="B28" s="62"/>
    </row>
    <row r="29" spans="1:253">
      <c r="B29" s="62"/>
    </row>
    <row r="30" spans="1:253">
      <c r="B30" s="62"/>
    </row>
    <row r="32" spans="1:253">
      <c r="C32" s="66"/>
      <c r="D32" s="66"/>
      <c r="E32" s="66"/>
      <c r="F32" s="66"/>
      <c r="G32" s="66"/>
      <c r="H32" s="66"/>
      <c r="I32" s="66"/>
      <c r="J32" s="66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</sheetData>
  <mergeCells count="21">
    <mergeCell ref="A4:J4"/>
    <mergeCell ref="B23:J23"/>
    <mergeCell ref="B5:B8"/>
    <mergeCell ref="E5:E8"/>
    <mergeCell ref="F5:F8"/>
    <mergeCell ref="A1:J1"/>
    <mergeCell ref="A2:J2"/>
    <mergeCell ref="A3:J3"/>
    <mergeCell ref="H5:H8"/>
    <mergeCell ref="I5:I8"/>
    <mergeCell ref="D5:D8"/>
    <mergeCell ref="A22:J22"/>
    <mergeCell ref="A5:A8"/>
    <mergeCell ref="C5:C8"/>
    <mergeCell ref="J5:J8"/>
    <mergeCell ref="B24:J24"/>
    <mergeCell ref="A15:B15"/>
    <mergeCell ref="A19:B19"/>
    <mergeCell ref="A20:B20"/>
    <mergeCell ref="G5:G8"/>
    <mergeCell ref="A21:J21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77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9" width="15.83203125" style="36" customWidth="1"/>
    <col min="10" max="10" width="19.6640625" style="36" bestFit="1" customWidth="1"/>
    <col min="11" max="16384" width="9" style="37"/>
  </cols>
  <sheetData>
    <row r="1" spans="1:10">
      <c r="C1" s="314"/>
      <c r="D1" s="314"/>
      <c r="E1" s="314"/>
      <c r="F1" s="314"/>
      <c r="G1" s="314"/>
      <c r="H1" s="314"/>
      <c r="I1" s="314"/>
      <c r="J1" s="314"/>
    </row>
    <row r="2" spans="1:10">
      <c r="C2" s="315" t="s">
        <v>273</v>
      </c>
      <c r="D2" s="316"/>
      <c r="E2" s="316"/>
      <c r="F2" s="316"/>
      <c r="G2" s="316"/>
      <c r="H2" s="316"/>
      <c r="I2" s="316"/>
      <c r="J2" s="317"/>
    </row>
    <row r="3" spans="1:10">
      <c r="C3" s="383" t="s">
        <v>339</v>
      </c>
      <c r="D3" s="384"/>
      <c r="E3" s="384"/>
      <c r="F3" s="384"/>
      <c r="G3" s="384"/>
      <c r="H3" s="384"/>
      <c r="I3" s="384"/>
      <c r="J3" s="385"/>
    </row>
    <row r="4" spans="1:10">
      <c r="A4" s="39"/>
      <c r="B4" s="39"/>
      <c r="C4" s="386" t="s">
        <v>231</v>
      </c>
      <c r="D4" s="368"/>
      <c r="E4" s="368"/>
      <c r="F4" s="368"/>
      <c r="G4" s="368"/>
      <c r="H4" s="368"/>
      <c r="I4" s="368"/>
      <c r="J4" s="368"/>
    </row>
    <row r="5" spans="1:10" ht="15.75" customHeight="1">
      <c r="A5" s="369" t="s">
        <v>16</v>
      </c>
      <c r="B5" s="136"/>
      <c r="C5" s="365" t="s">
        <v>208</v>
      </c>
      <c r="D5" s="365" t="s">
        <v>5</v>
      </c>
      <c r="E5" s="365" t="s">
        <v>45</v>
      </c>
      <c r="F5" s="365" t="s">
        <v>6</v>
      </c>
      <c r="G5" s="365" t="s">
        <v>311</v>
      </c>
      <c r="H5" s="365" t="s">
        <v>23</v>
      </c>
      <c r="I5" s="365" t="s">
        <v>41</v>
      </c>
      <c r="J5" s="365" t="s">
        <v>38</v>
      </c>
    </row>
    <row r="6" spans="1:10" ht="36.75" customHeight="1">
      <c r="A6" s="370"/>
      <c r="B6" s="136"/>
      <c r="C6" s="365"/>
      <c r="D6" s="365"/>
      <c r="E6" s="365"/>
      <c r="F6" s="365"/>
      <c r="G6" s="365"/>
      <c r="H6" s="365"/>
      <c r="I6" s="365"/>
      <c r="J6" s="365"/>
    </row>
    <row r="7" spans="1:10" ht="12.75" customHeight="1">
      <c r="A7" s="121">
        <v>11010</v>
      </c>
      <c r="B7" s="374" t="s">
        <v>138</v>
      </c>
      <c r="C7" s="123" t="s">
        <v>46</v>
      </c>
      <c r="D7" s="124">
        <v>5789915</v>
      </c>
      <c r="E7" s="124">
        <v>28750786</v>
      </c>
      <c r="F7" s="124">
        <v>9008306</v>
      </c>
      <c r="G7" s="124">
        <v>152975</v>
      </c>
      <c r="H7" s="124">
        <v>15196498</v>
      </c>
      <c r="I7" s="124">
        <v>2588955</v>
      </c>
      <c r="J7" s="124">
        <v>61487435</v>
      </c>
    </row>
    <row r="8" spans="1:10">
      <c r="A8" s="121">
        <v>11020</v>
      </c>
      <c r="B8" s="374"/>
      <c r="C8" s="123" t="s">
        <v>140</v>
      </c>
      <c r="D8" s="124">
        <v>0</v>
      </c>
      <c r="E8" s="124">
        <v>0</v>
      </c>
      <c r="F8" s="124">
        <v>18991265</v>
      </c>
      <c r="G8" s="124">
        <v>3401869</v>
      </c>
      <c r="H8" s="124">
        <v>10128711</v>
      </c>
      <c r="I8" s="124">
        <v>0</v>
      </c>
      <c r="J8" s="124">
        <v>32521845</v>
      </c>
    </row>
    <row r="9" spans="1:10">
      <c r="A9" s="121">
        <v>11030</v>
      </c>
      <c r="B9" s="374"/>
      <c r="C9" s="123" t="s">
        <v>141</v>
      </c>
      <c r="D9" s="124">
        <v>20831403</v>
      </c>
      <c r="E9" s="124">
        <v>26870648</v>
      </c>
      <c r="F9" s="124">
        <v>4850026</v>
      </c>
      <c r="G9" s="124">
        <v>5519875</v>
      </c>
      <c r="H9" s="124">
        <v>19888527</v>
      </c>
      <c r="I9" s="124">
        <v>18641928</v>
      </c>
      <c r="J9" s="124">
        <v>96602407</v>
      </c>
    </row>
    <row r="10" spans="1:10">
      <c r="A10" s="121">
        <v>11040</v>
      </c>
      <c r="B10" s="374"/>
      <c r="C10" s="123" t="s">
        <v>142</v>
      </c>
      <c r="D10" s="124">
        <v>28925899</v>
      </c>
      <c r="E10" s="124">
        <v>30557721</v>
      </c>
      <c r="F10" s="124">
        <v>16667187</v>
      </c>
      <c r="G10" s="124">
        <v>13197995</v>
      </c>
      <c r="H10" s="124">
        <v>37794134</v>
      </c>
      <c r="I10" s="124">
        <v>15567628</v>
      </c>
      <c r="J10" s="124">
        <v>142710564</v>
      </c>
    </row>
    <row r="11" spans="1:10">
      <c r="A11" s="121">
        <v>11050</v>
      </c>
      <c r="B11" s="374"/>
      <c r="C11" s="123" t="s">
        <v>143</v>
      </c>
      <c r="D11" s="124">
        <v>1553725</v>
      </c>
      <c r="E11" s="124">
        <v>706902</v>
      </c>
      <c r="F11" s="124">
        <v>1581621</v>
      </c>
      <c r="G11" s="124">
        <v>0</v>
      </c>
      <c r="H11" s="124">
        <v>6955546</v>
      </c>
      <c r="I11" s="124">
        <v>144413</v>
      </c>
      <c r="J11" s="124">
        <v>10942207</v>
      </c>
    </row>
    <row r="12" spans="1:10">
      <c r="A12" s="121">
        <v>11060</v>
      </c>
      <c r="B12" s="374"/>
      <c r="C12" s="123" t="s">
        <v>47</v>
      </c>
      <c r="D12" s="124">
        <v>146361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146361</v>
      </c>
    </row>
    <row r="13" spans="1:10">
      <c r="A13" s="164">
        <v>11070</v>
      </c>
      <c r="B13" s="374"/>
      <c r="C13" s="123" t="s">
        <v>144</v>
      </c>
      <c r="D13" s="124">
        <v>4653386</v>
      </c>
      <c r="E13" s="124">
        <v>1803672</v>
      </c>
      <c r="F13" s="124">
        <v>0</v>
      </c>
      <c r="G13" s="124">
        <v>3463650</v>
      </c>
      <c r="H13" s="124">
        <v>738560</v>
      </c>
      <c r="I13" s="124">
        <v>473716</v>
      </c>
      <c r="J13" s="124">
        <v>11132984</v>
      </c>
    </row>
    <row r="14" spans="1:10" ht="51">
      <c r="A14" s="177">
        <v>11080</v>
      </c>
      <c r="B14" s="374"/>
      <c r="C14" s="195" t="s">
        <v>48</v>
      </c>
      <c r="D14" s="196">
        <v>61900689</v>
      </c>
      <c r="E14" s="196">
        <v>88689729</v>
      </c>
      <c r="F14" s="196">
        <v>51098405</v>
      </c>
      <c r="G14" s="196">
        <v>25736364</v>
      </c>
      <c r="H14" s="196">
        <v>90701976</v>
      </c>
      <c r="I14" s="196">
        <v>37416640</v>
      </c>
      <c r="J14" s="196">
        <v>355543803</v>
      </c>
    </row>
    <row r="15" spans="1:10" ht="25.5">
      <c r="A15" s="121">
        <v>11090</v>
      </c>
      <c r="B15" s="374"/>
      <c r="C15" s="123" t="s">
        <v>145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18846245</v>
      </c>
      <c r="J15" s="124">
        <v>18846245</v>
      </c>
    </row>
    <row r="16" spans="1:10" ht="38.25">
      <c r="A16" s="164">
        <v>11091</v>
      </c>
      <c r="B16" s="374"/>
      <c r="C16" s="123" t="s">
        <v>146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</row>
    <row r="17" spans="1:10" ht="38.25">
      <c r="A17" s="179">
        <v>11092</v>
      </c>
      <c r="B17" s="374"/>
      <c r="C17" s="195" t="s">
        <v>147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  <c r="I17" s="196">
        <v>18846245</v>
      </c>
      <c r="J17" s="196">
        <v>18846245</v>
      </c>
    </row>
    <row r="18" spans="1:10">
      <c r="A18" s="179">
        <v>11000</v>
      </c>
      <c r="B18" s="374"/>
      <c r="C18" s="197" t="s">
        <v>49</v>
      </c>
      <c r="D18" s="196">
        <v>61900689</v>
      </c>
      <c r="E18" s="196">
        <v>88689729</v>
      </c>
      <c r="F18" s="196">
        <v>51098405</v>
      </c>
      <c r="G18" s="196">
        <v>25736364</v>
      </c>
      <c r="H18" s="196">
        <v>90701976</v>
      </c>
      <c r="I18" s="196">
        <v>56262885</v>
      </c>
      <c r="J18" s="196">
        <v>374390048</v>
      </c>
    </row>
    <row r="19" spans="1:10" ht="12.75" customHeight="1">
      <c r="A19" s="120">
        <v>12010</v>
      </c>
      <c r="B19" s="366" t="s">
        <v>139</v>
      </c>
      <c r="C19" s="117" t="s">
        <v>140</v>
      </c>
      <c r="D19" s="124">
        <v>58207820</v>
      </c>
      <c r="E19" s="124">
        <v>34908057</v>
      </c>
      <c r="F19" s="124">
        <v>9173528</v>
      </c>
      <c r="G19" s="124">
        <v>24935888</v>
      </c>
      <c r="H19" s="124">
        <v>34640974</v>
      </c>
      <c r="I19" s="124">
        <v>43690323</v>
      </c>
      <c r="J19" s="124">
        <v>205556590</v>
      </c>
    </row>
    <row r="20" spans="1:10">
      <c r="A20" s="120">
        <v>12020</v>
      </c>
      <c r="B20" s="366"/>
      <c r="C20" s="117" t="s">
        <v>141</v>
      </c>
      <c r="D20" s="124">
        <v>54823751</v>
      </c>
      <c r="E20" s="124">
        <v>48383911</v>
      </c>
      <c r="F20" s="124">
        <v>12444311</v>
      </c>
      <c r="G20" s="124">
        <v>13975895</v>
      </c>
      <c r="H20" s="124">
        <v>47875885</v>
      </c>
      <c r="I20" s="124">
        <v>45052845</v>
      </c>
      <c r="J20" s="124">
        <v>222556598</v>
      </c>
    </row>
    <row r="21" spans="1:10">
      <c r="A21" s="120">
        <v>12030</v>
      </c>
      <c r="B21" s="366"/>
      <c r="C21" s="117" t="s">
        <v>148</v>
      </c>
      <c r="D21" s="124">
        <v>0</v>
      </c>
      <c r="E21" s="124">
        <v>0</v>
      </c>
      <c r="F21" s="124">
        <v>0</v>
      </c>
      <c r="G21" s="124">
        <v>18447505</v>
      </c>
      <c r="H21" s="124">
        <v>246235</v>
      </c>
      <c r="I21" s="124">
        <v>4578908</v>
      </c>
      <c r="J21" s="124">
        <v>23272648</v>
      </c>
    </row>
    <row r="22" spans="1:10">
      <c r="A22" s="120">
        <v>12040</v>
      </c>
      <c r="B22" s="366"/>
      <c r="C22" s="117" t="s">
        <v>143</v>
      </c>
      <c r="D22" s="124">
        <v>0</v>
      </c>
      <c r="E22" s="124">
        <v>0</v>
      </c>
      <c r="F22" s="124">
        <v>32799</v>
      </c>
      <c r="G22" s="124">
        <v>0</v>
      </c>
      <c r="H22" s="124">
        <v>47990</v>
      </c>
      <c r="I22" s="124">
        <v>0</v>
      </c>
      <c r="J22" s="124">
        <v>80789</v>
      </c>
    </row>
    <row r="23" spans="1:10" ht="25.5">
      <c r="A23" s="120">
        <v>12050</v>
      </c>
      <c r="B23" s="366"/>
      <c r="C23" s="117" t="s">
        <v>50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</row>
    <row r="24" spans="1:10">
      <c r="A24" s="120">
        <v>12060</v>
      </c>
      <c r="B24" s="366"/>
      <c r="C24" s="117" t="s">
        <v>51</v>
      </c>
      <c r="D24" s="124">
        <v>49719145</v>
      </c>
      <c r="E24" s="124">
        <v>3998921</v>
      </c>
      <c r="F24" s="124">
        <v>0</v>
      </c>
      <c r="G24" s="124">
        <v>9766017</v>
      </c>
      <c r="H24" s="124">
        <v>3811365</v>
      </c>
      <c r="I24" s="124">
        <v>5528932</v>
      </c>
      <c r="J24" s="124">
        <v>72824380</v>
      </c>
    </row>
    <row r="25" spans="1:10">
      <c r="A25" s="120">
        <v>12070</v>
      </c>
      <c r="B25" s="366"/>
      <c r="C25" s="117" t="s">
        <v>52</v>
      </c>
      <c r="D25" s="124">
        <v>83873834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83873834</v>
      </c>
    </row>
    <row r="26" spans="1:10">
      <c r="A26" s="120">
        <v>12080</v>
      </c>
      <c r="B26" s="366"/>
      <c r="C26" s="117" t="s">
        <v>213</v>
      </c>
      <c r="D26" s="124">
        <v>4174328</v>
      </c>
      <c r="E26" s="124">
        <v>13426954</v>
      </c>
      <c r="F26" s="124">
        <v>3006611</v>
      </c>
      <c r="G26" s="124">
        <v>3705180</v>
      </c>
      <c r="H26" s="124">
        <v>16164203</v>
      </c>
      <c r="I26" s="124">
        <v>10577326</v>
      </c>
      <c r="J26" s="124">
        <v>51054602</v>
      </c>
    </row>
    <row r="27" spans="1:10">
      <c r="A27" s="120">
        <v>12090</v>
      </c>
      <c r="B27" s="366"/>
      <c r="C27" s="117" t="s">
        <v>53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314866</v>
      </c>
      <c r="J27" s="124">
        <v>314866</v>
      </c>
    </row>
    <row r="28" spans="1:10">
      <c r="A28" s="165">
        <v>12100</v>
      </c>
      <c r="B28" s="366"/>
      <c r="C28" s="117" t="s">
        <v>54</v>
      </c>
      <c r="D28" s="124">
        <v>36546184</v>
      </c>
      <c r="E28" s="124">
        <v>0</v>
      </c>
      <c r="F28" s="124">
        <v>6193193</v>
      </c>
      <c r="G28" s="124">
        <v>0</v>
      </c>
      <c r="H28" s="124">
        <v>31248225</v>
      </c>
      <c r="I28" s="124">
        <v>21590311</v>
      </c>
      <c r="J28" s="125">
        <v>95577913</v>
      </c>
    </row>
    <row r="29" spans="1:10">
      <c r="A29" s="178">
        <v>12000</v>
      </c>
      <c r="B29" s="367"/>
      <c r="C29" s="197" t="s">
        <v>55</v>
      </c>
      <c r="D29" s="196">
        <v>287345062</v>
      </c>
      <c r="E29" s="196">
        <v>100717843</v>
      </c>
      <c r="F29" s="196">
        <v>30850442</v>
      </c>
      <c r="G29" s="196">
        <v>70830485</v>
      </c>
      <c r="H29" s="196">
        <v>134034877</v>
      </c>
      <c r="I29" s="196">
        <v>131333511</v>
      </c>
      <c r="J29" s="196">
        <v>755112220</v>
      </c>
    </row>
    <row r="30" spans="1:10">
      <c r="A30" s="178">
        <v>10000</v>
      </c>
      <c r="B30" s="135"/>
      <c r="C30" s="197" t="s">
        <v>56</v>
      </c>
      <c r="D30" s="196">
        <v>349245751</v>
      </c>
      <c r="E30" s="196">
        <v>189407572</v>
      </c>
      <c r="F30" s="196">
        <v>81948847</v>
      </c>
      <c r="G30" s="196">
        <v>96566849</v>
      </c>
      <c r="H30" s="196">
        <v>224736853</v>
      </c>
      <c r="I30" s="196">
        <v>187596396</v>
      </c>
      <c r="J30" s="196">
        <v>1129502268</v>
      </c>
    </row>
    <row r="31" spans="1:10">
      <c r="A31" s="40"/>
      <c r="B31" s="40"/>
      <c r="C31" s="371" t="s">
        <v>335</v>
      </c>
      <c r="D31" s="372"/>
      <c r="E31" s="372"/>
      <c r="F31" s="372"/>
      <c r="G31" s="372"/>
      <c r="H31" s="372"/>
      <c r="I31" s="372"/>
      <c r="J31" s="373"/>
    </row>
    <row r="32" spans="1:10">
      <c r="A32" s="40"/>
      <c r="B32" s="40"/>
      <c r="C32" s="380"/>
      <c r="D32" s="381"/>
      <c r="E32" s="381"/>
      <c r="F32" s="381"/>
      <c r="G32" s="381"/>
      <c r="H32" s="381"/>
      <c r="I32" s="381"/>
      <c r="J32" s="382"/>
    </row>
    <row r="33" spans="1:10">
      <c r="A33" s="40"/>
      <c r="B33" s="40"/>
      <c r="C33" s="376"/>
      <c r="D33" s="376"/>
      <c r="E33" s="376"/>
      <c r="F33" s="376"/>
      <c r="G33" s="376"/>
      <c r="H33" s="376"/>
      <c r="I33" s="376"/>
      <c r="J33" s="376"/>
    </row>
    <row r="34" spans="1:10">
      <c r="A34" s="40"/>
      <c r="B34" s="40"/>
      <c r="C34" s="45"/>
      <c r="D34" s="45"/>
      <c r="E34" s="45"/>
      <c r="F34" s="45"/>
      <c r="G34" s="45"/>
      <c r="H34" s="45"/>
      <c r="I34" s="45"/>
      <c r="J34" s="45"/>
    </row>
    <row r="35" spans="1:10">
      <c r="A35" s="40"/>
      <c r="B35" s="40"/>
      <c r="C35" s="45"/>
      <c r="D35" s="45"/>
      <c r="E35" s="45"/>
      <c r="F35" s="45"/>
      <c r="G35" s="45"/>
      <c r="H35" s="45"/>
      <c r="I35" s="45"/>
      <c r="J35" s="45"/>
    </row>
    <row r="36" spans="1:10">
      <c r="A36" s="46"/>
      <c r="B36" s="46"/>
      <c r="C36" s="314"/>
      <c r="D36" s="314"/>
      <c r="E36" s="314"/>
      <c r="F36" s="314"/>
      <c r="G36" s="314"/>
      <c r="H36" s="314"/>
      <c r="I36" s="314"/>
      <c r="J36" s="314"/>
    </row>
    <row r="37" spans="1:10">
      <c r="A37" s="38"/>
      <c r="B37" s="38"/>
      <c r="C37" s="315" t="s">
        <v>275</v>
      </c>
      <c r="D37" s="316"/>
      <c r="E37" s="316"/>
      <c r="F37" s="316"/>
      <c r="G37" s="316"/>
      <c r="H37" s="316"/>
      <c r="I37" s="316"/>
      <c r="J37" s="317"/>
    </row>
    <row r="38" spans="1:10">
      <c r="C38" s="383" t="s">
        <v>339</v>
      </c>
      <c r="D38" s="384"/>
      <c r="E38" s="384"/>
      <c r="F38" s="384"/>
      <c r="G38" s="384"/>
      <c r="H38" s="384"/>
      <c r="I38" s="384"/>
      <c r="J38" s="385"/>
    </row>
    <row r="39" spans="1:10">
      <c r="A39" s="40"/>
      <c r="B39" s="40"/>
      <c r="C39" s="368" t="s">
        <v>231</v>
      </c>
      <c r="D39" s="368"/>
      <c r="E39" s="368"/>
      <c r="F39" s="368"/>
      <c r="G39" s="368"/>
      <c r="H39" s="368"/>
      <c r="I39" s="368"/>
      <c r="J39" s="368"/>
    </row>
    <row r="40" spans="1:10" ht="15.75" customHeight="1">
      <c r="A40" s="369" t="s">
        <v>16</v>
      </c>
      <c r="B40" s="136"/>
      <c r="C40" s="365" t="s">
        <v>214</v>
      </c>
      <c r="D40" s="365" t="s">
        <v>5</v>
      </c>
      <c r="E40" s="365" t="s">
        <v>45</v>
      </c>
      <c r="F40" s="365" t="s">
        <v>6</v>
      </c>
      <c r="G40" s="365" t="s">
        <v>311</v>
      </c>
      <c r="H40" s="365" t="s">
        <v>23</v>
      </c>
      <c r="I40" s="365" t="s">
        <v>41</v>
      </c>
      <c r="J40" s="365" t="s">
        <v>12</v>
      </c>
    </row>
    <row r="41" spans="1:10" ht="22.5" customHeight="1">
      <c r="A41" s="370"/>
      <c r="B41" s="136"/>
      <c r="C41" s="365"/>
      <c r="D41" s="365"/>
      <c r="E41" s="365"/>
      <c r="F41" s="365"/>
      <c r="G41" s="365"/>
      <c r="H41" s="365"/>
      <c r="I41" s="365"/>
      <c r="J41" s="365"/>
    </row>
    <row r="42" spans="1:10">
      <c r="A42" s="166">
        <v>21010</v>
      </c>
      <c r="B42" s="366" t="s">
        <v>149</v>
      </c>
      <c r="C42" s="119" t="s">
        <v>151</v>
      </c>
      <c r="D42" s="122">
        <v>1854687</v>
      </c>
      <c r="E42" s="122">
        <v>1163777</v>
      </c>
      <c r="F42" s="122">
        <v>260705</v>
      </c>
      <c r="G42" s="122">
        <v>8173979</v>
      </c>
      <c r="H42" s="122">
        <v>1127594</v>
      </c>
      <c r="I42" s="122">
        <v>7206367</v>
      </c>
      <c r="J42" s="41">
        <v>19787109</v>
      </c>
    </row>
    <row r="43" spans="1:10">
      <c r="A43" s="166">
        <v>21020</v>
      </c>
      <c r="B43" s="366"/>
      <c r="C43" s="119" t="s">
        <v>152</v>
      </c>
      <c r="D43" s="122">
        <v>94390781</v>
      </c>
      <c r="E43" s="122">
        <v>84522015</v>
      </c>
      <c r="F43" s="122">
        <v>20065594</v>
      </c>
      <c r="G43" s="122">
        <v>35953816</v>
      </c>
      <c r="H43" s="122">
        <v>80278610</v>
      </c>
      <c r="I43" s="122">
        <v>65837199</v>
      </c>
      <c r="J43" s="41">
        <v>381048015</v>
      </c>
    </row>
    <row r="44" spans="1:10">
      <c r="A44" s="166">
        <v>21030</v>
      </c>
      <c r="B44" s="366"/>
      <c r="C44" s="119" t="s">
        <v>153</v>
      </c>
      <c r="D44" s="122">
        <v>577629</v>
      </c>
      <c r="E44" s="122">
        <v>1774895</v>
      </c>
      <c r="F44" s="122">
        <v>2083971</v>
      </c>
      <c r="G44" s="122">
        <v>60216</v>
      </c>
      <c r="H44" s="122">
        <v>10189120</v>
      </c>
      <c r="I44" s="122">
        <v>5525390</v>
      </c>
      <c r="J44" s="41">
        <v>20211221</v>
      </c>
    </row>
    <row r="45" spans="1:10">
      <c r="A45" s="166">
        <v>21040</v>
      </c>
      <c r="B45" s="366"/>
      <c r="C45" s="119" t="s">
        <v>154</v>
      </c>
      <c r="D45" s="122">
        <v>34484277</v>
      </c>
      <c r="E45" s="122">
        <v>25823735</v>
      </c>
      <c r="F45" s="122">
        <v>14714391</v>
      </c>
      <c r="G45" s="122">
        <v>12167072</v>
      </c>
      <c r="H45" s="122">
        <v>36229463</v>
      </c>
      <c r="I45" s="122">
        <v>22462755</v>
      </c>
      <c r="J45" s="41">
        <v>145881693</v>
      </c>
    </row>
    <row r="46" spans="1:10">
      <c r="A46" s="166">
        <v>21050</v>
      </c>
      <c r="B46" s="366"/>
      <c r="C46" s="119" t="s">
        <v>155</v>
      </c>
      <c r="D46" s="122">
        <v>2402695</v>
      </c>
      <c r="E46" s="122">
        <v>0</v>
      </c>
      <c r="F46" s="122">
        <v>160792</v>
      </c>
      <c r="G46" s="122">
        <v>1046935</v>
      </c>
      <c r="H46" s="122">
        <v>0</v>
      </c>
      <c r="I46" s="122">
        <v>0</v>
      </c>
      <c r="J46" s="41">
        <v>3610422</v>
      </c>
    </row>
    <row r="47" spans="1:10">
      <c r="A47" s="166">
        <v>21060</v>
      </c>
      <c r="B47" s="366"/>
      <c r="C47" s="119" t="s">
        <v>156</v>
      </c>
      <c r="D47" s="122">
        <v>2654055</v>
      </c>
      <c r="E47" s="122">
        <v>2519216</v>
      </c>
      <c r="F47" s="122">
        <v>0</v>
      </c>
      <c r="G47" s="122">
        <v>914925</v>
      </c>
      <c r="H47" s="122">
        <v>0</v>
      </c>
      <c r="I47" s="122">
        <v>2838860</v>
      </c>
      <c r="J47" s="41">
        <v>8927056</v>
      </c>
    </row>
    <row r="48" spans="1:10">
      <c r="A48" s="166">
        <v>21070</v>
      </c>
      <c r="B48" s="366"/>
      <c r="C48" s="119" t="s">
        <v>157</v>
      </c>
      <c r="D48" s="122">
        <v>0</v>
      </c>
      <c r="E48" s="122">
        <v>508407</v>
      </c>
      <c r="F48" s="122">
        <v>251026</v>
      </c>
      <c r="G48" s="122">
        <v>1189510</v>
      </c>
      <c r="H48" s="122">
        <v>894189</v>
      </c>
      <c r="I48" s="122">
        <v>1132615</v>
      </c>
      <c r="J48" s="41">
        <v>3975747</v>
      </c>
    </row>
    <row r="49" spans="1:10" ht="38.25">
      <c r="A49" s="178">
        <v>21071</v>
      </c>
      <c r="B49" s="366"/>
      <c r="C49" s="198" t="s">
        <v>57</v>
      </c>
      <c r="D49" s="199">
        <v>136364124</v>
      </c>
      <c r="E49" s="199">
        <v>116312045</v>
      </c>
      <c r="F49" s="199">
        <v>37536479</v>
      </c>
      <c r="G49" s="199">
        <v>59506453</v>
      </c>
      <c r="H49" s="199">
        <v>128718976</v>
      </c>
      <c r="I49" s="199">
        <v>105003186</v>
      </c>
      <c r="J49" s="196">
        <v>583441263</v>
      </c>
    </row>
    <row r="50" spans="1:10" ht="38.25">
      <c r="A50" s="166">
        <v>21072</v>
      </c>
      <c r="B50" s="366"/>
      <c r="C50" s="119" t="s">
        <v>58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1144929</v>
      </c>
      <c r="J50" s="124">
        <v>1144929</v>
      </c>
    </row>
    <row r="51" spans="1:10">
      <c r="A51" s="178">
        <v>21000</v>
      </c>
      <c r="B51" s="366"/>
      <c r="C51" s="198" t="s">
        <v>59</v>
      </c>
      <c r="D51" s="199">
        <v>136364124</v>
      </c>
      <c r="E51" s="199">
        <v>116312045</v>
      </c>
      <c r="F51" s="199">
        <v>37536479</v>
      </c>
      <c r="G51" s="199">
        <v>59506453</v>
      </c>
      <c r="H51" s="199">
        <v>128718976</v>
      </c>
      <c r="I51" s="199">
        <v>106148115</v>
      </c>
      <c r="J51" s="196">
        <v>584586192</v>
      </c>
    </row>
    <row r="52" spans="1:10">
      <c r="A52" s="166">
        <v>22010</v>
      </c>
      <c r="B52" s="366" t="s">
        <v>150</v>
      </c>
      <c r="C52" s="119" t="s">
        <v>151</v>
      </c>
      <c r="D52" s="122">
        <v>10963475</v>
      </c>
      <c r="E52" s="122">
        <v>6464422</v>
      </c>
      <c r="F52" s="122">
        <v>1581430</v>
      </c>
      <c r="G52" s="122">
        <v>6135267</v>
      </c>
      <c r="H52" s="122">
        <v>6984892</v>
      </c>
      <c r="I52" s="122">
        <v>11534683</v>
      </c>
      <c r="J52" s="41">
        <v>43664169</v>
      </c>
    </row>
    <row r="53" spans="1:10">
      <c r="A53" s="166">
        <v>22020</v>
      </c>
      <c r="B53" s="366"/>
      <c r="C53" s="119" t="s">
        <v>158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41">
        <v>0</v>
      </c>
    </row>
    <row r="54" spans="1:10">
      <c r="A54" s="166">
        <v>22030</v>
      </c>
      <c r="B54" s="366"/>
      <c r="C54" s="119" t="s">
        <v>153</v>
      </c>
      <c r="D54" s="122">
        <v>0</v>
      </c>
      <c r="E54" s="122">
        <v>6541</v>
      </c>
      <c r="F54" s="122">
        <v>312041</v>
      </c>
      <c r="G54" s="122">
        <v>0</v>
      </c>
      <c r="H54" s="122">
        <v>104553</v>
      </c>
      <c r="I54" s="122">
        <v>0</v>
      </c>
      <c r="J54" s="41">
        <v>423135</v>
      </c>
    </row>
    <row r="55" spans="1:10">
      <c r="A55" s="166">
        <v>22040</v>
      </c>
      <c r="B55" s="366"/>
      <c r="C55" s="119" t="s">
        <v>154</v>
      </c>
      <c r="D55" s="122">
        <v>0</v>
      </c>
      <c r="E55" s="122">
        <v>0</v>
      </c>
      <c r="F55" s="122">
        <v>1941213</v>
      </c>
      <c r="G55" s="122">
        <v>0</v>
      </c>
      <c r="H55" s="122">
        <v>2784777</v>
      </c>
      <c r="I55" s="122">
        <v>2483</v>
      </c>
      <c r="J55" s="41">
        <v>4728473</v>
      </c>
    </row>
    <row r="56" spans="1:10">
      <c r="A56" s="166">
        <v>22050</v>
      </c>
      <c r="B56" s="366"/>
      <c r="C56" s="119" t="s">
        <v>60</v>
      </c>
      <c r="D56" s="122">
        <v>41703919</v>
      </c>
      <c r="E56" s="122">
        <v>3931653</v>
      </c>
      <c r="F56" s="122">
        <v>6526192</v>
      </c>
      <c r="G56" s="122">
        <v>473831</v>
      </c>
      <c r="H56" s="122">
        <v>27216026</v>
      </c>
      <c r="I56" s="122">
        <v>0</v>
      </c>
      <c r="J56" s="41">
        <v>79851621</v>
      </c>
    </row>
    <row r="57" spans="1:10">
      <c r="A57" s="166">
        <v>22060</v>
      </c>
      <c r="B57" s="366"/>
      <c r="C57" s="119" t="s">
        <v>156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41">
        <v>0</v>
      </c>
    </row>
    <row r="58" spans="1:10">
      <c r="A58" s="166">
        <v>22070</v>
      </c>
      <c r="B58" s="366"/>
      <c r="C58" s="119" t="s">
        <v>157</v>
      </c>
      <c r="D58" s="122">
        <v>0</v>
      </c>
      <c r="E58" s="122">
        <v>851</v>
      </c>
      <c r="F58" s="122">
        <v>0</v>
      </c>
      <c r="G58" s="122">
        <v>0</v>
      </c>
      <c r="H58" s="122">
        <v>0</v>
      </c>
      <c r="I58" s="122">
        <v>0</v>
      </c>
      <c r="J58" s="42">
        <v>851</v>
      </c>
    </row>
    <row r="59" spans="1:10">
      <c r="A59" s="167">
        <v>22000</v>
      </c>
      <c r="B59" s="366"/>
      <c r="C59" s="198" t="s">
        <v>61</v>
      </c>
      <c r="D59" s="199">
        <v>52667394</v>
      </c>
      <c r="E59" s="199">
        <v>10403467</v>
      </c>
      <c r="F59" s="199">
        <v>10360876</v>
      </c>
      <c r="G59" s="199">
        <v>6609098</v>
      </c>
      <c r="H59" s="199">
        <v>37090248</v>
      </c>
      <c r="I59" s="199">
        <v>11537166</v>
      </c>
      <c r="J59" s="196">
        <v>128668249</v>
      </c>
    </row>
    <row r="60" spans="1:10">
      <c r="A60" s="178">
        <v>20000</v>
      </c>
      <c r="B60" s="137"/>
      <c r="C60" s="197" t="s">
        <v>19</v>
      </c>
      <c r="D60" s="199">
        <v>189031518</v>
      </c>
      <c r="E60" s="199">
        <v>126715512</v>
      </c>
      <c r="F60" s="199">
        <v>47897355</v>
      </c>
      <c r="G60" s="199">
        <v>66115551</v>
      </c>
      <c r="H60" s="199">
        <v>165809224</v>
      </c>
      <c r="I60" s="199">
        <v>117685281</v>
      </c>
      <c r="J60" s="196">
        <v>713254441</v>
      </c>
    </row>
    <row r="61" spans="1:10">
      <c r="A61" s="166">
        <v>23010</v>
      </c>
      <c r="B61" s="362" t="s">
        <v>2</v>
      </c>
      <c r="C61" s="117" t="s">
        <v>166</v>
      </c>
      <c r="D61" s="122">
        <v>156000077</v>
      </c>
      <c r="E61" s="122">
        <v>59289414</v>
      </c>
      <c r="F61" s="122">
        <v>10201838</v>
      </c>
      <c r="G61" s="122">
        <v>12390451</v>
      </c>
      <c r="H61" s="122">
        <v>26715265</v>
      </c>
      <c r="I61" s="122">
        <v>121295047</v>
      </c>
      <c r="J61" s="41">
        <v>385892092</v>
      </c>
    </row>
    <row r="62" spans="1:10">
      <c r="A62" s="166">
        <v>23020</v>
      </c>
      <c r="B62" s="363"/>
      <c r="C62" s="117" t="s">
        <v>62</v>
      </c>
      <c r="D62" s="122">
        <v>2387645</v>
      </c>
      <c r="E62" s="122">
        <v>11137695</v>
      </c>
      <c r="F62" s="122">
        <v>22167065</v>
      </c>
      <c r="G62" s="122">
        <v>20114982</v>
      </c>
      <c r="H62" s="122">
        <v>34501709</v>
      </c>
      <c r="I62" s="122">
        <v>-40751031</v>
      </c>
      <c r="J62" s="41">
        <v>49558065</v>
      </c>
    </row>
    <row r="63" spans="1:10">
      <c r="A63" s="166">
        <v>23030</v>
      </c>
      <c r="B63" s="363"/>
      <c r="C63" s="117" t="s">
        <v>63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41">
        <v>0</v>
      </c>
    </row>
    <row r="64" spans="1:10">
      <c r="A64" s="166">
        <v>23040</v>
      </c>
      <c r="B64" s="363"/>
      <c r="C64" s="117" t="s">
        <v>64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41">
        <v>0</v>
      </c>
    </row>
    <row r="65" spans="1:10">
      <c r="A65" s="166">
        <v>23050</v>
      </c>
      <c r="B65" s="363"/>
      <c r="C65" s="117" t="s">
        <v>65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41">
        <v>0</v>
      </c>
    </row>
    <row r="66" spans="1:10">
      <c r="A66" s="166">
        <v>23060</v>
      </c>
      <c r="B66" s="363"/>
      <c r="C66" s="117" t="s">
        <v>18</v>
      </c>
      <c r="D66" s="122">
        <v>647002</v>
      </c>
      <c r="E66" s="122">
        <v>336732</v>
      </c>
      <c r="F66" s="122">
        <v>-373</v>
      </c>
      <c r="G66" s="122">
        <v>541317</v>
      </c>
      <c r="H66" s="122">
        <v>-673</v>
      </c>
      <c r="I66" s="122">
        <v>1093617</v>
      </c>
      <c r="J66" s="41">
        <v>2617622</v>
      </c>
    </row>
    <row r="67" spans="1:10">
      <c r="A67" s="166">
        <v>23070</v>
      </c>
      <c r="B67" s="363"/>
      <c r="C67" s="117" t="s">
        <v>167</v>
      </c>
      <c r="D67" s="122">
        <v>1179509</v>
      </c>
      <c r="E67" s="122">
        <v>-8071781</v>
      </c>
      <c r="F67" s="122">
        <v>2404232</v>
      </c>
      <c r="G67" s="122">
        <v>-2595452</v>
      </c>
      <c r="H67" s="122">
        <v>-2288672</v>
      </c>
      <c r="I67" s="122">
        <v>-11726518</v>
      </c>
      <c r="J67" s="41">
        <v>-21098682</v>
      </c>
    </row>
    <row r="68" spans="1:10">
      <c r="A68" s="166">
        <v>23071</v>
      </c>
      <c r="B68" s="363"/>
      <c r="C68" s="117" t="s">
        <v>168</v>
      </c>
      <c r="D68" s="122">
        <v>0</v>
      </c>
      <c r="E68" s="122">
        <v>0</v>
      </c>
      <c r="F68" s="122">
        <v>-721270</v>
      </c>
      <c r="G68" s="122">
        <v>0</v>
      </c>
      <c r="H68" s="122">
        <v>0</v>
      </c>
      <c r="I68" s="122">
        <v>0</v>
      </c>
      <c r="J68" s="41">
        <v>-721270</v>
      </c>
    </row>
    <row r="69" spans="1:10" ht="25.5">
      <c r="A69" s="178">
        <v>23072</v>
      </c>
      <c r="B69" s="363"/>
      <c r="C69" s="197" t="s">
        <v>66</v>
      </c>
      <c r="D69" s="199">
        <v>160214233</v>
      </c>
      <c r="E69" s="199">
        <v>62692060</v>
      </c>
      <c r="F69" s="199">
        <v>34051492</v>
      </c>
      <c r="G69" s="199">
        <v>30451298</v>
      </c>
      <c r="H69" s="199">
        <v>58927629</v>
      </c>
      <c r="I69" s="199">
        <v>69911115</v>
      </c>
      <c r="J69" s="196">
        <v>416247827</v>
      </c>
    </row>
    <row r="70" spans="1:10">
      <c r="A70" s="166">
        <v>23073</v>
      </c>
      <c r="B70" s="363"/>
      <c r="C70" s="117" t="s">
        <v>67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42">
        <v>0</v>
      </c>
    </row>
    <row r="71" spans="1:10">
      <c r="A71" s="178">
        <v>23000</v>
      </c>
      <c r="B71" s="364"/>
      <c r="C71" s="197" t="s">
        <v>68</v>
      </c>
      <c r="D71" s="199">
        <v>160214233</v>
      </c>
      <c r="E71" s="199">
        <v>62692060</v>
      </c>
      <c r="F71" s="199">
        <v>34051492</v>
      </c>
      <c r="G71" s="199">
        <v>30451298</v>
      </c>
      <c r="H71" s="199">
        <v>58927629</v>
      </c>
      <c r="I71" s="199">
        <v>69911115</v>
      </c>
      <c r="J71" s="196">
        <v>416247827</v>
      </c>
    </row>
    <row r="72" spans="1:10">
      <c r="A72" s="178">
        <v>24000</v>
      </c>
      <c r="B72" s="135"/>
      <c r="C72" s="197" t="s">
        <v>69</v>
      </c>
      <c r="D72" s="199">
        <v>349245751</v>
      </c>
      <c r="E72" s="199">
        <v>189407572</v>
      </c>
      <c r="F72" s="199">
        <v>81948847</v>
      </c>
      <c r="G72" s="199">
        <v>96566849</v>
      </c>
      <c r="H72" s="199">
        <v>224736853</v>
      </c>
      <c r="I72" s="199">
        <v>187596396</v>
      </c>
      <c r="J72" s="196">
        <v>1129502268</v>
      </c>
    </row>
    <row r="73" spans="1:10">
      <c r="A73" s="44"/>
      <c r="B73" s="44"/>
      <c r="C73" s="377" t="s">
        <v>335</v>
      </c>
      <c r="D73" s="378"/>
      <c r="E73" s="378"/>
      <c r="F73" s="378"/>
      <c r="G73" s="378"/>
      <c r="H73" s="378"/>
      <c r="I73" s="378"/>
      <c r="J73" s="379"/>
    </row>
    <row r="74" spans="1:10" ht="12.75" customHeight="1">
      <c r="C74" s="380"/>
      <c r="D74" s="381"/>
      <c r="E74" s="381"/>
      <c r="F74" s="381"/>
      <c r="G74" s="381"/>
      <c r="H74" s="381"/>
      <c r="I74" s="381"/>
      <c r="J74" s="382"/>
    </row>
    <row r="75" spans="1:10">
      <c r="C75" s="375"/>
      <c r="D75" s="375"/>
      <c r="E75" s="375"/>
      <c r="F75" s="375"/>
      <c r="G75" s="375"/>
      <c r="H75" s="375"/>
      <c r="I75" s="375"/>
      <c r="J75" s="375"/>
    </row>
    <row r="76" spans="1:10">
      <c r="C76" s="375"/>
      <c r="D76" s="375"/>
      <c r="E76" s="375"/>
      <c r="F76" s="375"/>
      <c r="G76" s="375"/>
      <c r="H76" s="375"/>
      <c r="I76" s="375"/>
      <c r="J76" s="375"/>
    </row>
    <row r="77" spans="1:10">
      <c r="J77" s="212"/>
    </row>
  </sheetData>
  <mergeCells count="38">
    <mergeCell ref="C1:J1"/>
    <mergeCell ref="C2:J2"/>
    <mergeCell ref="C3:J3"/>
    <mergeCell ref="D5:D6"/>
    <mergeCell ref="E5:E6"/>
    <mergeCell ref="F5:F6"/>
    <mergeCell ref="H5:H6"/>
    <mergeCell ref="C4:J4"/>
    <mergeCell ref="G5:G6"/>
    <mergeCell ref="C76:J76"/>
    <mergeCell ref="C33:J33"/>
    <mergeCell ref="C73:J73"/>
    <mergeCell ref="C74:J74"/>
    <mergeCell ref="J5:J6"/>
    <mergeCell ref="E40:E41"/>
    <mergeCell ref="C75:J75"/>
    <mergeCell ref="C32:J32"/>
    <mergeCell ref="I40:I41"/>
    <mergeCell ref="C38:J38"/>
    <mergeCell ref="A5:A6"/>
    <mergeCell ref="C5:C6"/>
    <mergeCell ref="A40:A41"/>
    <mergeCell ref="C40:C41"/>
    <mergeCell ref="C36:J36"/>
    <mergeCell ref="C31:J31"/>
    <mergeCell ref="B7:B18"/>
    <mergeCell ref="D40:D41"/>
    <mergeCell ref="F40:F41"/>
    <mergeCell ref="B61:B71"/>
    <mergeCell ref="J40:J41"/>
    <mergeCell ref="H40:H41"/>
    <mergeCell ref="I5:I6"/>
    <mergeCell ref="B19:B29"/>
    <mergeCell ref="G40:G41"/>
    <mergeCell ref="B42:B51"/>
    <mergeCell ref="B52:B59"/>
    <mergeCell ref="C39:J39"/>
    <mergeCell ref="C37:J37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8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6" width="15.83203125" style="36" customWidth="1"/>
    <col min="7" max="7" width="16.83203125" style="36" customWidth="1"/>
    <col min="8" max="16384" width="9" style="37"/>
  </cols>
  <sheetData>
    <row r="1" spans="1:7">
      <c r="C1" s="314"/>
      <c r="D1" s="314"/>
      <c r="E1" s="314"/>
      <c r="F1" s="314"/>
      <c r="G1" s="314"/>
    </row>
    <row r="2" spans="1:7">
      <c r="C2" s="315" t="s">
        <v>32</v>
      </c>
      <c r="D2" s="316"/>
      <c r="E2" s="316"/>
      <c r="F2" s="316"/>
      <c r="G2" s="317"/>
    </row>
    <row r="3" spans="1:7">
      <c r="C3" s="388" t="s">
        <v>320</v>
      </c>
      <c r="D3" s="389"/>
      <c r="E3" s="389"/>
      <c r="F3" s="389"/>
      <c r="G3" s="390"/>
    </row>
    <row r="4" spans="1:7">
      <c r="C4" s="388" t="s">
        <v>340</v>
      </c>
      <c r="D4" s="389"/>
      <c r="E4" s="389"/>
      <c r="F4" s="389"/>
      <c r="G4" s="390"/>
    </row>
    <row r="5" spans="1:7">
      <c r="A5" s="39"/>
      <c r="B5" s="39"/>
      <c r="C5" s="397" t="s">
        <v>231</v>
      </c>
      <c r="D5" s="397"/>
      <c r="E5" s="397"/>
      <c r="F5" s="397"/>
      <c r="G5" s="397"/>
    </row>
    <row r="6" spans="1:7" ht="15.75" customHeight="1">
      <c r="A6" s="369" t="s">
        <v>16</v>
      </c>
      <c r="B6" s="136"/>
      <c r="C6" s="365" t="s">
        <v>208</v>
      </c>
      <c r="D6" s="365" t="s">
        <v>327</v>
      </c>
      <c r="E6" s="365" t="s">
        <v>42</v>
      </c>
      <c r="F6" s="365" t="s">
        <v>9</v>
      </c>
      <c r="G6" s="365" t="s">
        <v>12</v>
      </c>
    </row>
    <row r="7" spans="1:7">
      <c r="A7" s="370"/>
      <c r="B7" s="136"/>
      <c r="C7" s="365"/>
      <c r="D7" s="365"/>
      <c r="E7" s="365"/>
      <c r="F7" s="365"/>
      <c r="G7" s="365"/>
    </row>
    <row r="8" spans="1:7">
      <c r="A8" s="168">
        <v>11010</v>
      </c>
      <c r="B8" s="374" t="s">
        <v>138</v>
      </c>
      <c r="C8" s="123" t="s">
        <v>46</v>
      </c>
      <c r="D8" s="124">
        <v>3023855</v>
      </c>
      <c r="E8" s="124">
        <v>2222567</v>
      </c>
      <c r="F8" s="124">
        <v>47095</v>
      </c>
      <c r="G8" s="124">
        <v>5293517</v>
      </c>
    </row>
    <row r="9" spans="1:7">
      <c r="A9" s="168">
        <v>11020</v>
      </c>
      <c r="B9" s="374"/>
      <c r="C9" s="123" t="s">
        <v>140</v>
      </c>
      <c r="D9" s="124">
        <v>2005</v>
      </c>
      <c r="E9" s="124">
        <v>1511748</v>
      </c>
      <c r="F9" s="124">
        <v>0</v>
      </c>
      <c r="G9" s="124">
        <v>1513753</v>
      </c>
    </row>
    <row r="10" spans="1:7">
      <c r="A10" s="168">
        <v>11030</v>
      </c>
      <c r="B10" s="374"/>
      <c r="C10" s="123" t="s">
        <v>141</v>
      </c>
      <c r="D10" s="124">
        <v>34200</v>
      </c>
      <c r="E10" s="124">
        <v>159280</v>
      </c>
      <c r="F10" s="124">
        <v>0</v>
      </c>
      <c r="G10" s="124">
        <v>193480</v>
      </c>
    </row>
    <row r="11" spans="1:7">
      <c r="A11" s="168">
        <v>11040</v>
      </c>
      <c r="B11" s="374"/>
      <c r="C11" s="123" t="s">
        <v>142</v>
      </c>
      <c r="D11" s="124">
        <v>856073</v>
      </c>
      <c r="E11" s="124">
        <v>550699</v>
      </c>
      <c r="F11" s="124">
        <v>134806</v>
      </c>
      <c r="G11" s="124">
        <v>1541578</v>
      </c>
    </row>
    <row r="12" spans="1:7">
      <c r="A12" s="168">
        <v>11050</v>
      </c>
      <c r="B12" s="374"/>
      <c r="C12" s="123" t="s">
        <v>143</v>
      </c>
      <c r="D12" s="124">
        <v>19252399</v>
      </c>
      <c r="E12" s="124">
        <v>15801</v>
      </c>
      <c r="F12" s="124">
        <v>621191</v>
      </c>
      <c r="G12" s="124">
        <v>19889391</v>
      </c>
    </row>
    <row r="13" spans="1:7">
      <c r="A13" s="168">
        <v>11060</v>
      </c>
      <c r="B13" s="374"/>
      <c r="C13" s="123" t="s">
        <v>47</v>
      </c>
      <c r="D13" s="124">
        <v>0</v>
      </c>
      <c r="E13" s="124">
        <v>0</v>
      </c>
      <c r="F13" s="124">
        <v>0</v>
      </c>
      <c r="G13" s="124">
        <v>0</v>
      </c>
    </row>
    <row r="14" spans="1:7">
      <c r="A14" s="169">
        <v>11070</v>
      </c>
      <c r="B14" s="374"/>
      <c r="C14" s="123" t="s">
        <v>144</v>
      </c>
      <c r="D14" s="124">
        <v>695405</v>
      </c>
      <c r="E14" s="124">
        <v>745191</v>
      </c>
      <c r="F14" s="124">
        <v>7006</v>
      </c>
      <c r="G14" s="124">
        <v>1447602</v>
      </c>
    </row>
    <row r="15" spans="1:7" ht="64.5" customHeight="1">
      <c r="A15" s="179">
        <v>11080</v>
      </c>
      <c r="B15" s="374"/>
      <c r="C15" s="195" t="s">
        <v>48</v>
      </c>
      <c r="D15" s="196">
        <v>23863937</v>
      </c>
      <c r="E15" s="196">
        <v>5205286</v>
      </c>
      <c r="F15" s="196">
        <v>810098</v>
      </c>
      <c r="G15" s="196">
        <v>29879321</v>
      </c>
    </row>
    <row r="16" spans="1:7" ht="25.5">
      <c r="A16" s="170">
        <v>11090</v>
      </c>
      <c r="B16" s="374"/>
      <c r="C16" s="123" t="s">
        <v>145</v>
      </c>
      <c r="D16" s="124">
        <v>0</v>
      </c>
      <c r="E16" s="124">
        <v>0</v>
      </c>
      <c r="F16" s="124">
        <v>0</v>
      </c>
      <c r="G16" s="124">
        <v>0</v>
      </c>
    </row>
    <row r="17" spans="1:7" ht="38.25">
      <c r="A17" s="169">
        <v>11091</v>
      </c>
      <c r="B17" s="374"/>
      <c r="C17" s="123" t="s">
        <v>146</v>
      </c>
      <c r="D17" s="124">
        <v>0</v>
      </c>
      <c r="E17" s="124">
        <v>0</v>
      </c>
      <c r="F17" s="124">
        <v>0</v>
      </c>
      <c r="G17" s="124">
        <v>0</v>
      </c>
    </row>
    <row r="18" spans="1:7" ht="51.75" customHeight="1">
      <c r="A18" s="179">
        <v>11092</v>
      </c>
      <c r="B18" s="374"/>
      <c r="C18" s="195" t="s">
        <v>147</v>
      </c>
      <c r="D18" s="196">
        <v>0</v>
      </c>
      <c r="E18" s="196">
        <v>0</v>
      </c>
      <c r="F18" s="196">
        <v>0</v>
      </c>
      <c r="G18" s="196">
        <v>0</v>
      </c>
    </row>
    <row r="19" spans="1:7">
      <c r="A19" s="179">
        <v>11000</v>
      </c>
      <c r="B19" s="374"/>
      <c r="C19" s="197" t="s">
        <v>49</v>
      </c>
      <c r="D19" s="196">
        <v>23863937</v>
      </c>
      <c r="E19" s="196">
        <v>5205286</v>
      </c>
      <c r="F19" s="196">
        <v>810098</v>
      </c>
      <c r="G19" s="196">
        <v>29879321</v>
      </c>
    </row>
    <row r="20" spans="1:7">
      <c r="A20" s="166">
        <v>12010</v>
      </c>
      <c r="B20" s="366" t="s">
        <v>139</v>
      </c>
      <c r="C20" s="117" t="s">
        <v>140</v>
      </c>
      <c r="D20" s="124">
        <v>3540798</v>
      </c>
      <c r="E20" s="124">
        <v>9377560</v>
      </c>
      <c r="F20" s="124">
        <v>540501</v>
      </c>
      <c r="G20" s="124">
        <v>13458859</v>
      </c>
    </row>
    <row r="21" spans="1:7">
      <c r="A21" s="166">
        <v>12020</v>
      </c>
      <c r="B21" s="366"/>
      <c r="C21" s="117" t="s">
        <v>141</v>
      </c>
      <c r="D21" s="124">
        <v>10089</v>
      </c>
      <c r="E21" s="124">
        <v>307662</v>
      </c>
      <c r="F21" s="124">
        <v>0</v>
      </c>
      <c r="G21" s="124">
        <v>317751</v>
      </c>
    </row>
    <row r="22" spans="1:7">
      <c r="A22" s="166">
        <v>12030</v>
      </c>
      <c r="B22" s="366"/>
      <c r="C22" s="117" t="s">
        <v>148</v>
      </c>
      <c r="D22" s="124">
        <v>0</v>
      </c>
      <c r="E22" s="124">
        <v>176052</v>
      </c>
      <c r="F22" s="124">
        <v>0</v>
      </c>
      <c r="G22" s="124">
        <v>176052</v>
      </c>
    </row>
    <row r="23" spans="1:7">
      <c r="A23" s="166">
        <v>12040</v>
      </c>
      <c r="B23" s="366"/>
      <c r="C23" s="117" t="s">
        <v>143</v>
      </c>
      <c r="D23" s="124">
        <v>0</v>
      </c>
      <c r="E23" s="124">
        <v>0</v>
      </c>
      <c r="F23" s="124">
        <v>0</v>
      </c>
      <c r="G23" s="124">
        <v>0</v>
      </c>
    </row>
    <row r="24" spans="1:7" ht="25.5">
      <c r="A24" s="166">
        <v>12050</v>
      </c>
      <c r="B24" s="366"/>
      <c r="C24" s="117" t="s">
        <v>50</v>
      </c>
      <c r="D24" s="124">
        <v>27887</v>
      </c>
      <c r="E24" s="124">
        <v>0</v>
      </c>
      <c r="F24" s="124">
        <v>0</v>
      </c>
      <c r="G24" s="124">
        <v>27887</v>
      </c>
    </row>
    <row r="25" spans="1:7">
      <c r="A25" s="166">
        <v>12060</v>
      </c>
      <c r="B25" s="366"/>
      <c r="C25" s="117" t="s">
        <v>51</v>
      </c>
      <c r="D25" s="124">
        <v>308883</v>
      </c>
      <c r="E25" s="124">
        <v>551402</v>
      </c>
      <c r="F25" s="124">
        <v>44264</v>
      </c>
      <c r="G25" s="124">
        <v>904549</v>
      </c>
    </row>
    <row r="26" spans="1:7">
      <c r="A26" s="166">
        <v>12070</v>
      </c>
      <c r="B26" s="366"/>
      <c r="C26" s="117" t="s">
        <v>52</v>
      </c>
      <c r="D26" s="124">
        <v>0</v>
      </c>
      <c r="E26" s="124">
        <v>0</v>
      </c>
      <c r="F26" s="124">
        <v>0</v>
      </c>
      <c r="G26" s="124">
        <v>0</v>
      </c>
    </row>
    <row r="27" spans="1:7">
      <c r="A27" s="166">
        <v>12080</v>
      </c>
      <c r="B27" s="366"/>
      <c r="C27" s="117" t="s">
        <v>213</v>
      </c>
      <c r="D27" s="124">
        <v>510418</v>
      </c>
      <c r="E27" s="124">
        <v>1618784</v>
      </c>
      <c r="F27" s="124">
        <v>1008</v>
      </c>
      <c r="G27" s="124">
        <v>2130210</v>
      </c>
    </row>
    <row r="28" spans="1:7">
      <c r="A28" s="166">
        <v>12090</v>
      </c>
      <c r="B28" s="366"/>
      <c r="C28" s="117" t="s">
        <v>53</v>
      </c>
      <c r="D28" s="124">
        <v>0</v>
      </c>
      <c r="E28" s="124">
        <v>3770879</v>
      </c>
      <c r="F28" s="124">
        <v>0</v>
      </c>
      <c r="G28" s="124">
        <v>3770879</v>
      </c>
    </row>
    <row r="29" spans="1:7">
      <c r="A29" s="166">
        <v>12100</v>
      </c>
      <c r="B29" s="366"/>
      <c r="C29" s="117" t="s">
        <v>54</v>
      </c>
      <c r="D29" s="124">
        <v>0</v>
      </c>
      <c r="E29" s="124">
        <v>0</v>
      </c>
      <c r="F29" s="124">
        <v>52473</v>
      </c>
      <c r="G29" s="124">
        <v>52473</v>
      </c>
    </row>
    <row r="30" spans="1:7">
      <c r="A30" s="178">
        <v>12000</v>
      </c>
      <c r="B30" s="366"/>
      <c r="C30" s="197" t="s">
        <v>55</v>
      </c>
      <c r="D30" s="196">
        <v>4398075</v>
      </c>
      <c r="E30" s="196">
        <v>15802339</v>
      </c>
      <c r="F30" s="196">
        <v>638246</v>
      </c>
      <c r="G30" s="196">
        <v>20838660</v>
      </c>
    </row>
    <row r="31" spans="1:7">
      <c r="A31" s="178">
        <v>10000</v>
      </c>
      <c r="B31" s="135"/>
      <c r="C31" s="197" t="s">
        <v>56</v>
      </c>
      <c r="D31" s="196">
        <v>28262012</v>
      </c>
      <c r="E31" s="196">
        <v>21007625</v>
      </c>
      <c r="F31" s="196">
        <v>1448344</v>
      </c>
      <c r="G31" s="196">
        <v>50717981</v>
      </c>
    </row>
    <row r="32" spans="1:7">
      <c r="A32" s="40"/>
      <c r="B32" s="40"/>
      <c r="C32" s="394" t="s">
        <v>335</v>
      </c>
      <c r="D32" s="395"/>
      <c r="E32" s="395"/>
      <c r="F32" s="395"/>
      <c r="G32" s="396"/>
    </row>
    <row r="33" spans="1:7">
      <c r="A33" s="40"/>
      <c r="B33" s="40"/>
      <c r="C33" s="391"/>
      <c r="D33" s="392"/>
      <c r="E33" s="392"/>
      <c r="F33" s="392"/>
      <c r="G33" s="393"/>
    </row>
    <row r="34" spans="1:7">
      <c r="A34" s="40"/>
      <c r="B34" s="40"/>
      <c r="C34" s="375"/>
      <c r="D34" s="375"/>
      <c r="E34" s="375"/>
      <c r="F34" s="375"/>
      <c r="G34" s="375"/>
    </row>
    <row r="35" spans="1:7">
      <c r="A35" s="40"/>
      <c r="B35" s="40"/>
      <c r="C35" s="375"/>
      <c r="D35" s="375"/>
      <c r="E35" s="375"/>
      <c r="F35" s="375"/>
      <c r="G35" s="375"/>
    </row>
    <row r="36" spans="1:7">
      <c r="A36" s="40"/>
      <c r="B36" s="40"/>
      <c r="C36" s="43"/>
      <c r="D36" s="43"/>
      <c r="E36" s="43"/>
      <c r="F36" s="43"/>
      <c r="G36" s="43"/>
    </row>
    <row r="37" spans="1:7">
      <c r="B37" s="46"/>
      <c r="C37" s="387"/>
      <c r="D37" s="387"/>
      <c r="E37" s="387"/>
      <c r="F37" s="387"/>
      <c r="G37" s="387"/>
    </row>
    <row r="38" spans="1:7">
      <c r="B38" s="38"/>
      <c r="C38" s="315" t="s">
        <v>274</v>
      </c>
      <c r="D38" s="316"/>
      <c r="E38" s="316"/>
      <c r="F38" s="316"/>
      <c r="G38" s="317"/>
    </row>
    <row r="39" spans="1:7">
      <c r="C39" s="388" t="s">
        <v>320</v>
      </c>
      <c r="D39" s="389"/>
      <c r="E39" s="389"/>
      <c r="F39" s="389"/>
      <c r="G39" s="390"/>
    </row>
    <row r="40" spans="1:7">
      <c r="C40" s="388" t="s">
        <v>340</v>
      </c>
      <c r="D40" s="389"/>
      <c r="E40" s="389"/>
      <c r="F40" s="389"/>
      <c r="G40" s="390"/>
    </row>
    <row r="41" spans="1:7">
      <c r="A41" s="40"/>
      <c r="B41" s="40"/>
      <c r="C41" s="397" t="s">
        <v>231</v>
      </c>
      <c r="D41" s="397"/>
      <c r="E41" s="397"/>
      <c r="F41" s="397"/>
      <c r="G41" s="397"/>
    </row>
    <row r="42" spans="1:7" ht="15.75" customHeight="1">
      <c r="A42" s="369" t="s">
        <v>16</v>
      </c>
      <c r="B42" s="136"/>
      <c r="C42" s="365" t="s">
        <v>214</v>
      </c>
      <c r="D42" s="365" t="s">
        <v>327</v>
      </c>
      <c r="E42" s="365" t="s">
        <v>42</v>
      </c>
      <c r="F42" s="365" t="s">
        <v>9</v>
      </c>
      <c r="G42" s="365" t="s">
        <v>12</v>
      </c>
    </row>
    <row r="43" spans="1:7">
      <c r="A43" s="370"/>
      <c r="B43" s="136"/>
      <c r="C43" s="365"/>
      <c r="D43" s="365"/>
      <c r="E43" s="365"/>
      <c r="F43" s="365"/>
      <c r="G43" s="365"/>
    </row>
    <row r="44" spans="1:7">
      <c r="A44" s="166">
        <v>21010</v>
      </c>
      <c r="B44" s="366" t="s">
        <v>149</v>
      </c>
      <c r="C44" s="119" t="s">
        <v>151</v>
      </c>
      <c r="D44" s="122">
        <v>0</v>
      </c>
      <c r="E44" s="122">
        <v>0</v>
      </c>
      <c r="F44" s="122">
        <v>0</v>
      </c>
      <c r="G44" s="124">
        <v>0</v>
      </c>
    </row>
    <row r="45" spans="1:7">
      <c r="A45" s="166">
        <v>21020</v>
      </c>
      <c r="B45" s="366"/>
      <c r="C45" s="119" t="s">
        <v>152</v>
      </c>
      <c r="D45" s="122">
        <v>5697145</v>
      </c>
      <c r="E45" s="122">
        <v>5023189</v>
      </c>
      <c r="F45" s="122">
        <v>443147</v>
      </c>
      <c r="G45" s="124">
        <v>11163481</v>
      </c>
    </row>
    <row r="46" spans="1:7">
      <c r="A46" s="166">
        <v>21030</v>
      </c>
      <c r="B46" s="366"/>
      <c r="C46" s="119" t="s">
        <v>153</v>
      </c>
      <c r="D46" s="122">
        <v>5866309</v>
      </c>
      <c r="E46" s="122">
        <v>0</v>
      </c>
      <c r="F46" s="122">
        <v>0</v>
      </c>
      <c r="G46" s="124">
        <v>5866309</v>
      </c>
    </row>
    <row r="47" spans="1:7">
      <c r="A47" s="166">
        <v>21040</v>
      </c>
      <c r="B47" s="366"/>
      <c r="C47" s="119" t="s">
        <v>154</v>
      </c>
      <c r="D47" s="122">
        <v>3928534</v>
      </c>
      <c r="E47" s="122">
        <v>4796977</v>
      </c>
      <c r="F47" s="122">
        <v>121616</v>
      </c>
      <c r="G47" s="124">
        <v>8847127</v>
      </c>
    </row>
    <row r="48" spans="1:7">
      <c r="A48" s="166">
        <v>21050</v>
      </c>
      <c r="B48" s="366"/>
      <c r="C48" s="119" t="s">
        <v>155</v>
      </c>
      <c r="D48" s="122">
        <v>139498</v>
      </c>
      <c r="E48" s="122">
        <v>83160</v>
      </c>
      <c r="F48" s="122">
        <v>22406</v>
      </c>
      <c r="G48" s="124">
        <v>245064</v>
      </c>
    </row>
    <row r="49" spans="1:7">
      <c r="A49" s="166">
        <v>21060</v>
      </c>
      <c r="B49" s="366"/>
      <c r="C49" s="119" t="s">
        <v>156</v>
      </c>
      <c r="D49" s="122">
        <v>274681</v>
      </c>
      <c r="E49" s="122">
        <v>365901</v>
      </c>
      <c r="F49" s="122">
        <v>0</v>
      </c>
      <c r="G49" s="124">
        <v>640582</v>
      </c>
    </row>
    <row r="50" spans="1:7">
      <c r="A50" s="166">
        <v>21070</v>
      </c>
      <c r="B50" s="366"/>
      <c r="C50" s="119" t="s">
        <v>157</v>
      </c>
      <c r="D50" s="122">
        <v>0</v>
      </c>
      <c r="E50" s="122">
        <v>16391</v>
      </c>
      <c r="F50" s="122">
        <v>42022</v>
      </c>
      <c r="G50" s="124">
        <v>58413</v>
      </c>
    </row>
    <row r="51" spans="1:7" ht="51" customHeight="1">
      <c r="A51" s="178">
        <v>21071</v>
      </c>
      <c r="B51" s="366"/>
      <c r="C51" s="198" t="s">
        <v>57</v>
      </c>
      <c r="D51" s="199">
        <v>15906167</v>
      </c>
      <c r="E51" s="199">
        <v>10285618</v>
      </c>
      <c r="F51" s="199">
        <v>629191</v>
      </c>
      <c r="G51" s="199">
        <v>26820976</v>
      </c>
    </row>
    <row r="52" spans="1:7" ht="38.25">
      <c r="A52" s="166">
        <v>21072</v>
      </c>
      <c r="B52" s="366"/>
      <c r="C52" s="119" t="s">
        <v>58</v>
      </c>
      <c r="D52" s="122">
        <v>0</v>
      </c>
      <c r="E52" s="122">
        <v>0</v>
      </c>
      <c r="F52" s="122">
        <v>0</v>
      </c>
      <c r="G52" s="124">
        <v>0</v>
      </c>
    </row>
    <row r="53" spans="1:7">
      <c r="A53" s="178">
        <v>21000</v>
      </c>
      <c r="B53" s="366"/>
      <c r="C53" s="198" t="s">
        <v>59</v>
      </c>
      <c r="D53" s="199">
        <v>15906167</v>
      </c>
      <c r="E53" s="199">
        <v>10285618</v>
      </c>
      <c r="F53" s="199">
        <v>629191</v>
      </c>
      <c r="G53" s="199">
        <v>26820976</v>
      </c>
    </row>
    <row r="54" spans="1:7">
      <c r="A54" s="166">
        <v>22010</v>
      </c>
      <c r="B54" s="366" t="s">
        <v>150</v>
      </c>
      <c r="C54" s="119" t="s">
        <v>151</v>
      </c>
      <c r="D54" s="122">
        <v>0</v>
      </c>
      <c r="E54" s="122">
        <v>0</v>
      </c>
      <c r="F54" s="122">
        <v>0</v>
      </c>
      <c r="G54" s="124">
        <v>0</v>
      </c>
    </row>
    <row r="55" spans="1:7">
      <c r="A55" s="166">
        <v>22020</v>
      </c>
      <c r="B55" s="366"/>
      <c r="C55" s="119" t="s">
        <v>158</v>
      </c>
      <c r="D55" s="122">
        <v>30929</v>
      </c>
      <c r="E55" s="122">
        <v>0</v>
      </c>
      <c r="F55" s="122">
        <v>0</v>
      </c>
      <c r="G55" s="124">
        <v>30929</v>
      </c>
    </row>
    <row r="56" spans="1:7">
      <c r="A56" s="166">
        <v>22030</v>
      </c>
      <c r="B56" s="366"/>
      <c r="C56" s="119" t="s">
        <v>153</v>
      </c>
      <c r="D56" s="122">
        <v>0</v>
      </c>
      <c r="E56" s="122">
        <v>0</v>
      </c>
      <c r="F56" s="122">
        <v>0</v>
      </c>
      <c r="G56" s="124">
        <v>0</v>
      </c>
    </row>
    <row r="57" spans="1:7">
      <c r="A57" s="166">
        <v>22040</v>
      </c>
      <c r="B57" s="366"/>
      <c r="C57" s="119" t="s">
        <v>154</v>
      </c>
      <c r="D57" s="122">
        <v>0</v>
      </c>
      <c r="E57" s="122">
        <v>0</v>
      </c>
      <c r="F57" s="122">
        <v>0</v>
      </c>
      <c r="G57" s="124">
        <v>0</v>
      </c>
    </row>
    <row r="58" spans="1:7">
      <c r="A58" s="166">
        <v>22050</v>
      </c>
      <c r="B58" s="366"/>
      <c r="C58" s="119" t="s">
        <v>60</v>
      </c>
      <c r="D58" s="122">
        <v>1721518</v>
      </c>
      <c r="E58" s="122">
        <v>355975</v>
      </c>
      <c r="F58" s="122">
        <v>11538</v>
      </c>
      <c r="G58" s="124">
        <v>2089031</v>
      </c>
    </row>
    <row r="59" spans="1:7">
      <c r="A59" s="166">
        <v>22060</v>
      </c>
      <c r="B59" s="366"/>
      <c r="C59" s="119" t="s">
        <v>156</v>
      </c>
      <c r="D59" s="122">
        <v>925850</v>
      </c>
      <c r="E59" s="122">
        <v>778249</v>
      </c>
      <c r="F59" s="122">
        <v>137700</v>
      </c>
      <c r="G59" s="124">
        <v>1841799</v>
      </c>
    </row>
    <row r="60" spans="1:7">
      <c r="A60" s="166">
        <v>22070</v>
      </c>
      <c r="B60" s="366"/>
      <c r="C60" s="119" t="s">
        <v>157</v>
      </c>
      <c r="D60" s="122">
        <v>0</v>
      </c>
      <c r="E60" s="122">
        <v>0</v>
      </c>
      <c r="F60" s="122">
        <v>0</v>
      </c>
      <c r="G60" s="124">
        <v>0</v>
      </c>
    </row>
    <row r="61" spans="1:7">
      <c r="A61" s="178">
        <v>22000</v>
      </c>
      <c r="B61" s="366"/>
      <c r="C61" s="198" t="s">
        <v>61</v>
      </c>
      <c r="D61" s="199">
        <v>2678297</v>
      </c>
      <c r="E61" s="199">
        <v>1134224</v>
      </c>
      <c r="F61" s="199">
        <v>149238</v>
      </c>
      <c r="G61" s="199">
        <v>3961759</v>
      </c>
    </row>
    <row r="62" spans="1:7">
      <c r="A62" s="178">
        <v>20000</v>
      </c>
      <c r="B62" s="137"/>
      <c r="C62" s="197" t="s">
        <v>19</v>
      </c>
      <c r="D62" s="199">
        <v>18584464</v>
      </c>
      <c r="E62" s="199">
        <v>11419842</v>
      </c>
      <c r="F62" s="199">
        <v>778429</v>
      </c>
      <c r="G62" s="199">
        <v>30782735</v>
      </c>
    </row>
    <row r="63" spans="1:7">
      <c r="A63" s="166">
        <v>23010</v>
      </c>
      <c r="B63" s="366" t="s">
        <v>2</v>
      </c>
      <c r="C63" s="117" t="s">
        <v>166</v>
      </c>
      <c r="D63" s="122">
        <v>3198617</v>
      </c>
      <c r="E63" s="122">
        <v>208153</v>
      </c>
      <c r="F63" s="122">
        <v>50000</v>
      </c>
      <c r="G63" s="124">
        <v>3456770</v>
      </c>
    </row>
    <row r="64" spans="1:7">
      <c r="A64" s="166">
        <v>23020</v>
      </c>
      <c r="B64" s="366"/>
      <c r="C64" s="117" t="s">
        <v>62</v>
      </c>
      <c r="D64" s="122">
        <v>5358076</v>
      </c>
      <c r="E64" s="122">
        <v>4118750</v>
      </c>
      <c r="F64" s="122">
        <v>381424</v>
      </c>
      <c r="G64" s="124">
        <v>9858250</v>
      </c>
    </row>
    <row r="65" spans="1:7">
      <c r="A65" s="166">
        <v>23030</v>
      </c>
      <c r="B65" s="366"/>
      <c r="C65" s="117" t="s">
        <v>63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6">
        <v>23040</v>
      </c>
      <c r="B66" s="366"/>
      <c r="C66" s="117" t="s">
        <v>64</v>
      </c>
      <c r="D66" s="122">
        <v>0</v>
      </c>
      <c r="E66" s="122">
        <v>0</v>
      </c>
      <c r="F66" s="122">
        <v>0</v>
      </c>
      <c r="G66" s="124">
        <v>0</v>
      </c>
    </row>
    <row r="67" spans="1:7">
      <c r="A67" s="166">
        <v>23050</v>
      </c>
      <c r="B67" s="366"/>
      <c r="C67" s="117" t="s">
        <v>65</v>
      </c>
      <c r="D67" s="122">
        <v>0</v>
      </c>
      <c r="E67" s="122">
        <v>0</v>
      </c>
      <c r="F67" s="122">
        <v>0</v>
      </c>
      <c r="G67" s="124">
        <v>0</v>
      </c>
    </row>
    <row r="68" spans="1:7">
      <c r="A68" s="166">
        <v>23060</v>
      </c>
      <c r="B68" s="366"/>
      <c r="C68" s="117" t="s">
        <v>18</v>
      </c>
      <c r="D68" s="122">
        <v>1050455</v>
      </c>
      <c r="E68" s="122">
        <v>5536878</v>
      </c>
      <c r="F68" s="122">
        <v>150360</v>
      </c>
      <c r="G68" s="124">
        <v>6737693</v>
      </c>
    </row>
    <row r="69" spans="1:7">
      <c r="A69" s="166">
        <v>23070</v>
      </c>
      <c r="B69" s="366"/>
      <c r="C69" s="117" t="s">
        <v>167</v>
      </c>
      <c r="D69" s="122">
        <v>70400</v>
      </c>
      <c r="E69" s="122">
        <v>-275998</v>
      </c>
      <c r="F69" s="122">
        <v>88131</v>
      </c>
      <c r="G69" s="124">
        <v>-117467</v>
      </c>
    </row>
    <row r="70" spans="1:7">
      <c r="A70" s="166">
        <v>23071</v>
      </c>
      <c r="B70" s="366"/>
      <c r="C70" s="117" t="s">
        <v>168</v>
      </c>
      <c r="D70" s="122">
        <v>0</v>
      </c>
      <c r="E70" s="122">
        <v>0</v>
      </c>
      <c r="F70" s="122">
        <v>0</v>
      </c>
      <c r="G70" s="124">
        <v>0</v>
      </c>
    </row>
    <row r="71" spans="1:7" ht="25.5">
      <c r="A71" s="178">
        <v>23072</v>
      </c>
      <c r="B71" s="366"/>
      <c r="C71" s="197" t="s">
        <v>66</v>
      </c>
      <c r="D71" s="199">
        <v>9677548</v>
      </c>
      <c r="E71" s="199">
        <v>9587783</v>
      </c>
      <c r="F71" s="199">
        <v>669915</v>
      </c>
      <c r="G71" s="199">
        <v>19935246</v>
      </c>
    </row>
    <row r="72" spans="1:7">
      <c r="A72" s="166">
        <v>23073</v>
      </c>
      <c r="B72" s="366"/>
      <c r="C72" s="117" t="s">
        <v>67</v>
      </c>
      <c r="D72" s="122">
        <v>0</v>
      </c>
      <c r="E72" s="122">
        <v>0</v>
      </c>
      <c r="F72" s="122">
        <v>0</v>
      </c>
      <c r="G72" s="125">
        <v>0</v>
      </c>
    </row>
    <row r="73" spans="1:7">
      <c r="A73" s="178">
        <v>23000</v>
      </c>
      <c r="B73" s="366"/>
      <c r="C73" s="197" t="s">
        <v>68</v>
      </c>
      <c r="D73" s="199">
        <v>9677548</v>
      </c>
      <c r="E73" s="199">
        <v>9587783</v>
      </c>
      <c r="F73" s="199">
        <v>669915</v>
      </c>
      <c r="G73" s="199">
        <v>19935246</v>
      </c>
    </row>
    <row r="74" spans="1:7">
      <c r="A74" s="178">
        <v>24000</v>
      </c>
      <c r="B74" s="135"/>
      <c r="C74" s="197" t="s">
        <v>69</v>
      </c>
      <c r="D74" s="199">
        <v>28262012</v>
      </c>
      <c r="E74" s="199">
        <v>21007625</v>
      </c>
      <c r="F74" s="199">
        <v>1448344</v>
      </c>
      <c r="G74" s="199">
        <v>50717981</v>
      </c>
    </row>
    <row r="75" spans="1:7">
      <c r="A75" s="44"/>
      <c r="B75" s="44"/>
      <c r="C75" s="394" t="s">
        <v>335</v>
      </c>
      <c r="D75" s="395"/>
      <c r="E75" s="395"/>
      <c r="F75" s="395"/>
      <c r="G75" s="396"/>
    </row>
    <row r="76" spans="1:7">
      <c r="A76" s="40"/>
      <c r="B76" s="40"/>
      <c r="C76" s="391"/>
      <c r="D76" s="392"/>
      <c r="E76" s="392"/>
      <c r="F76" s="392"/>
      <c r="G76" s="393"/>
    </row>
    <row r="77" spans="1:7">
      <c r="C77" s="375"/>
      <c r="D77" s="375"/>
      <c r="E77" s="375"/>
      <c r="F77" s="375"/>
      <c r="G77" s="375"/>
    </row>
    <row r="78" spans="1:7">
      <c r="C78" s="375"/>
      <c r="D78" s="375"/>
      <c r="E78" s="375"/>
      <c r="F78" s="375"/>
      <c r="G78" s="375"/>
    </row>
  </sheetData>
  <mergeCells count="35">
    <mergeCell ref="B8:B19"/>
    <mergeCell ref="B20:B30"/>
    <mergeCell ref="B44:B53"/>
    <mergeCell ref="B54:B61"/>
    <mergeCell ref="B63:B73"/>
    <mergeCell ref="C77:G77"/>
    <mergeCell ref="C41:G41"/>
    <mergeCell ref="C1:G1"/>
    <mergeCell ref="C2:G2"/>
    <mergeCell ref="C4:G4"/>
    <mergeCell ref="C32:G32"/>
    <mergeCell ref="G6:G7"/>
    <mergeCell ref="E6:E7"/>
    <mergeCell ref="C5:G5"/>
    <mergeCell ref="C3:G3"/>
    <mergeCell ref="A6:A7"/>
    <mergeCell ref="C6:C7"/>
    <mergeCell ref="F6:F7"/>
    <mergeCell ref="D6:D7"/>
    <mergeCell ref="A42:A43"/>
    <mergeCell ref="C42:C43"/>
    <mergeCell ref="C33:G33"/>
    <mergeCell ref="C34:G34"/>
    <mergeCell ref="C35:G35"/>
    <mergeCell ref="E42:E43"/>
    <mergeCell ref="C78:G78"/>
    <mergeCell ref="C37:G37"/>
    <mergeCell ref="C38:G38"/>
    <mergeCell ref="C39:G39"/>
    <mergeCell ref="C76:G76"/>
    <mergeCell ref="C75:G75"/>
    <mergeCell ref="F42:F43"/>
    <mergeCell ref="G42:G43"/>
    <mergeCell ref="D42:D43"/>
    <mergeCell ref="C40:G40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35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0.83203125" style="29" customWidth="1"/>
    <col min="3" max="3" width="17.5" style="29" customWidth="1"/>
    <col min="4" max="4" width="17.5" style="29" bestFit="1" customWidth="1"/>
    <col min="5" max="6" width="15.83203125" style="29" customWidth="1"/>
    <col min="7" max="8" width="17.5" style="29" bestFit="1" customWidth="1"/>
    <col min="9" max="9" width="18.6640625" style="29" bestFit="1" customWidth="1"/>
    <col min="10" max="16384" width="9" style="30"/>
  </cols>
  <sheetData>
    <row r="1" spans="1:10">
      <c r="B1" s="387"/>
      <c r="C1" s="387"/>
      <c r="D1" s="387"/>
      <c r="E1" s="387"/>
      <c r="F1" s="387"/>
      <c r="G1" s="387"/>
      <c r="H1" s="387"/>
      <c r="I1" s="387"/>
    </row>
    <row r="2" spans="1:10">
      <c r="B2" s="315" t="s">
        <v>276</v>
      </c>
      <c r="C2" s="316"/>
      <c r="D2" s="316"/>
      <c r="E2" s="316"/>
      <c r="F2" s="316"/>
      <c r="G2" s="316"/>
      <c r="H2" s="316"/>
      <c r="I2" s="317"/>
    </row>
    <row r="3" spans="1:10">
      <c r="B3" s="383" t="s">
        <v>341</v>
      </c>
      <c r="C3" s="384"/>
      <c r="D3" s="384"/>
      <c r="E3" s="384"/>
      <c r="F3" s="384"/>
      <c r="G3" s="384"/>
      <c r="H3" s="384"/>
      <c r="I3" s="385"/>
    </row>
    <row r="4" spans="1:10">
      <c r="A4" s="34"/>
      <c r="B4" s="386" t="s">
        <v>231</v>
      </c>
      <c r="C4" s="368"/>
      <c r="D4" s="368"/>
      <c r="E4" s="368"/>
      <c r="F4" s="368"/>
      <c r="G4" s="368"/>
      <c r="H4" s="368"/>
      <c r="I4" s="368"/>
    </row>
    <row r="5" spans="1:10" ht="15.75" customHeight="1">
      <c r="A5" s="398" t="s">
        <v>16</v>
      </c>
      <c r="B5" s="365" t="s">
        <v>17</v>
      </c>
      <c r="C5" s="365" t="s">
        <v>5</v>
      </c>
      <c r="D5" s="365" t="s">
        <v>45</v>
      </c>
      <c r="E5" s="365" t="s">
        <v>6</v>
      </c>
      <c r="F5" s="365" t="s">
        <v>311</v>
      </c>
      <c r="G5" s="365" t="s">
        <v>23</v>
      </c>
      <c r="H5" s="365" t="s">
        <v>41</v>
      </c>
      <c r="I5" s="365" t="s">
        <v>12</v>
      </c>
    </row>
    <row r="6" spans="1:10" ht="27" customHeight="1">
      <c r="A6" s="398"/>
      <c r="B6" s="365"/>
      <c r="C6" s="365"/>
      <c r="D6" s="365"/>
      <c r="E6" s="365"/>
      <c r="F6" s="365"/>
      <c r="G6" s="365"/>
      <c r="H6" s="365"/>
      <c r="I6" s="365"/>
    </row>
    <row r="7" spans="1:10">
      <c r="A7" s="128">
        <v>30010</v>
      </c>
      <c r="B7" s="117" t="s">
        <v>70</v>
      </c>
      <c r="C7" s="118">
        <v>190697855</v>
      </c>
      <c r="D7" s="118">
        <v>177856330</v>
      </c>
      <c r="E7" s="118">
        <v>51155075</v>
      </c>
      <c r="F7" s="118">
        <v>68893890</v>
      </c>
      <c r="G7" s="118">
        <v>181513070</v>
      </c>
      <c r="H7" s="118">
        <v>159641223</v>
      </c>
      <c r="I7" s="129">
        <v>829757443</v>
      </c>
    </row>
    <row r="8" spans="1:10">
      <c r="A8" s="171">
        <v>30020</v>
      </c>
      <c r="B8" s="117" t="s">
        <v>163</v>
      </c>
      <c r="C8" s="118">
        <v>173356168</v>
      </c>
      <c r="D8" s="118">
        <v>163424369</v>
      </c>
      <c r="E8" s="118">
        <v>45852026</v>
      </c>
      <c r="F8" s="118">
        <v>66621870</v>
      </c>
      <c r="G8" s="118">
        <v>170238817</v>
      </c>
      <c r="H8" s="118">
        <v>161613012</v>
      </c>
      <c r="I8" s="129">
        <v>781106262</v>
      </c>
    </row>
    <row r="9" spans="1:10">
      <c r="A9" s="180">
        <v>30030</v>
      </c>
      <c r="B9" s="197" t="s">
        <v>72</v>
      </c>
      <c r="C9" s="200">
        <v>17341687</v>
      </c>
      <c r="D9" s="200">
        <v>14431961</v>
      </c>
      <c r="E9" s="200">
        <v>5303049</v>
      </c>
      <c r="F9" s="200">
        <v>2272020</v>
      </c>
      <c r="G9" s="200">
        <v>11274253</v>
      </c>
      <c r="H9" s="200">
        <v>-1971789</v>
      </c>
      <c r="I9" s="200">
        <v>48651181</v>
      </c>
    </row>
    <row r="10" spans="1:10" s="151" customFormat="1" ht="25.5">
      <c r="A10" s="127">
        <v>30040</v>
      </c>
      <c r="B10" s="117" t="s">
        <v>73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50">
        <v>0</v>
      </c>
    </row>
    <row r="11" spans="1:10" s="151" customFormat="1" ht="25.5">
      <c r="A11" s="128">
        <v>30050</v>
      </c>
      <c r="B11" s="117" t="s">
        <v>74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52">
        <v>0</v>
      </c>
    </row>
    <row r="12" spans="1:10" s="151" customFormat="1">
      <c r="A12" s="128">
        <v>30060</v>
      </c>
      <c r="B12" s="117" t="s">
        <v>75</v>
      </c>
      <c r="C12" s="118">
        <v>1430297</v>
      </c>
      <c r="D12" s="118">
        <v>198466</v>
      </c>
      <c r="E12" s="118">
        <v>472495</v>
      </c>
      <c r="F12" s="118">
        <v>1305071</v>
      </c>
      <c r="G12" s="118">
        <v>1964697</v>
      </c>
      <c r="H12" s="118">
        <v>1755286</v>
      </c>
      <c r="I12" s="152">
        <v>7126312</v>
      </c>
      <c r="J12" s="203"/>
    </row>
    <row r="13" spans="1:10" s="151" customFormat="1">
      <c r="A13" s="128">
        <v>30070</v>
      </c>
      <c r="B13" s="117" t="s">
        <v>255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52">
        <v>0</v>
      </c>
    </row>
    <row r="14" spans="1:10" s="151" customFormat="1">
      <c r="A14" s="128">
        <v>30080</v>
      </c>
      <c r="B14" s="117" t="s">
        <v>256</v>
      </c>
      <c r="C14" s="118">
        <v>18206904</v>
      </c>
      <c r="D14" s="118">
        <v>26099002</v>
      </c>
      <c r="E14" s="118">
        <v>3831636</v>
      </c>
      <c r="F14" s="118">
        <v>7396697</v>
      </c>
      <c r="G14" s="118">
        <v>17906647</v>
      </c>
      <c r="H14" s="118">
        <v>16026421</v>
      </c>
      <c r="I14" s="152">
        <v>89467307</v>
      </c>
    </row>
    <row r="15" spans="1:10" s="151" customFormat="1">
      <c r="A15" s="128">
        <v>30090</v>
      </c>
      <c r="B15" s="117" t="s">
        <v>257</v>
      </c>
      <c r="C15" s="118">
        <v>859363</v>
      </c>
      <c r="D15" s="118">
        <v>929582</v>
      </c>
      <c r="E15" s="118">
        <v>12482</v>
      </c>
      <c r="F15" s="118">
        <v>161792</v>
      </c>
      <c r="G15" s="118">
        <v>7919</v>
      </c>
      <c r="H15" s="118">
        <v>135308</v>
      </c>
      <c r="I15" s="152">
        <v>2106446</v>
      </c>
    </row>
    <row r="16" spans="1:10" s="151" customFormat="1">
      <c r="A16" s="128">
        <v>30100</v>
      </c>
      <c r="B16" s="117" t="s">
        <v>76</v>
      </c>
      <c r="C16" s="118">
        <v>-27037</v>
      </c>
      <c r="D16" s="118">
        <v>40488</v>
      </c>
      <c r="E16" s="118">
        <v>0</v>
      </c>
      <c r="F16" s="118">
        <v>0</v>
      </c>
      <c r="G16" s="118">
        <v>24479</v>
      </c>
      <c r="H16" s="118">
        <v>0</v>
      </c>
      <c r="I16" s="152">
        <v>37930</v>
      </c>
    </row>
    <row r="17" spans="1:10" s="151" customFormat="1">
      <c r="A17" s="128">
        <v>30110</v>
      </c>
      <c r="B17" s="117" t="s">
        <v>77</v>
      </c>
      <c r="C17" s="118">
        <v>1345566</v>
      </c>
      <c r="D17" s="118">
        <v>1195600</v>
      </c>
      <c r="E17" s="118">
        <v>1083692</v>
      </c>
      <c r="F17" s="118">
        <v>525144</v>
      </c>
      <c r="G17" s="118">
        <v>2138679</v>
      </c>
      <c r="H17" s="118">
        <v>1184215</v>
      </c>
      <c r="I17" s="152">
        <v>7472896</v>
      </c>
      <c r="J17" s="203"/>
    </row>
    <row r="18" spans="1:10" s="151" customFormat="1">
      <c r="A18" s="128">
        <v>30120</v>
      </c>
      <c r="B18" s="117" t="s">
        <v>258</v>
      </c>
      <c r="C18" s="118">
        <v>71893</v>
      </c>
      <c r="D18" s="118">
        <v>148770</v>
      </c>
      <c r="E18" s="118">
        <v>108121</v>
      </c>
      <c r="F18" s="118">
        <v>329330</v>
      </c>
      <c r="G18" s="118">
        <v>406817</v>
      </c>
      <c r="H18" s="118">
        <v>628039</v>
      </c>
      <c r="I18" s="152">
        <v>1692970</v>
      </c>
    </row>
    <row r="19" spans="1:10" s="151" customFormat="1" ht="38.25">
      <c r="A19" s="128">
        <v>30130</v>
      </c>
      <c r="B19" s="117" t="s">
        <v>78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52">
        <v>0</v>
      </c>
    </row>
    <row r="20" spans="1:10" s="151" customFormat="1">
      <c r="A20" s="128">
        <v>30140</v>
      </c>
      <c r="B20" s="117" t="s">
        <v>79</v>
      </c>
      <c r="C20" s="118">
        <v>0</v>
      </c>
      <c r="D20" s="118">
        <v>0</v>
      </c>
      <c r="E20" s="118">
        <v>-58</v>
      </c>
      <c r="F20" s="118">
        <v>0</v>
      </c>
      <c r="G20" s="118">
        <v>40123</v>
      </c>
      <c r="H20" s="118">
        <v>0</v>
      </c>
      <c r="I20" s="152">
        <v>40065</v>
      </c>
    </row>
    <row r="21" spans="1:10" s="151" customFormat="1">
      <c r="A21" s="128">
        <v>30150</v>
      </c>
      <c r="B21" s="117" t="s">
        <v>80</v>
      </c>
      <c r="C21" s="118">
        <v>-2284</v>
      </c>
      <c r="D21" s="118">
        <v>-214177</v>
      </c>
      <c r="E21" s="118">
        <v>-15585</v>
      </c>
      <c r="F21" s="118">
        <v>-7980</v>
      </c>
      <c r="G21" s="118">
        <v>-110952</v>
      </c>
      <c r="H21" s="118">
        <v>-235517</v>
      </c>
      <c r="I21" s="152">
        <v>-586495</v>
      </c>
    </row>
    <row r="22" spans="1:10" s="151" customFormat="1" ht="51">
      <c r="A22" s="171">
        <v>30160</v>
      </c>
      <c r="B22" s="117" t="s">
        <v>81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52">
        <v>0</v>
      </c>
    </row>
    <row r="23" spans="1:10">
      <c r="A23" s="180">
        <v>30170</v>
      </c>
      <c r="B23" s="197" t="s">
        <v>82</v>
      </c>
      <c r="C23" s="200">
        <v>950069</v>
      </c>
      <c r="D23" s="200">
        <v>-11525016</v>
      </c>
      <c r="E23" s="200">
        <v>2891354</v>
      </c>
      <c r="F23" s="200">
        <v>-3793564</v>
      </c>
      <c r="G23" s="200">
        <v>-2990104</v>
      </c>
      <c r="H23" s="200">
        <v>-16057573</v>
      </c>
      <c r="I23" s="200">
        <v>-30524834</v>
      </c>
    </row>
    <row r="24" spans="1:10">
      <c r="A24" s="126">
        <v>30180</v>
      </c>
      <c r="B24" s="117" t="s">
        <v>164</v>
      </c>
      <c r="C24" s="118">
        <v>-229440</v>
      </c>
      <c r="D24" s="118">
        <v>-3453235</v>
      </c>
      <c r="E24" s="118">
        <v>487122</v>
      </c>
      <c r="F24" s="118">
        <v>-1198112</v>
      </c>
      <c r="G24" s="118">
        <v>-701432</v>
      </c>
      <c r="H24" s="118">
        <v>-4331055</v>
      </c>
      <c r="I24" s="118">
        <v>-9426152</v>
      </c>
    </row>
    <row r="25" spans="1:10" ht="25.5">
      <c r="A25" s="180">
        <v>30190</v>
      </c>
      <c r="B25" s="197" t="s">
        <v>83</v>
      </c>
      <c r="C25" s="200">
        <v>1179509</v>
      </c>
      <c r="D25" s="200">
        <v>-8071781</v>
      </c>
      <c r="E25" s="200">
        <v>2404232</v>
      </c>
      <c r="F25" s="200">
        <v>-2595452</v>
      </c>
      <c r="G25" s="200">
        <v>-2288672</v>
      </c>
      <c r="H25" s="200">
        <v>-11726518</v>
      </c>
      <c r="I25" s="200">
        <v>-21098682</v>
      </c>
    </row>
    <row r="26" spans="1:10" ht="25.5">
      <c r="A26" s="126">
        <v>30200</v>
      </c>
      <c r="B26" s="117" t="s">
        <v>84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</row>
    <row r="27" spans="1:10">
      <c r="A27" s="180">
        <v>23070</v>
      </c>
      <c r="B27" s="197" t="s">
        <v>85</v>
      </c>
      <c r="C27" s="200">
        <v>1179509</v>
      </c>
      <c r="D27" s="200">
        <v>-8071781</v>
      </c>
      <c r="E27" s="200">
        <v>2404232</v>
      </c>
      <c r="F27" s="200">
        <v>-2595452</v>
      </c>
      <c r="G27" s="200">
        <v>-2288672</v>
      </c>
      <c r="H27" s="200">
        <v>-11726518</v>
      </c>
      <c r="I27" s="200">
        <v>-21098682</v>
      </c>
    </row>
    <row r="28" spans="1:10">
      <c r="A28" s="33"/>
      <c r="B28" s="400" t="s">
        <v>335</v>
      </c>
      <c r="C28" s="401"/>
      <c r="D28" s="401"/>
      <c r="E28" s="401"/>
      <c r="F28" s="401"/>
      <c r="G28" s="401"/>
      <c r="H28" s="401"/>
      <c r="I28" s="402"/>
    </row>
    <row r="29" spans="1:10">
      <c r="A29" s="33"/>
      <c r="B29" s="403"/>
      <c r="C29" s="404"/>
      <c r="D29" s="404"/>
      <c r="E29" s="404"/>
      <c r="F29" s="404"/>
      <c r="G29" s="404"/>
      <c r="H29" s="404"/>
      <c r="I29" s="405"/>
    </row>
    <row r="30" spans="1:10">
      <c r="A30" s="30"/>
      <c r="B30" s="399"/>
      <c r="C30" s="399"/>
      <c r="D30" s="399"/>
      <c r="E30" s="399"/>
      <c r="F30" s="399"/>
      <c r="G30" s="399"/>
      <c r="H30" s="399"/>
      <c r="I30" s="399"/>
    </row>
    <row r="35" spans="2:3">
      <c r="B35" s="35"/>
      <c r="C35" s="35"/>
    </row>
  </sheetData>
  <mergeCells count="16">
    <mergeCell ref="F5:F6"/>
    <mergeCell ref="I5:I6"/>
    <mergeCell ref="B4:I4"/>
    <mergeCell ref="B1:I1"/>
    <mergeCell ref="B2:I2"/>
    <mergeCell ref="B3:I3"/>
    <mergeCell ref="A5:A6"/>
    <mergeCell ref="B5:B6"/>
    <mergeCell ref="C5:C6"/>
    <mergeCell ref="B30:I30"/>
    <mergeCell ref="B28:I28"/>
    <mergeCell ref="B29:I29"/>
    <mergeCell ref="G5:G6"/>
    <mergeCell ref="H5:H6"/>
    <mergeCell ref="D5:D6"/>
    <mergeCell ref="E5:E6"/>
  </mergeCells>
  <phoneticPr fontId="0" type="noConversion"/>
  <conditionalFormatting sqref="C7:C9 D7:E22 D24:E24 D26:E26 G7:G22 G24 G26">
    <cfRule type="expression" dxfId="23" priority="33" stopIfTrue="1">
      <formula>D7="totalizador"</formula>
    </cfRule>
  </conditionalFormatting>
  <conditionalFormatting sqref="C10:C22">
    <cfRule type="expression" dxfId="22" priority="32" stopIfTrue="1">
      <formula>D10="totalizador"</formula>
    </cfRule>
  </conditionalFormatting>
  <conditionalFormatting sqref="C24">
    <cfRule type="expression" dxfId="21" priority="31" stopIfTrue="1">
      <formula>D24="totalizador"</formula>
    </cfRule>
  </conditionalFormatting>
  <conditionalFormatting sqref="C26">
    <cfRule type="expression" dxfId="20" priority="30" stopIfTrue="1">
      <formula>D26="totalizador"</formula>
    </cfRule>
  </conditionalFormatting>
  <conditionalFormatting sqref="C10:C22">
    <cfRule type="expression" dxfId="19" priority="29" stopIfTrue="1">
      <formula>D10="totalizador"</formula>
    </cfRule>
  </conditionalFormatting>
  <conditionalFormatting sqref="C24">
    <cfRule type="expression" dxfId="18" priority="28" stopIfTrue="1">
      <formula>D24="totalizador"</formula>
    </cfRule>
  </conditionalFormatting>
  <conditionalFormatting sqref="C26">
    <cfRule type="expression" dxfId="17" priority="27" stopIfTrue="1">
      <formula>D26="totalizador"</formula>
    </cfRule>
  </conditionalFormatting>
  <conditionalFormatting sqref="I9 I11 I18:I19 I24 I26">
    <cfRule type="expression" dxfId="16" priority="6" stopIfTrue="1">
      <formula>#REF!="totalizador"</formula>
    </cfRule>
  </conditionalFormatting>
  <conditionalFormatting sqref="F7:F22 F24 F26">
    <cfRule type="expression" dxfId="15" priority="175" stopIfTrue="1">
      <formula>#REF!="totalizador"</formula>
    </cfRule>
  </conditionalFormatting>
  <conditionalFormatting sqref="H7:H22 H24 H26">
    <cfRule type="expression" dxfId="14" priority="180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4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3.5" style="29" customWidth="1"/>
    <col min="3" max="5" width="15.83203125" style="29" customWidth="1"/>
    <col min="6" max="6" width="16.83203125" style="29" customWidth="1"/>
    <col min="7" max="16384" width="9" style="30"/>
  </cols>
  <sheetData>
    <row r="1" spans="1:7">
      <c r="B1" s="407"/>
      <c r="C1" s="407"/>
      <c r="D1" s="407"/>
      <c r="E1" s="407"/>
      <c r="F1" s="407"/>
    </row>
    <row r="2" spans="1:7">
      <c r="B2" s="315" t="s">
        <v>33</v>
      </c>
      <c r="C2" s="316"/>
      <c r="D2" s="316"/>
      <c r="E2" s="316"/>
      <c r="F2" s="317"/>
    </row>
    <row r="3" spans="1:7">
      <c r="B3" s="383" t="s">
        <v>319</v>
      </c>
      <c r="C3" s="384"/>
      <c r="D3" s="384"/>
      <c r="E3" s="384"/>
      <c r="F3" s="385"/>
    </row>
    <row r="4" spans="1:7">
      <c r="B4" s="383" t="s">
        <v>340</v>
      </c>
      <c r="C4" s="384"/>
      <c r="D4" s="384"/>
      <c r="E4" s="384"/>
      <c r="F4" s="385"/>
    </row>
    <row r="5" spans="1:7">
      <c r="A5" s="31"/>
      <c r="B5" s="397" t="s">
        <v>231</v>
      </c>
      <c r="C5" s="397"/>
      <c r="D5" s="397"/>
      <c r="E5" s="397"/>
      <c r="F5" s="397"/>
    </row>
    <row r="6" spans="1:7" ht="15.75" customHeight="1">
      <c r="A6" s="398" t="s">
        <v>16</v>
      </c>
      <c r="B6" s="365" t="s">
        <v>17</v>
      </c>
      <c r="C6" s="365" t="s">
        <v>327</v>
      </c>
      <c r="D6" s="365" t="s">
        <v>42</v>
      </c>
      <c r="E6" s="365" t="s">
        <v>9</v>
      </c>
      <c r="F6" s="365" t="s">
        <v>12</v>
      </c>
    </row>
    <row r="7" spans="1:7">
      <c r="A7" s="398"/>
      <c r="B7" s="365"/>
      <c r="C7" s="365"/>
      <c r="D7" s="365"/>
      <c r="E7" s="365"/>
      <c r="F7" s="365"/>
    </row>
    <row r="8" spans="1:7">
      <c r="A8" s="128">
        <v>30010</v>
      </c>
      <c r="B8" s="117" t="s">
        <v>70</v>
      </c>
      <c r="C8" s="118">
        <v>25785008</v>
      </c>
      <c r="D8" s="118">
        <v>7910645</v>
      </c>
      <c r="E8" s="118">
        <v>723779</v>
      </c>
      <c r="F8" s="129">
        <v>34419432</v>
      </c>
    </row>
    <row r="9" spans="1:7">
      <c r="A9" s="171">
        <v>30020</v>
      </c>
      <c r="B9" s="117" t="s">
        <v>163</v>
      </c>
      <c r="C9" s="118">
        <v>24920042</v>
      </c>
      <c r="D9" s="118">
        <v>7197354</v>
      </c>
      <c r="E9" s="118">
        <v>534449</v>
      </c>
      <c r="F9" s="129">
        <v>32651845</v>
      </c>
    </row>
    <row r="10" spans="1:7">
      <c r="A10" s="180">
        <v>30030</v>
      </c>
      <c r="B10" s="197" t="s">
        <v>72</v>
      </c>
      <c r="C10" s="200">
        <v>864966</v>
      </c>
      <c r="D10" s="200">
        <v>713291</v>
      </c>
      <c r="E10" s="200">
        <v>189330</v>
      </c>
      <c r="F10" s="200">
        <v>1767587</v>
      </c>
    </row>
    <row r="11" spans="1:7" ht="25.5">
      <c r="A11" s="127">
        <v>30040</v>
      </c>
      <c r="B11" s="117" t="s">
        <v>73</v>
      </c>
      <c r="C11" s="118">
        <v>0</v>
      </c>
      <c r="D11" s="118">
        <v>0</v>
      </c>
      <c r="E11" s="118">
        <v>0</v>
      </c>
      <c r="F11" s="130">
        <v>0</v>
      </c>
    </row>
    <row r="12" spans="1:7" ht="25.5">
      <c r="A12" s="128">
        <v>30050</v>
      </c>
      <c r="B12" s="117" t="s">
        <v>74</v>
      </c>
      <c r="C12" s="118">
        <v>0</v>
      </c>
      <c r="D12" s="118">
        <v>0</v>
      </c>
      <c r="E12" s="118">
        <v>0</v>
      </c>
      <c r="F12" s="129">
        <v>0</v>
      </c>
    </row>
    <row r="13" spans="1:7">
      <c r="A13" s="128">
        <v>30060</v>
      </c>
      <c r="B13" s="117" t="s">
        <v>75</v>
      </c>
      <c r="C13" s="118">
        <v>2102939</v>
      </c>
      <c r="D13" s="118">
        <v>354406</v>
      </c>
      <c r="E13" s="118">
        <v>13026</v>
      </c>
      <c r="F13" s="129">
        <v>2470371</v>
      </c>
      <c r="G13" s="203"/>
    </row>
    <row r="14" spans="1:7">
      <c r="A14" s="128">
        <v>30070</v>
      </c>
      <c r="B14" s="117" t="s">
        <v>255</v>
      </c>
      <c r="C14" s="118">
        <v>0</v>
      </c>
      <c r="D14" s="118">
        <v>0</v>
      </c>
      <c r="E14" s="118">
        <v>0</v>
      </c>
      <c r="F14" s="129">
        <v>0</v>
      </c>
    </row>
    <row r="15" spans="1:7">
      <c r="A15" s="128">
        <v>30080</v>
      </c>
      <c r="B15" s="117" t="s">
        <v>256</v>
      </c>
      <c r="C15" s="118">
        <v>2625953</v>
      </c>
      <c r="D15" s="118">
        <v>1191770</v>
      </c>
      <c r="E15" s="118">
        <v>101433</v>
      </c>
      <c r="F15" s="129">
        <v>3919156</v>
      </c>
    </row>
    <row r="16" spans="1:7">
      <c r="A16" s="128">
        <v>30090</v>
      </c>
      <c r="B16" s="117" t="s">
        <v>257</v>
      </c>
      <c r="C16" s="118">
        <v>341904</v>
      </c>
      <c r="D16" s="118">
        <v>78233</v>
      </c>
      <c r="E16" s="118">
        <v>0</v>
      </c>
      <c r="F16" s="129">
        <v>420137</v>
      </c>
    </row>
    <row r="17" spans="1:7">
      <c r="A17" s="128">
        <v>30100</v>
      </c>
      <c r="B17" s="117" t="s">
        <v>76</v>
      </c>
      <c r="C17" s="118">
        <v>0</v>
      </c>
      <c r="D17" s="118">
        <v>0</v>
      </c>
      <c r="E17" s="118">
        <v>0</v>
      </c>
      <c r="F17" s="129">
        <v>0</v>
      </c>
    </row>
    <row r="18" spans="1:7">
      <c r="A18" s="128">
        <v>30110</v>
      </c>
      <c r="B18" s="117" t="s">
        <v>77</v>
      </c>
      <c r="C18" s="118">
        <v>77394</v>
      </c>
      <c r="D18" s="118">
        <v>190832</v>
      </c>
      <c r="E18" s="118">
        <v>15302</v>
      </c>
      <c r="F18" s="129">
        <v>283528</v>
      </c>
      <c r="G18" s="203"/>
    </row>
    <row r="19" spans="1:7">
      <c r="A19" s="128">
        <v>30120</v>
      </c>
      <c r="B19" s="117" t="s">
        <v>258</v>
      </c>
      <c r="C19" s="118">
        <v>0</v>
      </c>
      <c r="D19" s="118">
        <v>9278</v>
      </c>
      <c r="E19" s="118">
        <v>1997</v>
      </c>
      <c r="F19" s="129">
        <v>11275</v>
      </c>
    </row>
    <row r="20" spans="1:7" ht="38.25">
      <c r="A20" s="128">
        <v>30130</v>
      </c>
      <c r="B20" s="117" t="s">
        <v>78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30140</v>
      </c>
      <c r="B21" s="117" t="s">
        <v>79</v>
      </c>
      <c r="C21" s="118">
        <v>0</v>
      </c>
      <c r="D21" s="118">
        <v>0</v>
      </c>
      <c r="E21" s="118">
        <v>0</v>
      </c>
      <c r="F21" s="129">
        <v>0</v>
      </c>
    </row>
    <row r="22" spans="1:7">
      <c r="A22" s="128">
        <v>30150</v>
      </c>
      <c r="B22" s="117" t="s">
        <v>80</v>
      </c>
      <c r="C22" s="118">
        <v>0</v>
      </c>
      <c r="D22" s="118">
        <v>0</v>
      </c>
      <c r="E22" s="118">
        <v>0</v>
      </c>
      <c r="F22" s="129">
        <v>0</v>
      </c>
    </row>
    <row r="23" spans="1:7" ht="38.25">
      <c r="A23" s="171">
        <v>30160</v>
      </c>
      <c r="B23" s="117" t="s">
        <v>81</v>
      </c>
      <c r="C23" s="118">
        <v>0</v>
      </c>
      <c r="D23" s="118">
        <v>0</v>
      </c>
      <c r="E23" s="118">
        <v>0</v>
      </c>
      <c r="F23" s="129">
        <v>0</v>
      </c>
    </row>
    <row r="24" spans="1:7">
      <c r="A24" s="180">
        <v>30170</v>
      </c>
      <c r="B24" s="197" t="s">
        <v>82</v>
      </c>
      <c r="C24" s="200">
        <v>77442</v>
      </c>
      <c r="D24" s="200">
        <v>-20752</v>
      </c>
      <c r="E24" s="200">
        <v>114228</v>
      </c>
      <c r="F24" s="200">
        <v>170918</v>
      </c>
    </row>
    <row r="25" spans="1:7">
      <c r="A25" s="126">
        <v>30180</v>
      </c>
      <c r="B25" s="117" t="s">
        <v>164</v>
      </c>
      <c r="C25" s="118">
        <v>7042</v>
      </c>
      <c r="D25" s="118">
        <v>255246</v>
      </c>
      <c r="E25" s="118">
        <v>26097</v>
      </c>
      <c r="F25" s="118">
        <v>288385</v>
      </c>
    </row>
    <row r="26" spans="1:7" ht="25.5">
      <c r="A26" s="180">
        <v>30190</v>
      </c>
      <c r="B26" s="197" t="s">
        <v>83</v>
      </c>
      <c r="C26" s="200">
        <v>70400</v>
      </c>
      <c r="D26" s="200">
        <v>-275998</v>
      </c>
      <c r="E26" s="200">
        <v>88131</v>
      </c>
      <c r="F26" s="200">
        <v>-117467</v>
      </c>
    </row>
    <row r="27" spans="1:7" ht="25.5">
      <c r="A27" s="126">
        <v>30200</v>
      </c>
      <c r="B27" s="117" t="s">
        <v>84</v>
      </c>
      <c r="C27" s="118">
        <v>0</v>
      </c>
      <c r="D27" s="118">
        <v>0</v>
      </c>
      <c r="E27" s="118">
        <v>0</v>
      </c>
      <c r="F27" s="118">
        <v>0</v>
      </c>
    </row>
    <row r="28" spans="1:7">
      <c r="A28" s="180">
        <v>23070</v>
      </c>
      <c r="B28" s="197" t="s">
        <v>85</v>
      </c>
      <c r="C28" s="200">
        <v>70400</v>
      </c>
      <c r="D28" s="200">
        <v>-275998</v>
      </c>
      <c r="E28" s="200">
        <v>88131</v>
      </c>
      <c r="F28" s="200">
        <v>-117467</v>
      </c>
    </row>
    <row r="29" spans="1:7">
      <c r="A29" s="33"/>
      <c r="B29" s="411" t="s">
        <v>335</v>
      </c>
      <c r="C29" s="412"/>
      <c r="D29" s="412"/>
      <c r="E29" s="412"/>
      <c r="F29" s="413"/>
    </row>
    <row r="30" spans="1:7" ht="11.25" customHeight="1">
      <c r="A30" s="33"/>
      <c r="B30" s="408"/>
      <c r="C30" s="409"/>
      <c r="D30" s="409"/>
      <c r="E30" s="409"/>
      <c r="F30" s="410"/>
    </row>
    <row r="31" spans="1:7">
      <c r="B31" s="406"/>
      <c r="C31" s="406"/>
      <c r="D31" s="406"/>
      <c r="E31" s="406"/>
      <c r="F31" s="406"/>
    </row>
    <row r="32" spans="1:7">
      <c r="B32" s="406"/>
      <c r="C32" s="406"/>
      <c r="D32" s="406"/>
      <c r="E32" s="406"/>
      <c r="F32" s="406"/>
    </row>
    <row r="34" spans="2:2">
      <c r="B34" s="32"/>
    </row>
  </sheetData>
  <mergeCells count="15">
    <mergeCell ref="B1:F1"/>
    <mergeCell ref="B2:F2"/>
    <mergeCell ref="B4:F4"/>
    <mergeCell ref="B31:F31"/>
    <mergeCell ref="B30:F30"/>
    <mergeCell ref="B29:F29"/>
    <mergeCell ref="D6:D7"/>
    <mergeCell ref="B5:F5"/>
    <mergeCell ref="F6:F7"/>
    <mergeCell ref="E6:E7"/>
    <mergeCell ref="A6:A7"/>
    <mergeCell ref="B6:B7"/>
    <mergeCell ref="C6:C7"/>
    <mergeCell ref="B3:F3"/>
    <mergeCell ref="B32:F32"/>
  </mergeCells>
  <phoneticPr fontId="0" type="noConversion"/>
  <conditionalFormatting sqref="D25:E25 D27:E27 D8:E23">
    <cfRule type="expression" dxfId="13" priority="73" stopIfTrue="1">
      <formula>E8="totalizador"</formula>
    </cfRule>
  </conditionalFormatting>
  <conditionalFormatting sqref="F12 F19:F20 F25 F27 F10">
    <cfRule type="expression" dxfId="12" priority="159" stopIfTrue="1">
      <formula>#REF!="totalizador"</formula>
    </cfRule>
  </conditionalFormatting>
  <conditionalFormatting sqref="C25 C27 C8:C23">
    <cfRule type="expression" dxfId="11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="80" zoomScaleNormal="80" workbookViewId="0"/>
  </sheetViews>
  <sheetFormatPr baseColWidth="10" defaultColWidth="9" defaultRowHeight="12.75"/>
  <cols>
    <col min="1" max="1" width="12.5" style="29" customWidth="1"/>
    <col min="2" max="2" width="60.83203125" style="29" customWidth="1"/>
    <col min="3" max="8" width="15.83203125" style="29" customWidth="1"/>
    <col min="9" max="9" width="18.6640625" style="29" bestFit="1" customWidth="1"/>
    <col min="10" max="16384" width="9" style="30"/>
  </cols>
  <sheetData>
    <row r="1" spans="1:9">
      <c r="B1" s="424"/>
      <c r="C1" s="424"/>
      <c r="D1" s="424"/>
      <c r="E1" s="424"/>
      <c r="F1" s="424"/>
      <c r="G1" s="424"/>
      <c r="H1" s="424"/>
      <c r="I1" s="424"/>
    </row>
    <row r="2" spans="1:9">
      <c r="B2" s="315" t="s">
        <v>34</v>
      </c>
      <c r="C2" s="316"/>
      <c r="D2" s="316"/>
      <c r="E2" s="316"/>
      <c r="F2" s="316"/>
      <c r="G2" s="316"/>
      <c r="H2" s="316"/>
      <c r="I2" s="317"/>
    </row>
    <row r="3" spans="1:9">
      <c r="B3" s="383" t="s">
        <v>342</v>
      </c>
      <c r="C3" s="384"/>
      <c r="D3" s="384"/>
      <c r="E3" s="384"/>
      <c r="F3" s="384"/>
      <c r="G3" s="384"/>
      <c r="H3" s="384"/>
      <c r="I3" s="385"/>
    </row>
    <row r="4" spans="1:9">
      <c r="A4" s="34"/>
      <c r="B4" s="425" t="s">
        <v>231</v>
      </c>
      <c r="C4" s="426"/>
      <c r="D4" s="426"/>
      <c r="E4" s="426"/>
      <c r="F4" s="426"/>
      <c r="G4" s="426"/>
      <c r="H4" s="426"/>
      <c r="I4" s="427"/>
    </row>
    <row r="5" spans="1:9" ht="15.75" customHeight="1">
      <c r="A5" s="419"/>
      <c r="B5" s="417" t="s">
        <v>17</v>
      </c>
      <c r="C5" s="417" t="s">
        <v>5</v>
      </c>
      <c r="D5" s="417" t="s">
        <v>45</v>
      </c>
      <c r="E5" s="417" t="s">
        <v>6</v>
      </c>
      <c r="F5" s="365" t="s">
        <v>311</v>
      </c>
      <c r="G5" s="417" t="s">
        <v>23</v>
      </c>
      <c r="H5" s="417" t="s">
        <v>41</v>
      </c>
      <c r="I5" s="417" t="s">
        <v>12</v>
      </c>
    </row>
    <row r="6" spans="1:9" ht="27" customHeight="1">
      <c r="A6" s="420"/>
      <c r="B6" s="418"/>
      <c r="C6" s="418"/>
      <c r="D6" s="418"/>
      <c r="E6" s="418"/>
      <c r="F6" s="365"/>
      <c r="G6" s="418"/>
      <c r="H6" s="418"/>
      <c r="I6" s="418"/>
    </row>
    <row r="7" spans="1:9" ht="12.75" customHeight="1">
      <c r="A7" s="414" t="s">
        <v>70</v>
      </c>
      <c r="B7" s="117" t="s">
        <v>169</v>
      </c>
      <c r="C7" s="118">
        <v>133003543</v>
      </c>
      <c r="D7" s="118">
        <v>166443755</v>
      </c>
      <c r="E7" s="118">
        <v>27804249</v>
      </c>
      <c r="F7" s="118">
        <v>55202030</v>
      </c>
      <c r="G7" s="118">
        <v>120695604</v>
      </c>
      <c r="H7" s="118">
        <v>110903774</v>
      </c>
      <c r="I7" s="118">
        <v>614052955</v>
      </c>
    </row>
    <row r="8" spans="1:9">
      <c r="A8" s="415"/>
      <c r="B8" s="117" t="s">
        <v>170</v>
      </c>
      <c r="C8" s="118">
        <v>57656616</v>
      </c>
      <c r="D8" s="118">
        <v>11288725</v>
      </c>
      <c r="E8" s="118">
        <v>22841043</v>
      </c>
      <c r="F8" s="118">
        <v>13691860</v>
      </c>
      <c r="G8" s="118">
        <v>60325607</v>
      </c>
      <c r="H8" s="118">
        <v>48260842</v>
      </c>
      <c r="I8" s="118">
        <v>214064693</v>
      </c>
    </row>
    <row r="9" spans="1:9">
      <c r="A9" s="415"/>
      <c r="B9" s="117" t="s">
        <v>171</v>
      </c>
      <c r="C9" s="118">
        <v>37696</v>
      </c>
      <c r="D9" s="118">
        <v>123850</v>
      </c>
      <c r="E9" s="118">
        <v>0</v>
      </c>
      <c r="F9" s="118">
        <v>0</v>
      </c>
      <c r="G9" s="118">
        <v>133028</v>
      </c>
      <c r="H9" s="118">
        <v>406150</v>
      </c>
      <c r="I9" s="118">
        <v>700724</v>
      </c>
    </row>
    <row r="10" spans="1:9">
      <c r="A10" s="415"/>
      <c r="B10" s="117" t="s">
        <v>40</v>
      </c>
      <c r="C10" s="118">
        <v>0</v>
      </c>
      <c r="D10" s="118">
        <v>0</v>
      </c>
      <c r="E10" s="118">
        <v>509783</v>
      </c>
      <c r="F10" s="118">
        <v>0</v>
      </c>
      <c r="G10" s="118">
        <v>358831</v>
      </c>
      <c r="H10" s="118">
        <v>70457</v>
      </c>
      <c r="I10" s="118">
        <v>939071</v>
      </c>
    </row>
    <row r="11" spans="1:9">
      <c r="A11" s="415"/>
      <c r="B11" s="117" t="s">
        <v>13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416"/>
      <c r="B12" s="197" t="s">
        <v>183</v>
      </c>
      <c r="C12" s="200">
        <v>190697855</v>
      </c>
      <c r="D12" s="200">
        <v>177856330</v>
      </c>
      <c r="E12" s="200">
        <v>51155075</v>
      </c>
      <c r="F12" s="200">
        <v>68893890</v>
      </c>
      <c r="G12" s="200">
        <v>181513070</v>
      </c>
      <c r="H12" s="200">
        <v>159641223</v>
      </c>
      <c r="I12" s="200">
        <v>829757443</v>
      </c>
    </row>
    <row r="13" spans="1:9" ht="12.75" customHeight="1">
      <c r="A13" s="414" t="s">
        <v>71</v>
      </c>
      <c r="B13" s="117" t="s">
        <v>172</v>
      </c>
      <c r="C13" s="118">
        <v>127036459</v>
      </c>
      <c r="D13" s="118">
        <v>113838973</v>
      </c>
      <c r="E13" s="118">
        <v>35839135</v>
      </c>
      <c r="F13" s="118">
        <v>43083132</v>
      </c>
      <c r="G13" s="118">
        <v>112414647</v>
      </c>
      <c r="H13" s="118">
        <v>104535640</v>
      </c>
      <c r="I13" s="129">
        <v>536747986</v>
      </c>
    </row>
    <row r="14" spans="1:9">
      <c r="A14" s="415"/>
      <c r="B14" s="117" t="s">
        <v>173</v>
      </c>
      <c r="C14" s="118">
        <v>47283217</v>
      </c>
      <c r="D14" s="118">
        <v>46410713</v>
      </c>
      <c r="E14" s="118">
        <v>7322357</v>
      </c>
      <c r="F14" s="118">
        <v>22651728</v>
      </c>
      <c r="G14" s="118">
        <v>50511642</v>
      </c>
      <c r="H14" s="118">
        <v>55412975</v>
      </c>
      <c r="I14" s="129">
        <v>229592632</v>
      </c>
    </row>
    <row r="15" spans="1:9">
      <c r="A15" s="415"/>
      <c r="B15" s="117" t="s">
        <v>174</v>
      </c>
      <c r="C15" s="118">
        <v>-1542943</v>
      </c>
      <c r="D15" s="118">
        <v>1692201</v>
      </c>
      <c r="E15" s="118">
        <v>2537071</v>
      </c>
      <c r="F15" s="118">
        <v>396636</v>
      </c>
      <c r="G15" s="118">
        <v>6733466</v>
      </c>
      <c r="H15" s="118">
        <v>-497249</v>
      </c>
      <c r="I15" s="129">
        <v>9319182</v>
      </c>
    </row>
    <row r="16" spans="1:9">
      <c r="A16" s="415"/>
      <c r="B16" s="117" t="s">
        <v>175</v>
      </c>
      <c r="C16" s="118">
        <v>579435</v>
      </c>
      <c r="D16" s="118">
        <v>4026</v>
      </c>
      <c r="E16" s="118">
        <v>77088</v>
      </c>
      <c r="F16" s="118">
        <v>298375</v>
      </c>
      <c r="G16" s="118">
        <v>485693</v>
      </c>
      <c r="H16" s="118">
        <v>2161646</v>
      </c>
      <c r="I16" s="129">
        <v>3606263</v>
      </c>
    </row>
    <row r="17" spans="1:9">
      <c r="A17" s="415"/>
      <c r="B17" s="117" t="s">
        <v>176</v>
      </c>
      <c r="C17" s="118">
        <v>0</v>
      </c>
      <c r="D17" s="118">
        <v>152260</v>
      </c>
      <c r="E17" s="118">
        <v>0</v>
      </c>
      <c r="F17" s="118">
        <v>191999</v>
      </c>
      <c r="G17" s="118">
        <v>0</v>
      </c>
      <c r="H17" s="118">
        <v>0</v>
      </c>
      <c r="I17" s="129">
        <v>344259</v>
      </c>
    </row>
    <row r="18" spans="1:9">
      <c r="A18" s="415"/>
      <c r="B18" s="117" t="s">
        <v>177</v>
      </c>
      <c r="C18" s="118">
        <v>0</v>
      </c>
      <c r="D18" s="118">
        <v>1326196</v>
      </c>
      <c r="E18" s="118">
        <v>76375</v>
      </c>
      <c r="F18" s="118">
        <v>0</v>
      </c>
      <c r="G18" s="118">
        <v>93369</v>
      </c>
      <c r="H18" s="118">
        <v>0</v>
      </c>
      <c r="I18" s="129">
        <v>1495940</v>
      </c>
    </row>
    <row r="19" spans="1:9">
      <c r="A19" s="416"/>
      <c r="B19" s="197" t="s">
        <v>182</v>
      </c>
      <c r="C19" s="200">
        <v>173356168</v>
      </c>
      <c r="D19" s="200">
        <v>163424369</v>
      </c>
      <c r="E19" s="200">
        <v>45852026</v>
      </c>
      <c r="F19" s="200">
        <v>66621870</v>
      </c>
      <c r="G19" s="200">
        <v>170238817</v>
      </c>
      <c r="H19" s="200">
        <v>161613012</v>
      </c>
      <c r="I19" s="200">
        <v>781106262</v>
      </c>
    </row>
    <row r="20" spans="1:9" ht="12.75" customHeight="1">
      <c r="A20" s="414" t="s">
        <v>184</v>
      </c>
      <c r="B20" s="117" t="s">
        <v>22</v>
      </c>
      <c r="C20" s="118">
        <v>57580</v>
      </c>
      <c r="D20" s="118">
        <v>109155</v>
      </c>
      <c r="E20" s="118">
        <v>51946</v>
      </c>
      <c r="F20" s="118">
        <v>26051</v>
      </c>
      <c r="G20" s="118">
        <v>208138</v>
      </c>
      <c r="H20" s="118">
        <v>96702</v>
      </c>
      <c r="I20" s="118">
        <v>549572</v>
      </c>
    </row>
    <row r="21" spans="1:9">
      <c r="A21" s="415"/>
      <c r="B21" s="117" t="s">
        <v>178</v>
      </c>
      <c r="C21" s="118">
        <v>245</v>
      </c>
      <c r="D21" s="118">
        <v>81768</v>
      </c>
      <c r="E21" s="118">
        <v>0</v>
      </c>
      <c r="F21" s="118">
        <v>0</v>
      </c>
      <c r="G21" s="118">
        <v>0</v>
      </c>
      <c r="H21" s="118">
        <v>394650</v>
      </c>
      <c r="I21" s="118">
        <v>476663</v>
      </c>
    </row>
    <row r="22" spans="1:9">
      <c r="A22" s="415"/>
      <c r="B22" s="117" t="s">
        <v>179</v>
      </c>
      <c r="C22" s="118">
        <v>263755</v>
      </c>
      <c r="D22" s="118">
        <v>2048</v>
      </c>
      <c r="E22" s="118">
        <v>0</v>
      </c>
      <c r="F22" s="118">
        <v>0</v>
      </c>
      <c r="G22" s="118">
        <v>0</v>
      </c>
      <c r="H22" s="118">
        <v>-9737</v>
      </c>
      <c r="I22" s="118">
        <v>256066</v>
      </c>
    </row>
    <row r="23" spans="1:9">
      <c r="A23" s="415"/>
      <c r="B23" s="117" t="s">
        <v>180</v>
      </c>
      <c r="C23" s="118">
        <v>5410687</v>
      </c>
      <c r="D23" s="118">
        <v>4937403</v>
      </c>
      <c r="E23" s="118">
        <v>965379</v>
      </c>
      <c r="F23" s="118">
        <v>1504784</v>
      </c>
      <c r="G23" s="118">
        <v>4831552</v>
      </c>
      <c r="H23" s="118">
        <v>6708017</v>
      </c>
      <c r="I23" s="118">
        <v>24357822</v>
      </c>
    </row>
    <row r="24" spans="1:9" ht="25.5">
      <c r="A24" s="415"/>
      <c r="B24" s="117" t="s">
        <v>181</v>
      </c>
      <c r="C24" s="118">
        <v>6281381</v>
      </c>
      <c r="D24" s="118">
        <v>11419546</v>
      </c>
      <c r="E24" s="118">
        <v>1640010</v>
      </c>
      <c r="F24" s="118">
        <v>2513611</v>
      </c>
      <c r="G24" s="118">
        <v>7357083</v>
      </c>
      <c r="H24" s="118">
        <v>5410155</v>
      </c>
      <c r="I24" s="118">
        <v>34621786</v>
      </c>
    </row>
    <row r="25" spans="1:9">
      <c r="A25" s="415"/>
      <c r="B25" s="117" t="s">
        <v>13</v>
      </c>
      <c r="C25" s="118">
        <v>6193256</v>
      </c>
      <c r="D25" s="118">
        <v>9549082</v>
      </c>
      <c r="E25" s="118">
        <v>1174301</v>
      </c>
      <c r="F25" s="118">
        <v>3352251</v>
      </c>
      <c r="G25" s="118">
        <v>5509874</v>
      </c>
      <c r="H25" s="118">
        <v>3426634</v>
      </c>
      <c r="I25" s="118">
        <v>29205398</v>
      </c>
    </row>
    <row r="26" spans="1:9" ht="25.5">
      <c r="A26" s="416"/>
      <c r="B26" s="201" t="s">
        <v>185</v>
      </c>
      <c r="C26" s="200">
        <v>18206904</v>
      </c>
      <c r="D26" s="200">
        <v>26099002</v>
      </c>
      <c r="E26" s="200">
        <v>3831636</v>
      </c>
      <c r="F26" s="200">
        <v>7396697</v>
      </c>
      <c r="G26" s="200">
        <v>17906647</v>
      </c>
      <c r="H26" s="200">
        <v>16026421</v>
      </c>
      <c r="I26" s="200">
        <v>89467307</v>
      </c>
    </row>
    <row r="27" spans="1:9" ht="12.75" customHeight="1">
      <c r="A27" s="33"/>
      <c r="B27" s="400" t="s">
        <v>335</v>
      </c>
      <c r="C27" s="401"/>
      <c r="D27" s="401"/>
      <c r="E27" s="401"/>
      <c r="F27" s="401"/>
      <c r="G27" s="401"/>
      <c r="H27" s="401"/>
      <c r="I27" s="402"/>
    </row>
    <row r="28" spans="1:9">
      <c r="A28" s="33"/>
      <c r="B28" s="421"/>
      <c r="C28" s="422"/>
      <c r="D28" s="422"/>
      <c r="E28" s="422"/>
      <c r="F28" s="422"/>
      <c r="G28" s="422"/>
      <c r="H28" s="422"/>
      <c r="I28" s="423"/>
    </row>
    <row r="29" spans="1:9">
      <c r="A29" s="30"/>
      <c r="B29" s="401"/>
      <c r="C29" s="401"/>
      <c r="D29" s="401"/>
      <c r="E29" s="401"/>
      <c r="F29" s="401"/>
      <c r="G29" s="401"/>
      <c r="H29" s="401"/>
      <c r="I29" s="401"/>
    </row>
    <row r="34" spans="2:3" s="29" customFormat="1">
      <c r="B34" s="35"/>
      <c r="C34" s="35"/>
    </row>
  </sheetData>
  <mergeCells count="19">
    <mergeCell ref="B29:I29"/>
    <mergeCell ref="G5:G6"/>
    <mergeCell ref="H5:H6"/>
    <mergeCell ref="B28:I28"/>
    <mergeCell ref="B1:I1"/>
    <mergeCell ref="B2:I2"/>
    <mergeCell ref="B3:I3"/>
    <mergeCell ref="B4:I4"/>
    <mergeCell ref="E5:E6"/>
    <mergeCell ref="A13:A19"/>
    <mergeCell ref="A7:A12"/>
    <mergeCell ref="B27:I27"/>
    <mergeCell ref="F5:F6"/>
    <mergeCell ref="B5:B6"/>
    <mergeCell ref="C5:C6"/>
    <mergeCell ref="A20:A26"/>
    <mergeCell ref="D5:D6"/>
    <mergeCell ref="I5:I6"/>
    <mergeCell ref="A5:A6"/>
  </mergeCells>
  <conditionalFormatting sqref="C7:E18 D20:E25 G7:G18 G20:G25">
    <cfRule type="expression" dxfId="10" priority="39" stopIfTrue="1">
      <formula>D7="totalizador"</formula>
    </cfRule>
  </conditionalFormatting>
  <conditionalFormatting sqref="C20:C24">
    <cfRule type="expression" dxfId="9" priority="37" stopIfTrue="1">
      <formula>D20="totalizador"</formula>
    </cfRule>
  </conditionalFormatting>
  <conditionalFormatting sqref="C25">
    <cfRule type="expression" dxfId="8" priority="36" stopIfTrue="1">
      <formula>D25="totalizador"</formula>
    </cfRule>
  </conditionalFormatting>
  <conditionalFormatting sqref="C20:C24">
    <cfRule type="expression" dxfId="7" priority="34" stopIfTrue="1">
      <formula>D20="totalizador"</formula>
    </cfRule>
  </conditionalFormatting>
  <conditionalFormatting sqref="C25">
    <cfRule type="expression" dxfId="6" priority="33" stopIfTrue="1">
      <formula>D25="totalizador"</formula>
    </cfRule>
  </conditionalFormatting>
  <conditionalFormatting sqref="I7:I13 I20:I25">
    <cfRule type="expression" dxfId="5" priority="4" stopIfTrue="1">
      <formula>#REF!="totalizador"</formula>
    </cfRule>
  </conditionalFormatting>
  <conditionalFormatting sqref="F7:F18 F20:F25">
    <cfRule type="expression" dxfId="4" priority="178" stopIfTrue="1">
      <formula>#REF!="totalizador"</formula>
    </cfRule>
  </conditionalFormatting>
  <conditionalFormatting sqref="H7:H18 H20:H25">
    <cfRule type="expression" dxfId="3" priority="182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0" zoomScaleNormal="80" workbookViewId="0"/>
  </sheetViews>
  <sheetFormatPr baseColWidth="10" defaultColWidth="9" defaultRowHeight="12.75"/>
  <cols>
    <col min="1" max="1" width="12" style="29" customWidth="1"/>
    <col min="2" max="2" width="60.83203125" style="29" customWidth="1"/>
    <col min="3" max="5" width="15.83203125" style="29" customWidth="1"/>
    <col min="6" max="6" width="16.83203125" style="29" customWidth="1"/>
    <col min="7" max="7" width="9" style="30"/>
    <col min="8" max="8" width="14.5" style="30" bestFit="1" customWidth="1"/>
    <col min="9" max="16384" width="9" style="30"/>
  </cols>
  <sheetData>
    <row r="1" spans="1:8">
      <c r="B1" s="407"/>
      <c r="C1" s="407"/>
      <c r="D1" s="407"/>
      <c r="E1" s="407"/>
      <c r="F1" s="407"/>
    </row>
    <row r="2" spans="1:8">
      <c r="B2" s="315" t="s">
        <v>35</v>
      </c>
      <c r="C2" s="316"/>
      <c r="D2" s="316"/>
      <c r="E2" s="316"/>
      <c r="F2" s="317"/>
    </row>
    <row r="3" spans="1:8">
      <c r="B3" s="388" t="s">
        <v>318</v>
      </c>
      <c r="C3" s="389"/>
      <c r="D3" s="389"/>
      <c r="E3" s="389"/>
      <c r="F3" s="390"/>
    </row>
    <row r="4" spans="1:8">
      <c r="B4" s="388" t="s">
        <v>340</v>
      </c>
      <c r="C4" s="389"/>
      <c r="D4" s="389"/>
      <c r="E4" s="389"/>
      <c r="F4" s="390"/>
    </row>
    <row r="5" spans="1:8">
      <c r="A5" s="31"/>
      <c r="B5" s="429" t="s">
        <v>231</v>
      </c>
      <c r="C5" s="430"/>
      <c r="D5" s="430"/>
      <c r="E5" s="430"/>
      <c r="F5" s="431"/>
    </row>
    <row r="6" spans="1:8" ht="15.75" customHeight="1">
      <c r="A6" s="419"/>
      <c r="B6" s="365" t="s">
        <v>17</v>
      </c>
      <c r="C6" s="365" t="s">
        <v>327</v>
      </c>
      <c r="D6" s="365" t="s">
        <v>42</v>
      </c>
      <c r="E6" s="365" t="s">
        <v>9</v>
      </c>
      <c r="F6" s="365" t="s">
        <v>12</v>
      </c>
    </row>
    <row r="7" spans="1:8">
      <c r="A7" s="420"/>
      <c r="B7" s="365"/>
      <c r="C7" s="365"/>
      <c r="D7" s="365"/>
      <c r="E7" s="365"/>
      <c r="F7" s="365"/>
    </row>
    <row r="8" spans="1:8">
      <c r="A8" s="428" t="s">
        <v>70</v>
      </c>
      <c r="B8" s="117" t="s">
        <v>169</v>
      </c>
      <c r="C8" s="118">
        <v>9673084</v>
      </c>
      <c r="D8" s="118">
        <v>5701575</v>
      </c>
      <c r="E8" s="118">
        <v>264358</v>
      </c>
      <c r="F8" s="129">
        <v>15639017</v>
      </c>
      <c r="H8" s="213"/>
    </row>
    <row r="9" spans="1:8">
      <c r="A9" s="428"/>
      <c r="B9" s="117" t="s">
        <v>170</v>
      </c>
      <c r="C9" s="118">
        <v>2429970</v>
      </c>
      <c r="D9" s="118">
        <v>559782</v>
      </c>
      <c r="E9" s="118">
        <v>54421</v>
      </c>
      <c r="F9" s="129">
        <v>3044173</v>
      </c>
      <c r="H9" s="213"/>
    </row>
    <row r="10" spans="1:8">
      <c r="A10" s="428"/>
      <c r="B10" s="117" t="s">
        <v>171</v>
      </c>
      <c r="C10" s="118">
        <v>13681954</v>
      </c>
      <c r="D10" s="118">
        <v>1649288</v>
      </c>
      <c r="E10" s="118">
        <v>405000</v>
      </c>
      <c r="F10" s="129">
        <v>15736242</v>
      </c>
      <c r="H10" s="213"/>
    </row>
    <row r="11" spans="1:8">
      <c r="A11" s="428"/>
      <c r="B11" s="117" t="s">
        <v>40</v>
      </c>
      <c r="C11" s="118">
        <v>0</v>
      </c>
      <c r="D11" s="118">
        <v>0</v>
      </c>
      <c r="E11" s="118">
        <v>0</v>
      </c>
      <c r="F11" s="129">
        <v>0</v>
      </c>
      <c r="H11" s="213"/>
    </row>
    <row r="12" spans="1:8">
      <c r="A12" s="428"/>
      <c r="B12" s="117" t="s">
        <v>13</v>
      </c>
      <c r="C12" s="118">
        <v>0</v>
      </c>
      <c r="D12" s="118">
        <v>0</v>
      </c>
      <c r="E12" s="118">
        <v>0</v>
      </c>
      <c r="F12" s="129">
        <v>0</v>
      </c>
      <c r="H12" s="213"/>
    </row>
    <row r="13" spans="1:8">
      <c r="A13" s="428"/>
      <c r="B13" s="197" t="s">
        <v>183</v>
      </c>
      <c r="C13" s="200">
        <v>25785008</v>
      </c>
      <c r="D13" s="200">
        <v>7910645</v>
      </c>
      <c r="E13" s="200">
        <v>723779</v>
      </c>
      <c r="F13" s="200">
        <v>34419432</v>
      </c>
      <c r="H13" s="213"/>
    </row>
    <row r="14" spans="1:8">
      <c r="A14" s="428" t="s">
        <v>71</v>
      </c>
      <c r="B14" s="117" t="s">
        <v>172</v>
      </c>
      <c r="C14" s="118">
        <v>20539301</v>
      </c>
      <c r="D14" s="118">
        <v>6263121</v>
      </c>
      <c r="E14" s="118">
        <v>396392</v>
      </c>
      <c r="F14" s="129">
        <v>27198814</v>
      </c>
      <c r="H14" s="213"/>
    </row>
    <row r="15" spans="1:8">
      <c r="A15" s="428"/>
      <c r="B15" s="117" t="s">
        <v>173</v>
      </c>
      <c r="C15" s="118">
        <v>2772417</v>
      </c>
      <c r="D15" s="118">
        <v>2143163</v>
      </c>
      <c r="E15" s="118">
        <v>192521</v>
      </c>
      <c r="F15" s="129">
        <v>5108101</v>
      </c>
      <c r="H15" s="213"/>
    </row>
    <row r="16" spans="1:8">
      <c r="A16" s="428"/>
      <c r="B16" s="117" t="s">
        <v>174</v>
      </c>
      <c r="C16" s="118">
        <v>145494</v>
      </c>
      <c r="D16" s="118">
        <v>-1213430</v>
      </c>
      <c r="E16" s="118">
        <v>-54464</v>
      </c>
      <c r="F16" s="129">
        <v>-1122400</v>
      </c>
      <c r="H16" s="213"/>
    </row>
    <row r="17" spans="1:8">
      <c r="A17" s="428"/>
      <c r="B17" s="117" t="s">
        <v>175</v>
      </c>
      <c r="C17" s="118">
        <v>49718</v>
      </c>
      <c r="D17" s="118">
        <v>4500</v>
      </c>
      <c r="E17" s="118">
        <v>0</v>
      </c>
      <c r="F17" s="129">
        <v>54218</v>
      </c>
      <c r="H17" s="213"/>
    </row>
    <row r="18" spans="1:8">
      <c r="A18" s="428"/>
      <c r="B18" s="117" t="s">
        <v>176</v>
      </c>
      <c r="C18" s="118">
        <v>0</v>
      </c>
      <c r="D18" s="118">
        <v>0</v>
      </c>
      <c r="E18" s="118">
        <v>0</v>
      </c>
      <c r="F18" s="129">
        <v>0</v>
      </c>
      <c r="H18" s="213"/>
    </row>
    <row r="19" spans="1:8">
      <c r="A19" s="428"/>
      <c r="B19" s="117" t="s">
        <v>177</v>
      </c>
      <c r="C19" s="118">
        <v>1413112</v>
      </c>
      <c r="D19" s="118">
        <v>0</v>
      </c>
      <c r="E19" s="118">
        <v>0</v>
      </c>
      <c r="F19" s="129">
        <v>1413112</v>
      </c>
      <c r="H19" s="213"/>
    </row>
    <row r="20" spans="1:8">
      <c r="A20" s="428"/>
      <c r="B20" s="197" t="s">
        <v>182</v>
      </c>
      <c r="C20" s="200">
        <v>24920042</v>
      </c>
      <c r="D20" s="200">
        <v>7197354</v>
      </c>
      <c r="E20" s="200">
        <v>534449</v>
      </c>
      <c r="F20" s="200">
        <v>32651845</v>
      </c>
      <c r="H20" s="213"/>
    </row>
    <row r="21" spans="1:8">
      <c r="A21" s="428" t="s">
        <v>184</v>
      </c>
      <c r="B21" s="117" t="s">
        <v>22</v>
      </c>
      <c r="C21" s="118">
        <v>0</v>
      </c>
      <c r="D21" s="118">
        <v>129</v>
      </c>
      <c r="E21" s="118">
        <v>0</v>
      </c>
      <c r="F21" s="129">
        <v>129</v>
      </c>
      <c r="H21" s="213"/>
    </row>
    <row r="22" spans="1:8">
      <c r="A22" s="428"/>
      <c r="B22" s="117" t="s">
        <v>178</v>
      </c>
      <c r="C22" s="118">
        <v>0</v>
      </c>
      <c r="D22" s="118">
        <v>0</v>
      </c>
      <c r="E22" s="118">
        <v>0</v>
      </c>
      <c r="F22" s="129">
        <v>0</v>
      </c>
      <c r="H22" s="213"/>
    </row>
    <row r="23" spans="1:8">
      <c r="A23" s="428"/>
      <c r="B23" s="117" t="s">
        <v>179</v>
      </c>
      <c r="C23" s="118">
        <v>0</v>
      </c>
      <c r="D23" s="118">
        <v>8617</v>
      </c>
      <c r="E23" s="118">
        <v>821</v>
      </c>
      <c r="F23" s="129">
        <v>9438</v>
      </c>
      <c r="H23" s="213"/>
    </row>
    <row r="24" spans="1:8">
      <c r="A24" s="428"/>
      <c r="B24" s="117" t="s">
        <v>180</v>
      </c>
      <c r="C24" s="118">
        <v>1379093</v>
      </c>
      <c r="D24" s="118">
        <v>752960</v>
      </c>
      <c r="E24" s="118">
        <v>65695</v>
      </c>
      <c r="F24" s="129">
        <v>2197748</v>
      </c>
      <c r="H24" s="213"/>
    </row>
    <row r="25" spans="1:8" ht="25.5">
      <c r="A25" s="428"/>
      <c r="B25" s="117" t="s">
        <v>181</v>
      </c>
      <c r="C25" s="118">
        <v>181270</v>
      </c>
      <c r="D25" s="118">
        <v>9770</v>
      </c>
      <c r="E25" s="118">
        <v>0</v>
      </c>
      <c r="F25" s="129">
        <v>191040</v>
      </c>
      <c r="H25" s="213"/>
    </row>
    <row r="26" spans="1:8">
      <c r="A26" s="428"/>
      <c r="B26" s="117" t="s">
        <v>13</v>
      </c>
      <c r="C26" s="118">
        <v>1065590</v>
      </c>
      <c r="D26" s="118">
        <v>420294</v>
      </c>
      <c r="E26" s="118">
        <v>34917</v>
      </c>
      <c r="F26" s="129">
        <v>1520801</v>
      </c>
      <c r="H26" s="213"/>
    </row>
    <row r="27" spans="1:8" ht="25.5">
      <c r="A27" s="428"/>
      <c r="B27" s="201" t="s">
        <v>185</v>
      </c>
      <c r="C27" s="200">
        <v>2625953</v>
      </c>
      <c r="D27" s="200">
        <v>1191770</v>
      </c>
      <c r="E27" s="200">
        <v>101433</v>
      </c>
      <c r="F27" s="200">
        <v>3919156</v>
      </c>
      <c r="H27" s="213"/>
    </row>
    <row r="28" spans="1:8">
      <c r="A28" s="33"/>
      <c r="B28" s="411" t="s">
        <v>335</v>
      </c>
      <c r="C28" s="412"/>
      <c r="D28" s="412"/>
      <c r="E28" s="412"/>
      <c r="F28" s="413"/>
    </row>
    <row r="29" spans="1:8" ht="11.25" customHeight="1">
      <c r="A29" s="33"/>
      <c r="B29" s="408"/>
      <c r="C29" s="409"/>
      <c r="D29" s="409"/>
      <c r="E29" s="409"/>
      <c r="F29" s="410"/>
    </row>
    <row r="30" spans="1:8">
      <c r="B30" s="406"/>
      <c r="C30" s="406"/>
      <c r="D30" s="406"/>
      <c r="E30" s="406"/>
      <c r="F30" s="406"/>
    </row>
    <row r="31" spans="1:8">
      <c r="B31" s="406"/>
      <c r="C31" s="406"/>
      <c r="D31" s="406"/>
      <c r="E31" s="406"/>
      <c r="F31" s="406"/>
    </row>
  </sheetData>
  <mergeCells count="18">
    <mergeCell ref="B3:F3"/>
    <mergeCell ref="A8:A13"/>
    <mergeCell ref="A14:A20"/>
    <mergeCell ref="A21:A27"/>
    <mergeCell ref="B1:F1"/>
    <mergeCell ref="B2:F2"/>
    <mergeCell ref="B4:F4"/>
    <mergeCell ref="B5:F5"/>
    <mergeCell ref="A6:A7"/>
    <mergeCell ref="B6:B7"/>
    <mergeCell ref="C6:C7"/>
    <mergeCell ref="B31:F31"/>
    <mergeCell ref="D6:D7"/>
    <mergeCell ref="E6:E7"/>
    <mergeCell ref="F6:F7"/>
    <mergeCell ref="B28:F28"/>
    <mergeCell ref="B29:F29"/>
    <mergeCell ref="B30:F30"/>
  </mergeCells>
  <conditionalFormatting sqref="D8:E26">
    <cfRule type="expression" dxfId="2" priority="157" stopIfTrue="1">
      <formula>E8="totalizador"</formula>
    </cfRule>
  </conditionalFormatting>
  <conditionalFormatting sqref="F10:F11 F13 F20">
    <cfRule type="expression" dxfId="1" priority="161" stopIfTrue="1">
      <formula>#REF!="totalizador"</formula>
    </cfRule>
  </conditionalFormatting>
  <conditionalFormatting sqref="C8:C26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R75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60.83203125" style="26" customWidth="1"/>
    <col min="4" max="4" width="17.1640625" style="26" customWidth="1"/>
    <col min="5" max="5" width="17.5" style="26" customWidth="1"/>
    <col min="6" max="6" width="17.6640625" style="26" customWidth="1"/>
    <col min="7" max="7" width="18.6640625" style="26" customWidth="1"/>
    <col min="8" max="9" width="17.5" style="26" bestFit="1" customWidth="1"/>
    <col min="10" max="10" width="19.83203125" style="26" bestFit="1" customWidth="1"/>
    <col min="11" max="17" width="9" style="27" customWidth="1"/>
    <col min="18" max="18" width="12" style="25" customWidth="1"/>
    <col min="19" max="16384" width="9" style="27"/>
  </cols>
  <sheetData>
    <row r="1" spans="1:10">
      <c r="C1" s="314"/>
      <c r="D1" s="314"/>
      <c r="E1" s="314"/>
      <c r="F1" s="314"/>
      <c r="G1" s="314"/>
      <c r="H1" s="314"/>
      <c r="I1" s="314"/>
      <c r="J1" s="314"/>
    </row>
    <row r="2" spans="1:10">
      <c r="C2" s="315" t="s">
        <v>250</v>
      </c>
      <c r="D2" s="316"/>
      <c r="E2" s="316"/>
      <c r="F2" s="316"/>
      <c r="G2" s="316"/>
      <c r="H2" s="316"/>
      <c r="I2" s="316"/>
      <c r="J2" s="317"/>
    </row>
    <row r="3" spans="1:10">
      <c r="C3" s="383" t="s">
        <v>343</v>
      </c>
      <c r="D3" s="384"/>
      <c r="E3" s="384"/>
      <c r="F3" s="384"/>
      <c r="G3" s="384"/>
      <c r="H3" s="384"/>
      <c r="I3" s="384"/>
      <c r="J3" s="385"/>
    </row>
    <row r="4" spans="1:10">
      <c r="A4" s="28"/>
      <c r="B4" s="28"/>
      <c r="C4" s="433" t="s">
        <v>231</v>
      </c>
      <c r="D4" s="434"/>
      <c r="E4" s="434"/>
      <c r="F4" s="434"/>
      <c r="G4" s="434"/>
      <c r="H4" s="434"/>
      <c r="I4" s="434"/>
      <c r="J4" s="435"/>
    </row>
    <row r="5" spans="1:10" ht="15.75" customHeight="1">
      <c r="A5" s="432" t="s">
        <v>16</v>
      </c>
      <c r="B5" s="140"/>
      <c r="C5" s="365" t="s">
        <v>17</v>
      </c>
      <c r="D5" s="365" t="s">
        <v>5</v>
      </c>
      <c r="E5" s="365" t="s">
        <v>45</v>
      </c>
      <c r="F5" s="365" t="s">
        <v>6</v>
      </c>
      <c r="G5" s="365" t="s">
        <v>311</v>
      </c>
      <c r="H5" s="365" t="s">
        <v>23</v>
      </c>
      <c r="I5" s="365" t="s">
        <v>41</v>
      </c>
      <c r="J5" s="365" t="s">
        <v>12</v>
      </c>
    </row>
    <row r="6" spans="1:10" ht="23.25" customHeight="1">
      <c r="A6" s="432"/>
      <c r="B6" s="140"/>
      <c r="C6" s="365"/>
      <c r="D6" s="365"/>
      <c r="E6" s="365"/>
      <c r="F6" s="365"/>
      <c r="G6" s="365"/>
      <c r="H6" s="365"/>
      <c r="I6" s="365"/>
      <c r="J6" s="365"/>
    </row>
    <row r="7" spans="1:10">
      <c r="A7" s="172"/>
      <c r="B7" s="428" t="s">
        <v>218</v>
      </c>
      <c r="C7" s="180" t="s">
        <v>159</v>
      </c>
      <c r="D7" s="131"/>
      <c r="E7" s="133"/>
      <c r="F7" s="133"/>
      <c r="G7" s="133"/>
      <c r="H7" s="133"/>
      <c r="I7" s="133"/>
      <c r="J7" s="133"/>
    </row>
    <row r="8" spans="1:10" ht="25.5">
      <c r="A8" s="128">
        <v>40110</v>
      </c>
      <c r="B8" s="428"/>
      <c r="C8" s="117" t="s">
        <v>86</v>
      </c>
      <c r="D8" s="132">
        <v>222009254</v>
      </c>
      <c r="E8" s="132">
        <v>177703218</v>
      </c>
      <c r="F8" s="132">
        <v>58429884</v>
      </c>
      <c r="G8" s="132">
        <v>81750784</v>
      </c>
      <c r="H8" s="132">
        <v>205228940</v>
      </c>
      <c r="I8" s="132">
        <v>176866178</v>
      </c>
      <c r="J8" s="133">
        <v>921988258</v>
      </c>
    </row>
    <row r="9" spans="1:10" ht="25.5">
      <c r="A9" s="128">
        <v>40120</v>
      </c>
      <c r="B9" s="428"/>
      <c r="C9" s="117" t="s">
        <v>87</v>
      </c>
      <c r="D9" s="132">
        <v>1430297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3">
        <v>1430297</v>
      </c>
    </row>
    <row r="10" spans="1:10" ht="25.5">
      <c r="A10" s="128">
        <v>40130</v>
      </c>
      <c r="B10" s="428"/>
      <c r="C10" s="117" t="s">
        <v>88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3">
        <v>0</v>
      </c>
    </row>
    <row r="11" spans="1:10" ht="25.5">
      <c r="A11" s="128">
        <v>40140</v>
      </c>
      <c r="B11" s="428"/>
      <c r="C11" s="117" t="s">
        <v>89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3">
        <v>0</v>
      </c>
    </row>
    <row r="12" spans="1:10">
      <c r="A12" s="128">
        <v>40150</v>
      </c>
      <c r="B12" s="428"/>
      <c r="C12" s="117" t="s">
        <v>90</v>
      </c>
      <c r="D12" s="132">
        <v>0</v>
      </c>
      <c r="E12" s="132">
        <v>15868907</v>
      </c>
      <c r="F12" s="132">
        <v>0</v>
      </c>
      <c r="G12" s="132">
        <v>4050000</v>
      </c>
      <c r="H12" s="132">
        <v>52372</v>
      </c>
      <c r="I12" s="132">
        <v>3310857</v>
      </c>
      <c r="J12" s="133">
        <v>23282136</v>
      </c>
    </row>
    <row r="13" spans="1:10">
      <c r="A13" s="173"/>
      <c r="B13" s="428"/>
      <c r="C13" s="180" t="s">
        <v>160</v>
      </c>
      <c r="D13" s="132"/>
      <c r="E13" s="132"/>
      <c r="F13" s="132"/>
      <c r="G13" s="132"/>
      <c r="H13" s="132"/>
      <c r="I13" s="132"/>
      <c r="J13" s="133"/>
    </row>
    <row r="14" spans="1:10" ht="25.5">
      <c r="A14" s="128">
        <v>40160</v>
      </c>
      <c r="B14" s="428"/>
      <c r="C14" s="117" t="s">
        <v>91</v>
      </c>
      <c r="D14" s="132">
        <v>-245786533</v>
      </c>
      <c r="E14" s="132">
        <v>-166142858</v>
      </c>
      <c r="F14" s="132">
        <v>-60103445</v>
      </c>
      <c r="G14" s="132">
        <v>-88690530</v>
      </c>
      <c r="H14" s="132">
        <v>-223660167</v>
      </c>
      <c r="I14" s="132">
        <v>-11441461</v>
      </c>
      <c r="J14" s="133">
        <v>-795824994</v>
      </c>
    </row>
    <row r="15" spans="1:10" ht="25.5">
      <c r="A15" s="128">
        <v>40170</v>
      </c>
      <c r="B15" s="428"/>
      <c r="C15" s="117" t="s">
        <v>92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3">
        <v>0</v>
      </c>
    </row>
    <row r="16" spans="1:10">
      <c r="A16" s="128">
        <v>40180</v>
      </c>
      <c r="B16" s="428"/>
      <c r="C16" s="117" t="s">
        <v>93</v>
      </c>
      <c r="D16" s="132">
        <v>-11718515</v>
      </c>
      <c r="E16" s="132">
        <v>-11709074</v>
      </c>
      <c r="F16" s="132">
        <v>-1525888</v>
      </c>
      <c r="G16" s="132">
        <v>-4139782</v>
      </c>
      <c r="H16" s="132">
        <v>-8854012</v>
      </c>
      <c r="I16" s="132">
        <v>0</v>
      </c>
      <c r="J16" s="133">
        <v>-37947271</v>
      </c>
    </row>
    <row r="17" spans="1:10" ht="25.5">
      <c r="A17" s="128">
        <v>40190</v>
      </c>
      <c r="B17" s="428"/>
      <c r="C17" s="117" t="s">
        <v>94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-220530913</v>
      </c>
      <c r="J17" s="133">
        <v>-220530913</v>
      </c>
    </row>
    <row r="18" spans="1:10">
      <c r="A18" s="128">
        <v>40200</v>
      </c>
      <c r="B18" s="428"/>
      <c r="C18" s="117" t="s">
        <v>95</v>
      </c>
      <c r="D18" s="132">
        <v>-6248381</v>
      </c>
      <c r="E18" s="132">
        <v>-21589876</v>
      </c>
      <c r="F18" s="132">
        <v>0</v>
      </c>
      <c r="G18" s="132">
        <v>0</v>
      </c>
      <c r="H18" s="132">
        <v>-12596</v>
      </c>
      <c r="I18" s="132">
        <v>0</v>
      </c>
      <c r="J18" s="133">
        <v>-27850853</v>
      </c>
    </row>
    <row r="19" spans="1:10">
      <c r="A19" s="128">
        <v>40210</v>
      </c>
      <c r="B19" s="428"/>
      <c r="C19" s="117" t="s">
        <v>96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3">
        <v>0</v>
      </c>
    </row>
    <row r="20" spans="1:10">
      <c r="A20" s="128">
        <v>40220</v>
      </c>
      <c r="B20" s="428"/>
      <c r="C20" s="117" t="s">
        <v>97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3">
        <v>0</v>
      </c>
    </row>
    <row r="21" spans="1:10">
      <c r="A21" s="128">
        <v>40230</v>
      </c>
      <c r="B21" s="428"/>
      <c r="C21" s="117" t="s">
        <v>98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-40658</v>
      </c>
      <c r="J21" s="133">
        <v>-40658</v>
      </c>
    </row>
    <row r="22" spans="1:10">
      <c r="A22" s="128">
        <v>40240</v>
      </c>
      <c r="B22" s="428"/>
      <c r="C22" s="117" t="s">
        <v>99</v>
      </c>
      <c r="D22" s="132">
        <v>490916</v>
      </c>
      <c r="E22" s="132">
        <v>0</v>
      </c>
      <c r="F22" s="132">
        <v>24314</v>
      </c>
      <c r="G22" s="132">
        <v>0</v>
      </c>
      <c r="H22" s="132">
        <v>91899</v>
      </c>
      <c r="I22" s="132">
        <v>0</v>
      </c>
      <c r="J22" s="133">
        <v>607129</v>
      </c>
    </row>
    <row r="23" spans="1:10">
      <c r="A23" s="128">
        <v>40250</v>
      </c>
      <c r="B23" s="428"/>
      <c r="C23" s="117" t="s">
        <v>100</v>
      </c>
      <c r="D23" s="132">
        <v>0</v>
      </c>
      <c r="E23" s="132">
        <v>0</v>
      </c>
      <c r="F23" s="132">
        <v>-317583</v>
      </c>
      <c r="G23" s="132">
        <v>-1723019</v>
      </c>
      <c r="H23" s="132">
        <v>0</v>
      </c>
      <c r="I23" s="132">
        <v>-2575584</v>
      </c>
      <c r="J23" s="133">
        <v>-4616186</v>
      </c>
    </row>
    <row r="24" spans="1:10">
      <c r="A24" s="128">
        <v>40260</v>
      </c>
      <c r="B24" s="428"/>
      <c r="C24" s="117" t="s">
        <v>101</v>
      </c>
      <c r="D24" s="132">
        <v>17700083</v>
      </c>
      <c r="E24" s="132">
        <v>0</v>
      </c>
      <c r="F24" s="132">
        <v>2326943</v>
      </c>
      <c r="G24" s="132">
        <v>-4051129</v>
      </c>
      <c r="H24" s="132">
        <v>10009309</v>
      </c>
      <c r="I24" s="132">
        <v>13420000</v>
      </c>
      <c r="J24" s="133">
        <v>39405206</v>
      </c>
    </row>
    <row r="25" spans="1:10" ht="25.5">
      <c r="A25" s="178">
        <v>40000</v>
      </c>
      <c r="B25" s="428"/>
      <c r="C25" s="197" t="s">
        <v>215</v>
      </c>
      <c r="D25" s="200">
        <v>-22122879</v>
      </c>
      <c r="E25" s="200">
        <v>-5869683</v>
      </c>
      <c r="F25" s="200">
        <v>-1165775</v>
      </c>
      <c r="G25" s="200">
        <v>-12803676</v>
      </c>
      <c r="H25" s="200">
        <v>-17144255</v>
      </c>
      <c r="I25" s="200">
        <v>-40991581</v>
      </c>
      <c r="J25" s="200">
        <v>-100097849</v>
      </c>
    </row>
    <row r="26" spans="1:10" ht="25.5">
      <c r="A26" s="128">
        <v>41100</v>
      </c>
      <c r="B26" s="428" t="s">
        <v>219</v>
      </c>
      <c r="C26" s="117" t="s">
        <v>102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3">
        <v>0</v>
      </c>
    </row>
    <row r="27" spans="1:10" ht="25.5">
      <c r="A27" s="128">
        <v>41110</v>
      </c>
      <c r="B27" s="428"/>
      <c r="C27" s="117" t="s">
        <v>103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3">
        <v>0</v>
      </c>
    </row>
    <row r="28" spans="1:10" ht="25.5">
      <c r="A28" s="128">
        <v>41120</v>
      </c>
      <c r="B28" s="428"/>
      <c r="C28" s="117" t="s">
        <v>104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3">
        <v>0</v>
      </c>
    </row>
    <row r="29" spans="1:10" ht="25.5">
      <c r="A29" s="128">
        <v>41130</v>
      </c>
      <c r="B29" s="428"/>
      <c r="C29" s="117" t="s">
        <v>105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3">
        <v>0</v>
      </c>
    </row>
    <row r="30" spans="1:10" ht="25.5">
      <c r="A30" s="128">
        <v>41140</v>
      </c>
      <c r="B30" s="428"/>
      <c r="C30" s="117" t="s">
        <v>106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3">
        <v>0</v>
      </c>
    </row>
    <row r="31" spans="1:10" ht="25.5">
      <c r="A31" s="128">
        <v>41150</v>
      </c>
      <c r="B31" s="428"/>
      <c r="C31" s="117" t="s">
        <v>107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3">
        <v>0</v>
      </c>
    </row>
    <row r="32" spans="1:10" ht="25.5">
      <c r="A32" s="128">
        <v>41160</v>
      </c>
      <c r="B32" s="428"/>
      <c r="C32" s="117" t="s">
        <v>108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3">
        <v>0</v>
      </c>
    </row>
    <row r="33" spans="1:10">
      <c r="A33" s="128">
        <v>41170</v>
      </c>
      <c r="B33" s="428"/>
      <c r="C33" s="117" t="s">
        <v>109</v>
      </c>
      <c r="D33" s="132">
        <v>-348161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3">
        <v>-348161</v>
      </c>
    </row>
    <row r="34" spans="1:10" ht="25.5">
      <c r="A34" s="128">
        <v>41180</v>
      </c>
      <c r="B34" s="428"/>
      <c r="C34" s="117" t="s">
        <v>110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3">
        <v>0</v>
      </c>
    </row>
    <row r="35" spans="1:10">
      <c r="A35" s="128">
        <v>41190</v>
      </c>
      <c r="B35" s="428"/>
      <c r="C35" s="117" t="s">
        <v>111</v>
      </c>
      <c r="D35" s="132">
        <v>-63821</v>
      </c>
      <c r="E35" s="132">
        <v>-104811</v>
      </c>
      <c r="F35" s="132">
        <v>-1371</v>
      </c>
      <c r="G35" s="132">
        <v>-17638</v>
      </c>
      <c r="H35" s="132">
        <v>-44860</v>
      </c>
      <c r="I35" s="132">
        <v>-64537</v>
      </c>
      <c r="J35" s="133">
        <v>-297038</v>
      </c>
    </row>
    <row r="36" spans="1:10" ht="25.5">
      <c r="A36" s="128">
        <v>41200</v>
      </c>
      <c r="B36" s="428"/>
      <c r="C36" s="117" t="s">
        <v>112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3">
        <v>0</v>
      </c>
    </row>
    <row r="37" spans="1:10">
      <c r="A37" s="128">
        <v>41210</v>
      </c>
      <c r="B37" s="428"/>
      <c r="C37" s="117" t="s">
        <v>113</v>
      </c>
      <c r="D37" s="132">
        <v>0</v>
      </c>
      <c r="E37" s="132">
        <v>-43350</v>
      </c>
      <c r="F37" s="132">
        <v>0</v>
      </c>
      <c r="G37" s="132">
        <v>-16338</v>
      </c>
      <c r="H37" s="132">
        <v>-788331</v>
      </c>
      <c r="I37" s="132">
        <v>-215365</v>
      </c>
      <c r="J37" s="133">
        <v>-1063384</v>
      </c>
    </row>
    <row r="38" spans="1:10">
      <c r="A38" s="128">
        <v>41220</v>
      </c>
      <c r="B38" s="428"/>
      <c r="C38" s="117" t="s">
        <v>114</v>
      </c>
      <c r="D38" s="132">
        <v>-16865982</v>
      </c>
      <c r="E38" s="132">
        <v>33259704</v>
      </c>
      <c r="F38" s="132">
        <v>-1246560</v>
      </c>
      <c r="G38" s="132">
        <v>0</v>
      </c>
      <c r="H38" s="132">
        <v>-3769292</v>
      </c>
      <c r="I38" s="132">
        <v>14117345</v>
      </c>
      <c r="J38" s="133">
        <v>25495215</v>
      </c>
    </row>
    <row r="39" spans="1:10">
      <c r="A39" s="128">
        <v>41230</v>
      </c>
      <c r="B39" s="428"/>
      <c r="C39" s="117" t="s">
        <v>115</v>
      </c>
      <c r="D39" s="132">
        <v>0</v>
      </c>
      <c r="E39" s="132">
        <v>-15864987</v>
      </c>
      <c r="F39" s="132">
        <v>0</v>
      </c>
      <c r="G39" s="132">
        <v>-23282171</v>
      </c>
      <c r="H39" s="132">
        <v>0</v>
      </c>
      <c r="I39" s="132">
        <v>-3143862</v>
      </c>
      <c r="J39" s="133">
        <v>-42291020</v>
      </c>
    </row>
    <row r="40" spans="1:10">
      <c r="A40" s="128">
        <v>41240</v>
      </c>
      <c r="B40" s="428"/>
      <c r="C40" s="117" t="s">
        <v>116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3">
        <v>0</v>
      </c>
    </row>
    <row r="41" spans="1:10" ht="25.5">
      <c r="A41" s="128">
        <v>41250</v>
      </c>
      <c r="B41" s="428"/>
      <c r="C41" s="117" t="s">
        <v>117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3">
        <v>0</v>
      </c>
    </row>
    <row r="42" spans="1:10" ht="25.5">
      <c r="A42" s="128">
        <v>41260</v>
      </c>
      <c r="B42" s="428"/>
      <c r="C42" s="117" t="s">
        <v>118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3">
        <v>0</v>
      </c>
    </row>
    <row r="43" spans="1:10" ht="25.5">
      <c r="A43" s="128">
        <v>41270</v>
      </c>
      <c r="B43" s="428"/>
      <c r="C43" s="117" t="s">
        <v>119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3">
        <v>0</v>
      </c>
    </row>
    <row r="44" spans="1:10" ht="25.5">
      <c r="A44" s="128">
        <v>41280</v>
      </c>
      <c r="B44" s="428"/>
      <c r="C44" s="117" t="s">
        <v>120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3">
        <v>0</v>
      </c>
    </row>
    <row r="45" spans="1:10">
      <c r="A45" s="128">
        <v>41290</v>
      </c>
      <c r="B45" s="428"/>
      <c r="C45" s="117" t="s">
        <v>121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3">
        <v>0</v>
      </c>
    </row>
    <row r="46" spans="1:10">
      <c r="A46" s="128">
        <v>41300</v>
      </c>
      <c r="B46" s="428"/>
      <c r="C46" s="117" t="s">
        <v>97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3">
        <v>0</v>
      </c>
    </row>
    <row r="47" spans="1:10">
      <c r="A47" s="128">
        <v>41310</v>
      </c>
      <c r="B47" s="428"/>
      <c r="C47" s="117" t="s">
        <v>99</v>
      </c>
      <c r="D47" s="132">
        <v>0</v>
      </c>
      <c r="E47" s="132">
        <v>154900</v>
      </c>
      <c r="F47" s="132">
        <v>82493</v>
      </c>
      <c r="G47" s="132">
        <v>0</v>
      </c>
      <c r="H47" s="132">
        <v>209336</v>
      </c>
      <c r="I47" s="132">
        <v>0</v>
      </c>
      <c r="J47" s="133">
        <v>446729</v>
      </c>
    </row>
    <row r="48" spans="1:10">
      <c r="A48" s="128">
        <v>41320</v>
      </c>
      <c r="B48" s="428"/>
      <c r="C48" s="117" t="s">
        <v>100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3">
        <v>0</v>
      </c>
    </row>
    <row r="49" spans="1:10">
      <c r="A49" s="171">
        <v>41330</v>
      </c>
      <c r="B49" s="428"/>
      <c r="C49" s="117" t="s">
        <v>101</v>
      </c>
      <c r="D49" s="132">
        <v>38006939</v>
      </c>
      <c r="E49" s="132">
        <v>0</v>
      </c>
      <c r="F49" s="132">
        <v>6942654</v>
      </c>
      <c r="G49" s="132">
        <v>37038923</v>
      </c>
      <c r="H49" s="132">
        <v>31490159</v>
      </c>
      <c r="I49" s="132">
        <v>14782619</v>
      </c>
      <c r="J49" s="133">
        <v>128261294</v>
      </c>
    </row>
    <row r="50" spans="1:10" ht="25.5">
      <c r="A50" s="178">
        <v>41000</v>
      </c>
      <c r="B50" s="428"/>
      <c r="C50" s="197" t="s">
        <v>216</v>
      </c>
      <c r="D50" s="202">
        <v>20728975</v>
      </c>
      <c r="E50" s="202">
        <v>17401456</v>
      </c>
      <c r="F50" s="202">
        <v>5777216</v>
      </c>
      <c r="G50" s="202">
        <v>13722776</v>
      </c>
      <c r="H50" s="202">
        <v>27097012</v>
      </c>
      <c r="I50" s="202">
        <v>25476200</v>
      </c>
      <c r="J50" s="202">
        <v>110203635</v>
      </c>
    </row>
    <row r="51" spans="1:10">
      <c r="A51" s="128">
        <v>42100</v>
      </c>
      <c r="B51" s="428" t="s">
        <v>220</v>
      </c>
      <c r="C51" s="117" t="s">
        <v>122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16000000</v>
      </c>
      <c r="J51" s="133">
        <v>16000000</v>
      </c>
    </row>
    <row r="52" spans="1:10" ht="25.5">
      <c r="A52" s="128">
        <v>42110</v>
      </c>
      <c r="B52" s="428"/>
      <c r="C52" s="117" t="s">
        <v>123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3">
        <v>0</v>
      </c>
    </row>
    <row r="53" spans="1:10" ht="25.5">
      <c r="A53" s="128">
        <v>42120</v>
      </c>
      <c r="B53" s="428"/>
      <c r="C53" s="117" t="s">
        <v>124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3">
        <v>0</v>
      </c>
    </row>
    <row r="54" spans="1:10">
      <c r="A54" s="128">
        <v>42130</v>
      </c>
      <c r="B54" s="428"/>
      <c r="C54" s="117" t="s">
        <v>125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3">
        <v>0</v>
      </c>
    </row>
    <row r="55" spans="1:10" ht="25.5">
      <c r="A55" s="128">
        <v>42130</v>
      </c>
      <c r="B55" s="428"/>
      <c r="C55" s="117" t="s">
        <v>126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3">
        <v>0</v>
      </c>
    </row>
    <row r="56" spans="1:10" ht="25.5">
      <c r="A56" s="171">
        <v>42140</v>
      </c>
      <c r="B56" s="428"/>
      <c r="C56" s="117" t="s">
        <v>127</v>
      </c>
      <c r="D56" s="132">
        <v>0</v>
      </c>
      <c r="E56" s="132">
        <v>0</v>
      </c>
      <c r="F56" s="132">
        <v>0</v>
      </c>
      <c r="G56" s="132">
        <v>3500000</v>
      </c>
      <c r="H56" s="132">
        <v>0</v>
      </c>
      <c r="I56" s="132">
        <v>0</v>
      </c>
      <c r="J56" s="133">
        <v>3500000</v>
      </c>
    </row>
    <row r="57" spans="1:10">
      <c r="A57" s="178">
        <v>42150</v>
      </c>
      <c r="B57" s="428"/>
      <c r="C57" s="197" t="s">
        <v>128</v>
      </c>
      <c r="D57" s="202">
        <v>0</v>
      </c>
      <c r="E57" s="202">
        <v>0</v>
      </c>
      <c r="F57" s="202">
        <v>0</v>
      </c>
      <c r="G57" s="202">
        <v>3500000</v>
      </c>
      <c r="H57" s="202">
        <v>0</v>
      </c>
      <c r="I57" s="202">
        <v>0</v>
      </c>
      <c r="J57" s="202">
        <v>3500000</v>
      </c>
    </row>
    <row r="58" spans="1:10">
      <c r="A58" s="127">
        <v>42160</v>
      </c>
      <c r="B58" s="428"/>
      <c r="C58" s="117" t="s">
        <v>129</v>
      </c>
      <c r="D58" s="132">
        <v>0</v>
      </c>
      <c r="E58" s="132">
        <v>0</v>
      </c>
      <c r="F58" s="132">
        <v>386111</v>
      </c>
      <c r="G58" s="132">
        <v>0</v>
      </c>
      <c r="H58" s="132">
        <v>1064464</v>
      </c>
      <c r="I58" s="132">
        <v>0</v>
      </c>
      <c r="J58" s="133">
        <v>1450575</v>
      </c>
    </row>
    <row r="59" spans="1:10">
      <c r="A59" s="128">
        <v>42170</v>
      </c>
      <c r="B59" s="428"/>
      <c r="C59" s="117" t="s">
        <v>130</v>
      </c>
      <c r="D59" s="132">
        <v>0</v>
      </c>
      <c r="E59" s="132">
        <v>0</v>
      </c>
      <c r="F59" s="132">
        <v>-23619</v>
      </c>
      <c r="G59" s="132">
        <v>-4000000</v>
      </c>
      <c r="H59" s="132">
        <v>-70189</v>
      </c>
      <c r="I59" s="132">
        <v>-28206</v>
      </c>
      <c r="J59" s="133">
        <v>-4122014</v>
      </c>
    </row>
    <row r="60" spans="1:10">
      <c r="A60" s="128">
        <v>42180</v>
      </c>
      <c r="B60" s="428"/>
      <c r="C60" s="117" t="s">
        <v>131</v>
      </c>
      <c r="D60" s="132">
        <v>-579471</v>
      </c>
      <c r="E60" s="132">
        <v>-441733</v>
      </c>
      <c r="F60" s="132">
        <v>0</v>
      </c>
      <c r="G60" s="132">
        <v>-380549</v>
      </c>
      <c r="H60" s="132">
        <v>0</v>
      </c>
      <c r="I60" s="132">
        <v>-473136</v>
      </c>
      <c r="J60" s="133">
        <v>-1874889</v>
      </c>
    </row>
    <row r="61" spans="1:10">
      <c r="A61" s="128">
        <v>42190</v>
      </c>
      <c r="B61" s="428"/>
      <c r="C61" s="117" t="s">
        <v>132</v>
      </c>
      <c r="D61" s="132">
        <v>0</v>
      </c>
      <c r="E61" s="132">
        <v>0</v>
      </c>
      <c r="F61" s="132">
        <v>-1154071</v>
      </c>
      <c r="G61" s="132">
        <v>-57695</v>
      </c>
      <c r="H61" s="132">
        <v>-707066</v>
      </c>
      <c r="I61" s="132">
        <v>0</v>
      </c>
      <c r="J61" s="133">
        <v>-1918832</v>
      </c>
    </row>
    <row r="62" spans="1:10">
      <c r="A62" s="128">
        <v>42200</v>
      </c>
      <c r="B62" s="428"/>
      <c r="C62" s="117" t="s">
        <v>116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3">
        <v>0</v>
      </c>
    </row>
    <row r="63" spans="1:10">
      <c r="A63" s="128">
        <v>42210</v>
      </c>
      <c r="B63" s="428"/>
      <c r="C63" s="117" t="s">
        <v>96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3">
        <v>0</v>
      </c>
    </row>
    <row r="64" spans="1:10">
      <c r="A64" s="128">
        <v>42220</v>
      </c>
      <c r="B64" s="428"/>
      <c r="C64" s="117" t="s">
        <v>98</v>
      </c>
      <c r="D64" s="132">
        <v>-2289</v>
      </c>
      <c r="E64" s="132">
        <v>-357636</v>
      </c>
      <c r="F64" s="132">
        <v>0</v>
      </c>
      <c r="G64" s="132">
        <v>-51575</v>
      </c>
      <c r="H64" s="132">
        <v>0</v>
      </c>
      <c r="I64" s="132">
        <v>-66794</v>
      </c>
      <c r="J64" s="133">
        <v>-478294</v>
      </c>
    </row>
    <row r="65" spans="1:10">
      <c r="A65" s="128">
        <v>42230</v>
      </c>
      <c r="B65" s="428"/>
      <c r="C65" s="117" t="s">
        <v>100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3">
        <v>0</v>
      </c>
    </row>
    <row r="66" spans="1:10">
      <c r="A66" s="171">
        <v>42240</v>
      </c>
      <c r="B66" s="428"/>
      <c r="C66" s="117" t="s">
        <v>101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3">
        <v>0</v>
      </c>
    </row>
    <row r="67" spans="1:10" ht="25.5">
      <c r="A67" s="178">
        <v>42000</v>
      </c>
      <c r="B67" s="428"/>
      <c r="C67" s="197" t="s">
        <v>217</v>
      </c>
      <c r="D67" s="202">
        <v>-581760</v>
      </c>
      <c r="E67" s="202">
        <v>-799369</v>
      </c>
      <c r="F67" s="202">
        <v>-791579</v>
      </c>
      <c r="G67" s="202">
        <v>-989819</v>
      </c>
      <c r="H67" s="202">
        <v>287209</v>
      </c>
      <c r="I67" s="202">
        <v>15431864</v>
      </c>
      <c r="J67" s="202">
        <v>12556546</v>
      </c>
    </row>
    <row r="68" spans="1:10" ht="38.25">
      <c r="A68" s="178">
        <v>43000</v>
      </c>
      <c r="B68" s="135"/>
      <c r="C68" s="197" t="s">
        <v>133</v>
      </c>
      <c r="D68" s="202">
        <v>-1975664</v>
      </c>
      <c r="E68" s="202">
        <v>10732404</v>
      </c>
      <c r="F68" s="202">
        <v>3819862</v>
      </c>
      <c r="G68" s="202">
        <v>-70719</v>
      </c>
      <c r="H68" s="202">
        <v>10239966</v>
      </c>
      <c r="I68" s="202">
        <v>-83517</v>
      </c>
      <c r="J68" s="202">
        <v>22662332</v>
      </c>
    </row>
    <row r="69" spans="1:10" ht="25.5">
      <c r="A69" s="171">
        <v>44000</v>
      </c>
      <c r="B69" s="138"/>
      <c r="C69" s="117" t="s">
        <v>134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3">
        <v>0</v>
      </c>
    </row>
    <row r="70" spans="1:10" ht="25.5">
      <c r="A70" s="178">
        <v>45000</v>
      </c>
      <c r="B70" s="138"/>
      <c r="C70" s="197" t="s">
        <v>135</v>
      </c>
      <c r="D70" s="202">
        <v>-1975664</v>
      </c>
      <c r="E70" s="202">
        <v>10732404</v>
      </c>
      <c r="F70" s="202">
        <v>3819862</v>
      </c>
      <c r="G70" s="202">
        <v>-70719</v>
      </c>
      <c r="H70" s="202">
        <v>10239966</v>
      </c>
      <c r="I70" s="202">
        <v>-83517</v>
      </c>
      <c r="J70" s="202">
        <v>22662332</v>
      </c>
    </row>
    <row r="71" spans="1:10" ht="25.5">
      <c r="A71" s="126">
        <v>46000</v>
      </c>
      <c r="B71" s="138"/>
      <c r="C71" s="117" t="s">
        <v>221</v>
      </c>
      <c r="D71" s="132">
        <v>7765579</v>
      </c>
      <c r="E71" s="132">
        <v>18018382</v>
      </c>
      <c r="F71" s="132">
        <v>5188444</v>
      </c>
      <c r="G71" s="132">
        <v>223694</v>
      </c>
      <c r="H71" s="132">
        <v>4956532</v>
      </c>
      <c r="I71" s="132">
        <v>2672472</v>
      </c>
      <c r="J71" s="133">
        <v>38825103</v>
      </c>
    </row>
    <row r="72" spans="1:10" ht="25.5">
      <c r="A72" s="178">
        <v>47000</v>
      </c>
      <c r="B72" s="138"/>
      <c r="C72" s="197" t="s">
        <v>222</v>
      </c>
      <c r="D72" s="202">
        <v>5789915</v>
      </c>
      <c r="E72" s="202">
        <v>28750786</v>
      </c>
      <c r="F72" s="202">
        <v>9008306</v>
      </c>
      <c r="G72" s="202">
        <v>152975</v>
      </c>
      <c r="H72" s="202">
        <v>15196498</v>
      </c>
      <c r="I72" s="202">
        <v>2588955</v>
      </c>
      <c r="J72" s="202">
        <v>61487435</v>
      </c>
    </row>
    <row r="73" spans="1:10">
      <c r="B73" s="139"/>
      <c r="C73" s="440" t="s">
        <v>335</v>
      </c>
      <c r="D73" s="441"/>
      <c r="E73" s="441"/>
      <c r="F73" s="441"/>
      <c r="G73" s="441"/>
      <c r="H73" s="441"/>
      <c r="I73" s="441"/>
      <c r="J73" s="442"/>
    </row>
    <row r="74" spans="1:10">
      <c r="C74" s="437"/>
      <c r="D74" s="438"/>
      <c r="E74" s="438"/>
      <c r="F74" s="438"/>
      <c r="G74" s="438"/>
      <c r="H74" s="438"/>
      <c r="I74" s="438"/>
      <c r="J74" s="439"/>
    </row>
    <row r="75" spans="1:10">
      <c r="C75" s="436"/>
      <c r="D75" s="436"/>
      <c r="E75" s="436"/>
      <c r="F75" s="436"/>
      <c r="G75" s="436"/>
      <c r="H75" s="436"/>
      <c r="I75" s="436"/>
      <c r="J75" s="436"/>
    </row>
  </sheetData>
  <mergeCells count="19">
    <mergeCell ref="B7:B25"/>
    <mergeCell ref="B26:B50"/>
    <mergeCell ref="B51:B67"/>
    <mergeCell ref="C75:J75"/>
    <mergeCell ref="C74:J74"/>
    <mergeCell ref="C73:J73"/>
    <mergeCell ref="C1:J1"/>
    <mergeCell ref="C2:J2"/>
    <mergeCell ref="C3:J3"/>
    <mergeCell ref="I5:I6"/>
    <mergeCell ref="G5:G6"/>
    <mergeCell ref="C4:J4"/>
    <mergeCell ref="J5:J6"/>
    <mergeCell ref="A5:A6"/>
    <mergeCell ref="C5:C6"/>
    <mergeCell ref="H5:H6"/>
    <mergeCell ref="D5:D6"/>
    <mergeCell ref="E5:E6"/>
    <mergeCell ref="F5:F6"/>
  </mergeCells>
  <phoneticPr fontId="0" type="noConversion"/>
  <printOptions horizontalCentered="1" verticalCentered="1"/>
  <pageMargins left="0.59055118110236227" right="0.59055118110236227" top="0.36" bottom="0.31" header="0" footer="0"/>
  <pageSetup scale="3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7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59" style="26" bestFit="1" customWidth="1"/>
    <col min="4" max="4" width="18.1640625" style="26" customWidth="1"/>
    <col min="5" max="6" width="15.83203125" style="26" customWidth="1"/>
    <col min="7" max="7" width="16.83203125" style="26" customWidth="1"/>
    <col min="8" max="16384" width="9" style="27"/>
  </cols>
  <sheetData>
    <row r="1" spans="1:7">
      <c r="C1" s="314"/>
      <c r="D1" s="314"/>
      <c r="E1" s="314"/>
      <c r="F1" s="314"/>
      <c r="G1" s="314"/>
    </row>
    <row r="2" spans="1:7">
      <c r="C2" s="315" t="s">
        <v>251</v>
      </c>
      <c r="D2" s="316"/>
      <c r="E2" s="316"/>
      <c r="F2" s="316"/>
      <c r="G2" s="317"/>
    </row>
    <row r="3" spans="1:7">
      <c r="C3" s="383" t="s">
        <v>317</v>
      </c>
      <c r="D3" s="384"/>
      <c r="E3" s="384"/>
      <c r="F3" s="384"/>
      <c r="G3" s="385"/>
    </row>
    <row r="4" spans="1:7">
      <c r="C4" s="388" t="s">
        <v>340</v>
      </c>
      <c r="D4" s="389"/>
      <c r="E4" s="389"/>
      <c r="F4" s="389"/>
      <c r="G4" s="390"/>
    </row>
    <row r="5" spans="1:7">
      <c r="A5" s="28"/>
      <c r="B5" s="28"/>
      <c r="C5" s="429" t="s">
        <v>231</v>
      </c>
      <c r="D5" s="430"/>
      <c r="E5" s="430"/>
      <c r="F5" s="430"/>
      <c r="G5" s="431"/>
    </row>
    <row r="6" spans="1:7" ht="15.75" customHeight="1">
      <c r="A6" s="432" t="s">
        <v>16</v>
      </c>
      <c r="B6" s="140"/>
      <c r="C6" s="365" t="s">
        <v>17</v>
      </c>
      <c r="D6" s="365" t="s">
        <v>327</v>
      </c>
      <c r="E6" s="365" t="s">
        <v>42</v>
      </c>
      <c r="F6" s="365" t="s">
        <v>9</v>
      </c>
      <c r="G6" s="365" t="s">
        <v>12</v>
      </c>
    </row>
    <row r="7" spans="1:7">
      <c r="A7" s="432"/>
      <c r="B7" s="140"/>
      <c r="C7" s="365"/>
      <c r="D7" s="365"/>
      <c r="E7" s="365"/>
      <c r="F7" s="365"/>
      <c r="G7" s="365"/>
    </row>
    <row r="8" spans="1:7">
      <c r="A8" s="172"/>
      <c r="B8" s="428" t="s">
        <v>218</v>
      </c>
      <c r="C8" s="180" t="s">
        <v>159</v>
      </c>
      <c r="D8" s="133"/>
      <c r="E8" s="133"/>
      <c r="F8" s="133"/>
      <c r="G8" s="133"/>
    </row>
    <row r="9" spans="1:7" ht="25.5">
      <c r="A9" s="128">
        <v>40110</v>
      </c>
      <c r="B9" s="428"/>
      <c r="C9" s="117" t="s">
        <v>86</v>
      </c>
      <c r="D9" s="132">
        <v>13419451</v>
      </c>
      <c r="E9" s="132">
        <v>10068913</v>
      </c>
      <c r="F9" s="132">
        <v>798957</v>
      </c>
      <c r="G9" s="133">
        <v>24287321</v>
      </c>
    </row>
    <row r="10" spans="1:7" ht="38.25">
      <c r="A10" s="128">
        <v>40120</v>
      </c>
      <c r="B10" s="428"/>
      <c r="C10" s="117" t="s">
        <v>87</v>
      </c>
      <c r="D10" s="132">
        <v>0</v>
      </c>
      <c r="E10" s="132">
        <v>0</v>
      </c>
      <c r="F10" s="132">
        <v>0</v>
      </c>
      <c r="G10" s="133">
        <v>0</v>
      </c>
    </row>
    <row r="11" spans="1:7" ht="25.5">
      <c r="A11" s="128">
        <v>40130</v>
      </c>
      <c r="B11" s="428"/>
      <c r="C11" s="117" t="s">
        <v>88</v>
      </c>
      <c r="D11" s="132">
        <v>0</v>
      </c>
      <c r="E11" s="132">
        <v>0</v>
      </c>
      <c r="F11" s="132">
        <v>0</v>
      </c>
      <c r="G11" s="133">
        <v>0</v>
      </c>
    </row>
    <row r="12" spans="1:7" ht="25.5">
      <c r="A12" s="128">
        <v>40140</v>
      </c>
      <c r="B12" s="428"/>
      <c r="C12" s="117" t="s">
        <v>89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28">
        <v>40150</v>
      </c>
      <c r="B13" s="428"/>
      <c r="C13" s="117" t="s">
        <v>90</v>
      </c>
      <c r="D13" s="132">
        <v>0</v>
      </c>
      <c r="E13" s="132">
        <v>0</v>
      </c>
      <c r="F13" s="132">
        <v>0</v>
      </c>
      <c r="G13" s="133">
        <v>0</v>
      </c>
    </row>
    <row r="14" spans="1:7">
      <c r="A14" s="173"/>
      <c r="B14" s="428"/>
      <c r="C14" s="180" t="s">
        <v>160</v>
      </c>
      <c r="D14" s="132"/>
      <c r="E14" s="132"/>
      <c r="F14" s="132"/>
      <c r="G14" s="133"/>
    </row>
    <row r="15" spans="1:7" ht="25.5">
      <c r="A15" s="128">
        <v>40160</v>
      </c>
      <c r="B15" s="428"/>
      <c r="C15" s="117" t="s">
        <v>91</v>
      </c>
      <c r="D15" s="132">
        <v>-27883765</v>
      </c>
      <c r="E15" s="132">
        <v>-8166876</v>
      </c>
      <c r="F15" s="132">
        <v>-688531</v>
      </c>
      <c r="G15" s="133">
        <v>-36739172</v>
      </c>
    </row>
    <row r="16" spans="1:7" ht="25.5">
      <c r="A16" s="128">
        <v>40170</v>
      </c>
      <c r="B16" s="428"/>
      <c r="C16" s="117" t="s">
        <v>92</v>
      </c>
      <c r="D16" s="132">
        <v>0</v>
      </c>
      <c r="E16" s="132">
        <v>0</v>
      </c>
      <c r="F16" s="132">
        <v>0</v>
      </c>
      <c r="G16" s="133">
        <v>0</v>
      </c>
    </row>
    <row r="17" spans="1:7">
      <c r="A17" s="128">
        <v>40180</v>
      </c>
      <c r="B17" s="428"/>
      <c r="C17" s="117" t="s">
        <v>93</v>
      </c>
      <c r="D17" s="132">
        <v>-1512101</v>
      </c>
      <c r="E17" s="132">
        <v>-2722497</v>
      </c>
      <c r="F17" s="132">
        <v>-5964</v>
      </c>
      <c r="G17" s="133">
        <v>-4240562</v>
      </c>
    </row>
    <row r="18" spans="1:7" ht="38.25">
      <c r="A18" s="128">
        <v>40190</v>
      </c>
      <c r="B18" s="428"/>
      <c r="C18" s="117" t="s">
        <v>94</v>
      </c>
      <c r="D18" s="132">
        <v>0</v>
      </c>
      <c r="E18" s="132">
        <v>0</v>
      </c>
      <c r="F18" s="132">
        <v>0</v>
      </c>
      <c r="G18" s="133">
        <v>0</v>
      </c>
    </row>
    <row r="19" spans="1:7">
      <c r="A19" s="128">
        <v>40200</v>
      </c>
      <c r="B19" s="428"/>
      <c r="C19" s="117" t="s">
        <v>95</v>
      </c>
      <c r="D19" s="132">
        <v>-516459</v>
      </c>
      <c r="E19" s="132">
        <v>-268730</v>
      </c>
      <c r="F19" s="132">
        <v>-75902</v>
      </c>
      <c r="G19" s="133">
        <v>-861091</v>
      </c>
    </row>
    <row r="20" spans="1:7">
      <c r="A20" s="128">
        <v>40210</v>
      </c>
      <c r="B20" s="428"/>
      <c r="C20" s="117" t="s">
        <v>96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40220</v>
      </c>
      <c r="B21" s="428"/>
      <c r="C21" s="117" t="s">
        <v>97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40230</v>
      </c>
      <c r="B22" s="428"/>
      <c r="C22" s="117" t="s">
        <v>98</v>
      </c>
      <c r="D22" s="132">
        <v>0</v>
      </c>
      <c r="E22" s="132">
        <v>0</v>
      </c>
      <c r="F22" s="132">
        <v>0</v>
      </c>
      <c r="G22" s="133">
        <v>0</v>
      </c>
    </row>
    <row r="23" spans="1:7">
      <c r="A23" s="128">
        <v>40240</v>
      </c>
      <c r="B23" s="428"/>
      <c r="C23" s="117" t="s">
        <v>99</v>
      </c>
      <c r="D23" s="132">
        <v>0</v>
      </c>
      <c r="E23" s="132">
        <v>0</v>
      </c>
      <c r="F23" s="132">
        <v>0</v>
      </c>
      <c r="G23" s="133">
        <v>0</v>
      </c>
    </row>
    <row r="24" spans="1:7" ht="25.5">
      <c r="A24" s="128">
        <v>40250</v>
      </c>
      <c r="B24" s="428"/>
      <c r="C24" s="117" t="s">
        <v>100</v>
      </c>
      <c r="D24" s="132">
        <v>-152606</v>
      </c>
      <c r="E24" s="132">
        <v>0</v>
      </c>
      <c r="F24" s="132">
        <v>0</v>
      </c>
      <c r="G24" s="133">
        <v>-152606</v>
      </c>
    </row>
    <row r="25" spans="1:7">
      <c r="A25" s="128">
        <v>40260</v>
      </c>
      <c r="B25" s="428"/>
      <c r="C25" s="117" t="s">
        <v>101</v>
      </c>
      <c r="D25" s="132">
        <v>20563501</v>
      </c>
      <c r="E25" s="132">
        <v>0</v>
      </c>
      <c r="F25" s="132">
        <v>0</v>
      </c>
      <c r="G25" s="133">
        <v>20563501</v>
      </c>
    </row>
    <row r="26" spans="1:7" ht="30" customHeight="1">
      <c r="A26" s="178">
        <v>40000</v>
      </c>
      <c r="B26" s="428"/>
      <c r="C26" s="197" t="s">
        <v>215</v>
      </c>
      <c r="D26" s="200">
        <v>3918021</v>
      </c>
      <c r="E26" s="200">
        <v>-1089190</v>
      </c>
      <c r="F26" s="200">
        <v>28560</v>
      </c>
      <c r="G26" s="200">
        <v>2857391</v>
      </c>
    </row>
    <row r="27" spans="1:7" ht="25.5">
      <c r="A27" s="128">
        <v>41100</v>
      </c>
      <c r="B27" s="428" t="s">
        <v>219</v>
      </c>
      <c r="C27" s="117" t="s">
        <v>102</v>
      </c>
      <c r="D27" s="132">
        <v>0</v>
      </c>
      <c r="E27" s="132">
        <v>0</v>
      </c>
      <c r="F27" s="132">
        <v>0</v>
      </c>
      <c r="G27" s="133">
        <v>0</v>
      </c>
    </row>
    <row r="28" spans="1:7" ht="25.5">
      <c r="A28" s="128">
        <v>41110</v>
      </c>
      <c r="B28" s="428"/>
      <c r="C28" s="117" t="s">
        <v>103</v>
      </c>
      <c r="D28" s="132">
        <v>0</v>
      </c>
      <c r="E28" s="132">
        <v>0</v>
      </c>
      <c r="F28" s="132">
        <v>0</v>
      </c>
      <c r="G28" s="133">
        <v>0</v>
      </c>
    </row>
    <row r="29" spans="1:7" ht="25.5">
      <c r="A29" s="128">
        <v>41120</v>
      </c>
      <c r="B29" s="428"/>
      <c r="C29" s="117" t="s">
        <v>104</v>
      </c>
      <c r="D29" s="132">
        <v>0</v>
      </c>
      <c r="E29" s="132">
        <v>0</v>
      </c>
      <c r="F29" s="132">
        <v>0</v>
      </c>
      <c r="G29" s="133">
        <v>0</v>
      </c>
    </row>
    <row r="30" spans="1:7" ht="25.5">
      <c r="A30" s="128">
        <v>41130</v>
      </c>
      <c r="B30" s="428"/>
      <c r="C30" s="117" t="s">
        <v>105</v>
      </c>
      <c r="D30" s="132">
        <v>0</v>
      </c>
      <c r="E30" s="132">
        <v>0</v>
      </c>
      <c r="F30" s="132">
        <v>0</v>
      </c>
      <c r="G30" s="133">
        <v>0</v>
      </c>
    </row>
    <row r="31" spans="1:7" ht="25.5">
      <c r="A31" s="128">
        <v>41140</v>
      </c>
      <c r="B31" s="428"/>
      <c r="C31" s="117" t="s">
        <v>106</v>
      </c>
      <c r="D31" s="132">
        <v>0</v>
      </c>
      <c r="E31" s="132">
        <v>-108613</v>
      </c>
      <c r="F31" s="132">
        <v>0</v>
      </c>
      <c r="G31" s="133">
        <v>-108613</v>
      </c>
    </row>
    <row r="32" spans="1:7" ht="25.5">
      <c r="A32" s="128">
        <v>41150</v>
      </c>
      <c r="B32" s="428"/>
      <c r="C32" s="117" t="s">
        <v>107</v>
      </c>
      <c r="D32" s="132">
        <v>0</v>
      </c>
      <c r="E32" s="132">
        <v>0</v>
      </c>
      <c r="F32" s="132">
        <v>0</v>
      </c>
      <c r="G32" s="133">
        <v>0</v>
      </c>
    </row>
    <row r="33" spans="1:7" ht="25.5">
      <c r="A33" s="128">
        <v>41160</v>
      </c>
      <c r="B33" s="428"/>
      <c r="C33" s="117" t="s">
        <v>108</v>
      </c>
      <c r="D33" s="132">
        <v>0</v>
      </c>
      <c r="E33" s="132">
        <v>0</v>
      </c>
      <c r="F33" s="132">
        <v>0</v>
      </c>
      <c r="G33" s="133">
        <v>0</v>
      </c>
    </row>
    <row r="34" spans="1:7">
      <c r="A34" s="128">
        <v>41170</v>
      </c>
      <c r="B34" s="428"/>
      <c r="C34" s="117" t="s">
        <v>109</v>
      </c>
      <c r="D34" s="132">
        <v>0</v>
      </c>
      <c r="E34" s="132">
        <v>0</v>
      </c>
      <c r="F34" s="132">
        <v>0</v>
      </c>
      <c r="G34" s="133">
        <v>0</v>
      </c>
    </row>
    <row r="35" spans="1:7" ht="25.5">
      <c r="A35" s="128">
        <v>41180</v>
      </c>
      <c r="B35" s="428"/>
      <c r="C35" s="117" t="s">
        <v>110</v>
      </c>
      <c r="D35" s="132">
        <v>10</v>
      </c>
      <c r="E35" s="132">
        <v>0</v>
      </c>
      <c r="F35" s="132">
        <v>0</v>
      </c>
      <c r="G35" s="133">
        <v>10</v>
      </c>
    </row>
    <row r="36" spans="1:7">
      <c r="A36" s="128">
        <v>41190</v>
      </c>
      <c r="B36" s="428"/>
      <c r="C36" s="117" t="s">
        <v>111</v>
      </c>
      <c r="D36" s="132">
        <v>-5451</v>
      </c>
      <c r="E36" s="132">
        <v>-6741</v>
      </c>
      <c r="F36" s="132">
        <v>0</v>
      </c>
      <c r="G36" s="133">
        <v>-12192</v>
      </c>
    </row>
    <row r="37" spans="1:7" ht="25.5">
      <c r="A37" s="128">
        <v>41200</v>
      </c>
      <c r="B37" s="428"/>
      <c r="C37" s="117" t="s">
        <v>112</v>
      </c>
      <c r="D37" s="132">
        <v>0</v>
      </c>
      <c r="E37" s="132">
        <v>0</v>
      </c>
      <c r="F37" s="132">
        <v>0</v>
      </c>
      <c r="G37" s="133">
        <v>0</v>
      </c>
    </row>
    <row r="38" spans="1:7">
      <c r="A38" s="128">
        <v>41210</v>
      </c>
      <c r="B38" s="428"/>
      <c r="C38" s="117" t="s">
        <v>113</v>
      </c>
      <c r="D38" s="132">
        <v>0</v>
      </c>
      <c r="E38" s="132">
        <v>0</v>
      </c>
      <c r="F38" s="132">
        <v>0</v>
      </c>
      <c r="G38" s="133">
        <v>0</v>
      </c>
    </row>
    <row r="39" spans="1:7" ht="25.5">
      <c r="A39" s="128">
        <v>41220</v>
      </c>
      <c r="B39" s="428"/>
      <c r="C39" s="117" t="s">
        <v>114</v>
      </c>
      <c r="D39" s="132">
        <v>0</v>
      </c>
      <c r="E39" s="132">
        <v>-160000</v>
      </c>
      <c r="F39" s="132">
        <v>-29000</v>
      </c>
      <c r="G39" s="133">
        <v>-189000</v>
      </c>
    </row>
    <row r="40" spans="1:7">
      <c r="A40" s="128">
        <v>41230</v>
      </c>
      <c r="B40" s="428"/>
      <c r="C40" s="117" t="s">
        <v>115</v>
      </c>
      <c r="D40" s="132">
        <v>-350000</v>
      </c>
      <c r="E40" s="132">
        <v>0</v>
      </c>
      <c r="F40" s="132">
        <v>0</v>
      </c>
      <c r="G40" s="133">
        <v>-350000</v>
      </c>
    </row>
    <row r="41" spans="1:7" ht="25.5">
      <c r="A41" s="128">
        <v>41240</v>
      </c>
      <c r="B41" s="428"/>
      <c r="C41" s="117" t="s">
        <v>116</v>
      </c>
      <c r="D41" s="132">
        <v>0</v>
      </c>
      <c r="E41" s="132">
        <v>0</v>
      </c>
      <c r="F41" s="132">
        <v>0</v>
      </c>
      <c r="G41" s="133">
        <v>0</v>
      </c>
    </row>
    <row r="42" spans="1:7" ht="25.5">
      <c r="A42" s="128">
        <v>41250</v>
      </c>
      <c r="B42" s="428"/>
      <c r="C42" s="117" t="s">
        <v>117</v>
      </c>
      <c r="D42" s="132">
        <v>0</v>
      </c>
      <c r="E42" s="132">
        <v>0</v>
      </c>
      <c r="F42" s="132">
        <v>0</v>
      </c>
      <c r="G42" s="133">
        <v>0</v>
      </c>
    </row>
    <row r="43" spans="1:7" ht="25.5">
      <c r="A43" s="128">
        <v>41260</v>
      </c>
      <c r="B43" s="428"/>
      <c r="C43" s="117" t="s">
        <v>118</v>
      </c>
      <c r="D43" s="132">
        <v>0</v>
      </c>
      <c r="E43" s="132">
        <v>0</v>
      </c>
      <c r="F43" s="132">
        <v>0</v>
      </c>
      <c r="G43" s="133">
        <v>0</v>
      </c>
    </row>
    <row r="44" spans="1:7" ht="25.5">
      <c r="A44" s="128">
        <v>41270</v>
      </c>
      <c r="B44" s="428"/>
      <c r="C44" s="117" t="s">
        <v>119</v>
      </c>
      <c r="D44" s="132">
        <v>0</v>
      </c>
      <c r="E44" s="132">
        <v>0</v>
      </c>
      <c r="F44" s="132">
        <v>0</v>
      </c>
      <c r="G44" s="133">
        <v>0</v>
      </c>
    </row>
    <row r="45" spans="1:7" ht="25.5">
      <c r="A45" s="128">
        <v>41280</v>
      </c>
      <c r="B45" s="428"/>
      <c r="C45" s="117" t="s">
        <v>120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41290</v>
      </c>
      <c r="B46" s="428"/>
      <c r="C46" s="117" t="s">
        <v>121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41300</v>
      </c>
      <c r="B47" s="428"/>
      <c r="C47" s="117" t="s">
        <v>97</v>
      </c>
      <c r="D47" s="132">
        <v>0</v>
      </c>
      <c r="E47" s="132">
        <v>0</v>
      </c>
      <c r="F47" s="132">
        <v>0</v>
      </c>
      <c r="G47" s="133">
        <v>0</v>
      </c>
    </row>
    <row r="48" spans="1:7">
      <c r="A48" s="128">
        <v>41310</v>
      </c>
      <c r="B48" s="428"/>
      <c r="C48" s="117" t="s">
        <v>99</v>
      </c>
      <c r="D48" s="132">
        <v>0</v>
      </c>
      <c r="E48" s="132">
        <v>0</v>
      </c>
      <c r="F48" s="132">
        <v>0</v>
      </c>
      <c r="G48" s="133">
        <v>0</v>
      </c>
    </row>
    <row r="49" spans="1:7" ht="25.5">
      <c r="A49" s="128">
        <v>41320</v>
      </c>
      <c r="B49" s="428"/>
      <c r="C49" s="117" t="s">
        <v>100</v>
      </c>
      <c r="D49" s="132">
        <v>0</v>
      </c>
      <c r="E49" s="132">
        <v>0</v>
      </c>
      <c r="F49" s="132">
        <v>0</v>
      </c>
      <c r="G49" s="133">
        <v>0</v>
      </c>
    </row>
    <row r="50" spans="1:7">
      <c r="A50" s="171">
        <v>41330</v>
      </c>
      <c r="B50" s="428"/>
      <c r="C50" s="117" t="s">
        <v>101</v>
      </c>
      <c r="D50" s="132">
        <v>-2500000</v>
      </c>
      <c r="E50" s="132">
        <v>0</v>
      </c>
      <c r="F50" s="132">
        <v>0</v>
      </c>
      <c r="G50" s="133">
        <v>-2500000</v>
      </c>
    </row>
    <row r="51" spans="1:7" ht="25.5">
      <c r="A51" s="178">
        <v>41000</v>
      </c>
      <c r="B51" s="428"/>
      <c r="C51" s="197" t="s">
        <v>216</v>
      </c>
      <c r="D51" s="202">
        <v>-2855441</v>
      </c>
      <c r="E51" s="202">
        <v>-275354</v>
      </c>
      <c r="F51" s="202">
        <v>-29000</v>
      </c>
      <c r="G51" s="202">
        <v>-3159795</v>
      </c>
    </row>
    <row r="52" spans="1:7" s="134" customFormat="1">
      <c r="A52" s="128">
        <v>42100</v>
      </c>
      <c r="B52" s="428" t="s">
        <v>220</v>
      </c>
      <c r="C52" s="117" t="s">
        <v>122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5">
      <c r="A53" s="128">
        <v>42110</v>
      </c>
      <c r="B53" s="428"/>
      <c r="C53" s="117" t="s">
        <v>123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 ht="25.5">
      <c r="A54" s="128">
        <v>42120</v>
      </c>
      <c r="B54" s="428"/>
      <c r="C54" s="117" t="s">
        <v>124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>
      <c r="A55" s="128">
        <v>42130</v>
      </c>
      <c r="B55" s="428"/>
      <c r="C55" s="117" t="s">
        <v>125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5">
      <c r="A56" s="128">
        <v>42130</v>
      </c>
      <c r="B56" s="428"/>
      <c r="C56" s="117" t="s">
        <v>126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 ht="25.5">
      <c r="A57" s="171">
        <v>42140</v>
      </c>
      <c r="B57" s="428"/>
      <c r="C57" s="117" t="s">
        <v>127</v>
      </c>
      <c r="D57" s="132">
        <v>0</v>
      </c>
      <c r="E57" s="132">
        <v>0</v>
      </c>
      <c r="F57" s="132">
        <v>0</v>
      </c>
      <c r="G57" s="133">
        <v>0</v>
      </c>
    </row>
    <row r="58" spans="1:7" s="134" customFormat="1">
      <c r="A58" s="178">
        <v>42150</v>
      </c>
      <c r="B58" s="428"/>
      <c r="C58" s="197" t="s">
        <v>128</v>
      </c>
      <c r="D58" s="202">
        <v>0</v>
      </c>
      <c r="E58" s="202">
        <v>0</v>
      </c>
      <c r="F58" s="202">
        <v>0</v>
      </c>
      <c r="G58" s="202">
        <v>0</v>
      </c>
    </row>
    <row r="59" spans="1:7" s="134" customFormat="1">
      <c r="A59" s="127">
        <v>42160</v>
      </c>
      <c r="B59" s="428"/>
      <c r="C59" s="117" t="s">
        <v>129</v>
      </c>
      <c r="D59" s="132">
        <v>0</v>
      </c>
      <c r="E59" s="132">
        <v>0</v>
      </c>
      <c r="F59" s="132">
        <v>0</v>
      </c>
      <c r="G59" s="133">
        <v>0</v>
      </c>
    </row>
    <row r="60" spans="1:7" s="134" customFormat="1">
      <c r="A60" s="128">
        <v>42170</v>
      </c>
      <c r="B60" s="428"/>
      <c r="C60" s="117" t="s">
        <v>130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>
      <c r="A61" s="128">
        <v>42180</v>
      </c>
      <c r="B61" s="428"/>
      <c r="C61" s="117" t="s">
        <v>131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>
      <c r="A62" s="128">
        <v>42190</v>
      </c>
      <c r="B62" s="428"/>
      <c r="C62" s="117" t="s">
        <v>132</v>
      </c>
      <c r="D62" s="132">
        <v>0</v>
      </c>
      <c r="E62" s="132">
        <v>0</v>
      </c>
      <c r="F62" s="132">
        <v>0</v>
      </c>
      <c r="G62" s="133">
        <v>0</v>
      </c>
    </row>
    <row r="63" spans="1:7" s="134" customFormat="1" ht="25.5">
      <c r="A63" s="128">
        <v>42200</v>
      </c>
      <c r="B63" s="428"/>
      <c r="C63" s="117" t="s">
        <v>116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42210</v>
      </c>
      <c r="B64" s="428"/>
      <c r="C64" s="117" t="s">
        <v>96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>
      <c r="A65" s="128">
        <v>42220</v>
      </c>
      <c r="B65" s="428"/>
      <c r="C65" s="117" t="s">
        <v>98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 ht="25.5">
      <c r="A66" s="128">
        <v>42230</v>
      </c>
      <c r="B66" s="428"/>
      <c r="C66" s="117" t="s">
        <v>100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>
      <c r="A67" s="171">
        <v>42240</v>
      </c>
      <c r="B67" s="428"/>
      <c r="C67" s="117" t="s">
        <v>101</v>
      </c>
      <c r="D67" s="132">
        <v>0</v>
      </c>
      <c r="E67" s="132">
        <v>0</v>
      </c>
      <c r="F67" s="132">
        <v>0</v>
      </c>
      <c r="G67" s="133">
        <v>0</v>
      </c>
    </row>
    <row r="68" spans="1:7" s="134" customFormat="1" ht="25.5">
      <c r="A68" s="178">
        <v>42000</v>
      </c>
      <c r="B68" s="428"/>
      <c r="C68" s="197" t="s">
        <v>217</v>
      </c>
      <c r="D68" s="202">
        <v>0</v>
      </c>
      <c r="E68" s="202">
        <v>0</v>
      </c>
      <c r="F68" s="202">
        <v>0</v>
      </c>
      <c r="G68" s="202">
        <v>0</v>
      </c>
    </row>
    <row r="69" spans="1:7" s="134" customFormat="1" ht="38.25">
      <c r="A69" s="178">
        <v>43000</v>
      </c>
      <c r="B69" s="135"/>
      <c r="C69" s="197" t="s">
        <v>133</v>
      </c>
      <c r="D69" s="202">
        <v>1062580</v>
      </c>
      <c r="E69" s="202">
        <v>-1364544</v>
      </c>
      <c r="F69" s="202">
        <v>-440</v>
      </c>
      <c r="G69" s="202">
        <v>-302404</v>
      </c>
    </row>
    <row r="70" spans="1:7" s="134" customFormat="1" ht="25.5">
      <c r="A70" s="171">
        <v>44000</v>
      </c>
      <c r="B70" s="138"/>
      <c r="C70" s="117" t="s">
        <v>134</v>
      </c>
      <c r="D70" s="132">
        <v>0</v>
      </c>
      <c r="E70" s="132">
        <v>0</v>
      </c>
      <c r="F70" s="132">
        <v>0</v>
      </c>
      <c r="G70" s="133">
        <v>0</v>
      </c>
    </row>
    <row r="71" spans="1:7" s="134" customFormat="1" ht="25.5">
      <c r="A71" s="178">
        <v>45000</v>
      </c>
      <c r="B71" s="138"/>
      <c r="C71" s="197" t="s">
        <v>135</v>
      </c>
      <c r="D71" s="202">
        <v>1062580</v>
      </c>
      <c r="E71" s="202">
        <v>-1364544</v>
      </c>
      <c r="F71" s="202">
        <v>-440</v>
      </c>
      <c r="G71" s="202">
        <v>-302404</v>
      </c>
    </row>
    <row r="72" spans="1:7" s="134" customFormat="1" ht="25.5">
      <c r="A72" s="126">
        <v>46000</v>
      </c>
      <c r="B72" s="138"/>
      <c r="C72" s="117" t="s">
        <v>136</v>
      </c>
      <c r="D72" s="132">
        <v>1961275</v>
      </c>
      <c r="E72" s="132">
        <v>3587111</v>
      </c>
      <c r="F72" s="132">
        <v>47535</v>
      </c>
      <c r="G72" s="133">
        <v>5595921</v>
      </c>
    </row>
    <row r="73" spans="1:7" s="134" customFormat="1" ht="25.5">
      <c r="A73" s="178">
        <v>47000</v>
      </c>
      <c r="B73" s="138"/>
      <c r="C73" s="197" t="s">
        <v>137</v>
      </c>
      <c r="D73" s="202">
        <v>3023855</v>
      </c>
      <c r="E73" s="202">
        <v>2222567</v>
      </c>
      <c r="F73" s="202">
        <v>47095</v>
      </c>
      <c r="G73" s="202">
        <v>5293517</v>
      </c>
    </row>
    <row r="74" spans="1:7">
      <c r="B74" s="139"/>
      <c r="C74" s="447" t="s">
        <v>335</v>
      </c>
      <c r="D74" s="436"/>
      <c r="E74" s="436"/>
      <c r="F74" s="436"/>
      <c r="G74" s="448"/>
    </row>
    <row r="75" spans="1:7">
      <c r="C75" s="444"/>
      <c r="D75" s="445"/>
      <c r="E75" s="445"/>
      <c r="F75" s="445"/>
      <c r="G75" s="446"/>
    </row>
    <row r="76" spans="1:7">
      <c r="C76" s="443"/>
      <c r="D76" s="443"/>
      <c r="E76" s="443"/>
      <c r="F76" s="443"/>
      <c r="G76" s="443"/>
    </row>
    <row r="77" spans="1:7">
      <c r="C77" s="443"/>
      <c r="D77" s="443"/>
      <c r="E77" s="443"/>
      <c r="F77" s="443"/>
      <c r="G77" s="443"/>
    </row>
  </sheetData>
  <mergeCells count="18">
    <mergeCell ref="B8:B26"/>
    <mergeCell ref="B27:B51"/>
    <mergeCell ref="B52:B68"/>
    <mergeCell ref="C5:G5"/>
    <mergeCell ref="A6:A7"/>
    <mergeCell ref="C6:C7"/>
    <mergeCell ref="G6:G7"/>
    <mergeCell ref="F6:F7"/>
    <mergeCell ref="D6:D7"/>
    <mergeCell ref="C77:G77"/>
    <mergeCell ref="C1:G1"/>
    <mergeCell ref="C2:G2"/>
    <mergeCell ref="E6:E7"/>
    <mergeCell ref="C4:G4"/>
    <mergeCell ref="C76:G76"/>
    <mergeCell ref="C75:G75"/>
    <mergeCell ref="C74:G74"/>
    <mergeCell ref="C3:G3"/>
  </mergeCells>
  <phoneticPr fontId="0" type="noConversion"/>
  <printOptions horizontalCentered="1" verticalCentered="1"/>
  <pageMargins left="0.59055118110236227" right="0.59055118110236227" top="0.34" bottom="0.32" header="0" footer="0"/>
  <pageSetup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0.5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customWidth="1"/>
    <col min="10" max="10" width="12.1640625" style="98" bestFit="1" customWidth="1"/>
    <col min="11" max="11" width="12.6640625" style="98" customWidth="1"/>
    <col min="12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4" t="s">
        <v>271</v>
      </c>
      <c r="B2" s="305"/>
      <c r="C2" s="305"/>
      <c r="D2" s="305"/>
      <c r="E2" s="305"/>
      <c r="F2" s="305"/>
      <c r="G2" s="305"/>
      <c r="H2" s="305"/>
      <c r="I2" s="305"/>
      <c r="J2" s="305"/>
      <c r="K2" s="306"/>
    </row>
    <row r="3" spans="1:11">
      <c r="A3" s="290" t="s">
        <v>262</v>
      </c>
      <c r="B3" s="291"/>
      <c r="C3" s="291"/>
      <c r="D3" s="291"/>
      <c r="E3" s="291"/>
      <c r="F3" s="291"/>
      <c r="G3" s="291"/>
      <c r="H3" s="291"/>
      <c r="I3" s="291"/>
      <c r="J3" s="291"/>
      <c r="K3" s="307"/>
    </row>
    <row r="4" spans="1:11">
      <c r="A4" s="283" t="s">
        <v>326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40.15" customHeight="1">
      <c r="A5" s="270" t="s">
        <v>3</v>
      </c>
      <c r="B5" s="270" t="s">
        <v>4</v>
      </c>
      <c r="C5" s="303" t="s">
        <v>261</v>
      </c>
      <c r="D5" s="303"/>
      <c r="E5" s="303"/>
      <c r="F5" s="303" t="s">
        <v>242</v>
      </c>
      <c r="G5" s="303"/>
      <c r="H5" s="303"/>
      <c r="I5" s="303" t="s">
        <v>279</v>
      </c>
      <c r="J5" s="303"/>
      <c r="K5" s="303"/>
    </row>
    <row r="6" spans="1:11" ht="25.5">
      <c r="A6" s="270"/>
      <c r="B6" s="270"/>
      <c r="C6" s="181">
        <v>2021</v>
      </c>
      <c r="D6" s="181">
        <v>2022</v>
      </c>
      <c r="E6" s="204" t="s">
        <v>235</v>
      </c>
      <c r="F6" s="181">
        <v>2021</v>
      </c>
      <c r="G6" s="181">
        <v>2022</v>
      </c>
      <c r="H6" s="204" t="s">
        <v>235</v>
      </c>
      <c r="I6" s="181">
        <v>2021</v>
      </c>
      <c r="J6" s="181">
        <v>2022</v>
      </c>
      <c r="K6" s="204" t="s">
        <v>247</v>
      </c>
    </row>
    <row r="7" spans="1:11">
      <c r="A7" s="99">
        <v>67</v>
      </c>
      <c r="B7" s="51" t="s">
        <v>5</v>
      </c>
      <c r="C7" s="100">
        <v>0.6717600628732423</v>
      </c>
      <c r="D7" s="100">
        <v>0.83933362900889363</v>
      </c>
      <c r="E7" s="157">
        <v>0.24945449334827696</v>
      </c>
      <c r="F7" s="158">
        <v>0.82189450399405428</v>
      </c>
      <c r="G7" s="158">
        <v>0.86730589784744261</v>
      </c>
      <c r="H7" s="159">
        <v>5.5252095777144739E-2</v>
      </c>
      <c r="I7" s="160">
        <v>1.1039200899102615</v>
      </c>
      <c r="J7" s="160">
        <v>1.0052019229145879</v>
      </c>
      <c r="K7" s="221">
        <v>-9.8718166995673595</v>
      </c>
    </row>
    <row r="8" spans="1:11">
      <c r="A8" s="101">
        <v>78</v>
      </c>
      <c r="B8" s="53" t="s">
        <v>45</v>
      </c>
      <c r="C8" s="102">
        <v>0.30530256277557138</v>
      </c>
      <c r="D8" s="102">
        <v>0.71627401295372572</v>
      </c>
      <c r="E8" s="148">
        <v>1.3461120222572793</v>
      </c>
      <c r="F8" s="156">
        <v>0.81739518364361763</v>
      </c>
      <c r="G8" s="156">
        <v>1.0615856245878437</v>
      </c>
      <c r="H8" s="103">
        <v>0.29874220674475183</v>
      </c>
      <c r="I8" s="161">
        <v>1.238219805778537</v>
      </c>
      <c r="J8" s="161">
        <v>1.1197484848859973</v>
      </c>
      <c r="K8" s="222">
        <v>-11.847132089253964</v>
      </c>
    </row>
    <row r="9" spans="1:11">
      <c r="A9" s="101">
        <v>80</v>
      </c>
      <c r="B9" s="53" t="s">
        <v>6</v>
      </c>
      <c r="C9" s="102">
        <v>0.56677072701411235</v>
      </c>
      <c r="D9" s="102">
        <v>0.67722052710426284</v>
      </c>
      <c r="E9" s="148">
        <v>0.1948756257614559</v>
      </c>
      <c r="F9" s="156">
        <v>1.4219830614368962</v>
      </c>
      <c r="G9" s="156">
        <v>1.5628690426717966</v>
      </c>
      <c r="H9" s="103">
        <v>9.9077116356461215E-2</v>
      </c>
      <c r="I9" s="161">
        <v>1.2726439130026495</v>
      </c>
      <c r="J9" s="161">
        <v>1.0170391428896193</v>
      </c>
      <c r="K9" s="222">
        <v>-25.560477011303018</v>
      </c>
    </row>
    <row r="10" spans="1:11">
      <c r="A10" s="52">
        <v>81</v>
      </c>
      <c r="B10" s="56" t="s">
        <v>311</v>
      </c>
      <c r="C10" s="102">
        <v>0.58183251453912033</v>
      </c>
      <c r="D10" s="102">
        <v>0.46057693748933592</v>
      </c>
      <c r="E10" s="148">
        <v>-0.20840288918166261</v>
      </c>
      <c r="F10" s="156">
        <v>1.2537938343197801</v>
      </c>
      <c r="G10" s="156">
        <v>0.85154213443036164</v>
      </c>
      <c r="H10" s="103">
        <v>-0.32082762642364704</v>
      </c>
      <c r="I10" s="161">
        <v>1.0891666842956849</v>
      </c>
      <c r="J10" s="161">
        <v>1.0004280412039215</v>
      </c>
      <c r="K10" s="222">
        <v>-8.8738643091763372</v>
      </c>
    </row>
    <row r="11" spans="1:11">
      <c r="A11" s="101">
        <v>99</v>
      </c>
      <c r="B11" s="53" t="s">
        <v>7</v>
      </c>
      <c r="C11" s="102">
        <v>0.35470702709803098</v>
      </c>
      <c r="D11" s="102">
        <v>0.42987853317496982</v>
      </c>
      <c r="E11" s="148">
        <v>0.21192561842357738</v>
      </c>
      <c r="F11" s="156">
        <v>1.0776009330041234</v>
      </c>
      <c r="G11" s="156">
        <v>0.91857789483968544</v>
      </c>
      <c r="H11" s="103">
        <v>-0.14757136273176319</v>
      </c>
      <c r="I11" s="161">
        <v>1.064741683167673</v>
      </c>
      <c r="J11" s="161">
        <v>1.01091108637047</v>
      </c>
      <c r="K11" s="222">
        <v>-5.3830596797203034</v>
      </c>
    </row>
    <row r="12" spans="1:11">
      <c r="A12" s="101">
        <v>107</v>
      </c>
      <c r="B12" s="53" t="s">
        <v>41</v>
      </c>
      <c r="C12" s="102">
        <v>0.39514045088451855</v>
      </c>
      <c r="D12" s="102">
        <v>0.78478031590033759</v>
      </c>
      <c r="E12" s="148">
        <v>0.98607941592315718</v>
      </c>
      <c r="F12" s="156">
        <v>0.9174462008130807</v>
      </c>
      <c r="G12" s="156">
        <v>0.9402772060530703</v>
      </c>
      <c r="H12" s="103">
        <v>2.4885388614346748E-2</v>
      </c>
      <c r="I12" s="161">
        <v>1.0540042930082731</v>
      </c>
      <c r="J12" s="161">
        <v>1.0098297036182686</v>
      </c>
      <c r="K12" s="222">
        <v>-4.4174589390004515</v>
      </c>
    </row>
    <row r="13" spans="1:11">
      <c r="A13" s="268" t="s">
        <v>8</v>
      </c>
      <c r="B13" s="268"/>
      <c r="C13" s="188">
        <v>0.47047887693036045</v>
      </c>
      <c r="D13" s="188">
        <v>0.6672889770800754</v>
      </c>
      <c r="E13" s="184">
        <v>0.41831867444039683</v>
      </c>
      <c r="F13" s="189">
        <v>0.97065654822508718</v>
      </c>
      <c r="G13" s="189">
        <v>0.97355791808788072</v>
      </c>
      <c r="H13" s="184">
        <v>2.9890797812046621E-3</v>
      </c>
      <c r="I13" s="184">
        <v>1.1279408007748584</v>
      </c>
      <c r="J13" s="184">
        <v>1.0370344160304974</v>
      </c>
      <c r="K13" s="189">
        <v>-9.0906384744360977</v>
      </c>
    </row>
    <row r="14" spans="1:11">
      <c r="A14" s="52">
        <v>63</v>
      </c>
      <c r="B14" s="56" t="s">
        <v>327</v>
      </c>
      <c r="C14" s="102">
        <v>0.42308026225103762</v>
      </c>
      <c r="D14" s="102">
        <v>0.52073323180049746</v>
      </c>
      <c r="E14" s="148">
        <v>0.23081428812085969</v>
      </c>
      <c r="F14" s="156">
        <v>1.562090883068135</v>
      </c>
      <c r="G14" s="156">
        <v>1.7228999921854209</v>
      </c>
      <c r="H14" s="103">
        <v>0.10294478436583487</v>
      </c>
      <c r="I14" s="161">
        <v>1.0278734373646718</v>
      </c>
      <c r="J14" s="161">
        <v>1.0111592759322294</v>
      </c>
      <c r="K14" s="222">
        <v>-1.671416143244242</v>
      </c>
    </row>
    <row r="15" spans="1:11">
      <c r="A15" s="52">
        <v>76</v>
      </c>
      <c r="B15" s="56" t="s">
        <v>42</v>
      </c>
      <c r="C15" s="102">
        <v>0.85692186057585007</v>
      </c>
      <c r="D15" s="102">
        <v>0.83957229881113937</v>
      </c>
      <c r="E15" s="148">
        <v>-2.0246375501556058E-2</v>
      </c>
      <c r="F15" s="156">
        <v>1.5142193776400372</v>
      </c>
      <c r="G15" s="156">
        <v>1.4177899665338534</v>
      </c>
      <c r="H15" s="103">
        <v>-6.3682589544239221E-2</v>
      </c>
      <c r="I15" s="161">
        <v>1.0551950746273742</v>
      </c>
      <c r="J15" s="161">
        <v>1.0535808632964778</v>
      </c>
      <c r="K15" s="222">
        <v>-0.16142113308963424</v>
      </c>
    </row>
    <row r="16" spans="1:11">
      <c r="A16" s="104">
        <v>94</v>
      </c>
      <c r="B16" s="58" t="s">
        <v>9</v>
      </c>
      <c r="C16" s="105">
        <v>0.38333512942094133</v>
      </c>
      <c r="D16" s="105">
        <v>0.32247513903002073</v>
      </c>
      <c r="E16" s="148">
        <v>-0.1587644484419013</v>
      </c>
      <c r="F16" s="156">
        <v>1.5411793379933567</v>
      </c>
      <c r="G16" s="156">
        <v>1.4808031265545756</v>
      </c>
      <c r="H16" s="162">
        <v>-3.9175331481793751E-2</v>
      </c>
      <c r="I16" s="163">
        <v>1.0425662766774144</v>
      </c>
      <c r="J16" s="163">
        <v>1.1342249734686687</v>
      </c>
      <c r="K16" s="223">
        <v>9.1658696791254268</v>
      </c>
    </row>
    <row r="17" spans="1:11">
      <c r="A17" s="268" t="s">
        <v>10</v>
      </c>
      <c r="B17" s="268"/>
      <c r="C17" s="188">
        <v>0.57083172089760492</v>
      </c>
      <c r="D17" s="188">
        <v>0.63400328138484119</v>
      </c>
      <c r="E17" s="184">
        <v>0.11066582002118253</v>
      </c>
      <c r="F17" s="189">
        <v>1.5454998116024952</v>
      </c>
      <c r="G17" s="189">
        <v>1.6002135418189107</v>
      </c>
      <c r="H17" s="184">
        <v>3.5401964986125911E-2</v>
      </c>
      <c r="I17" s="184">
        <v>1.0420328444983098</v>
      </c>
      <c r="J17" s="184">
        <v>1.0374578904265863</v>
      </c>
      <c r="K17" s="189">
        <v>-0.45749540717234805</v>
      </c>
    </row>
    <row r="18" spans="1:11">
      <c r="A18" s="268" t="s">
        <v>11</v>
      </c>
      <c r="B18" s="268"/>
      <c r="C18" s="188">
        <v>0.47441560588606541</v>
      </c>
      <c r="D18" s="188">
        <v>0.66591186208965469</v>
      </c>
      <c r="E18" s="184">
        <v>0.40364662086933656</v>
      </c>
      <c r="F18" s="189">
        <v>0.99427851315385107</v>
      </c>
      <c r="G18" s="189">
        <v>1.0010478074718159</v>
      </c>
      <c r="H18" s="184">
        <v>6.8082476171515971E-3</v>
      </c>
      <c r="I18" s="184">
        <v>1.1255182049625063</v>
      </c>
      <c r="J18" s="184">
        <v>1.037045505057699</v>
      </c>
      <c r="K18" s="189">
        <v>-8.8472699904807328</v>
      </c>
    </row>
    <row r="19" spans="1:11">
      <c r="A19" s="271" t="s">
        <v>335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449" t="s">
        <v>344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1"/>
    </row>
    <row r="21" spans="1:11" ht="12.75" customHeight="1">
      <c r="A21" s="300" t="s">
        <v>264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2"/>
    </row>
    <row r="22" spans="1:11" ht="12.75" customHeight="1">
      <c r="A22" s="300" t="s">
        <v>263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2.75" customHeight="1">
      <c r="A23" s="311" t="s">
        <v>265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3"/>
    </row>
    <row r="24" spans="1:11" ht="12.75" customHeight="1"/>
    <row r="25" spans="1:11" ht="12.6" customHeight="1"/>
    <row r="26" spans="1:11">
      <c r="A26" s="106"/>
      <c r="B26" s="266"/>
      <c r="C26" s="266"/>
      <c r="D26" s="266"/>
      <c r="E26" s="266"/>
      <c r="F26" s="266"/>
      <c r="G26" s="266"/>
      <c r="H26" s="266"/>
    </row>
    <row r="27" spans="1:11">
      <c r="A27" s="107"/>
      <c r="B27" s="108"/>
      <c r="C27" s="108"/>
      <c r="D27" s="108"/>
      <c r="E27" s="108"/>
      <c r="F27" s="108"/>
      <c r="G27" s="108"/>
      <c r="H27" s="108"/>
    </row>
    <row r="28" spans="1:11" ht="13.5" customHeight="1">
      <c r="B28" s="266"/>
      <c r="C28" s="266"/>
      <c r="D28" s="266"/>
      <c r="E28" s="266"/>
      <c r="F28" s="266"/>
      <c r="G28" s="266"/>
      <c r="H28" s="266"/>
    </row>
    <row r="29" spans="1:11">
      <c r="A29" s="109"/>
      <c r="B29" s="64"/>
      <c r="C29" s="110"/>
      <c r="D29" s="110"/>
      <c r="E29" s="111"/>
      <c r="F29" s="111"/>
      <c r="G29" s="111"/>
      <c r="H29" s="111"/>
    </row>
    <row r="30" spans="1:11">
      <c r="B30" s="266"/>
      <c r="C30" s="266"/>
      <c r="D30" s="266"/>
      <c r="E30" s="266"/>
      <c r="F30" s="266"/>
      <c r="G30" s="266"/>
      <c r="H30" s="266"/>
    </row>
    <row r="31" spans="1:11">
      <c r="B31" s="112"/>
    </row>
  </sheetData>
  <mergeCells count="19">
    <mergeCell ref="A23:K23"/>
    <mergeCell ref="B26:H26"/>
    <mergeCell ref="B28:H28"/>
    <mergeCell ref="B30:H30"/>
    <mergeCell ref="A13:B13"/>
    <mergeCell ref="A17:B17"/>
    <mergeCell ref="A19:K19"/>
    <mergeCell ref="A21:K21"/>
    <mergeCell ref="A18:B18"/>
    <mergeCell ref="A22:K22"/>
    <mergeCell ref="A20:K20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/>
  </sheetViews>
  <sheetFormatPr baseColWidth="10" defaultRowHeight="12.75"/>
  <cols>
    <col min="1" max="16384" width="12" style="25"/>
  </cols>
  <sheetData>
    <row r="6" spans="1:11">
      <c r="A6" s="220" t="s">
        <v>283</v>
      </c>
    </row>
    <row r="8" spans="1:11">
      <c r="A8" s="227" t="s">
        <v>306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37.9" customHeight="1">
      <c r="A10" s="226" t="s">
        <v>314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ht="28.15" customHeight="1">
      <c r="A11" s="226" t="s">
        <v>301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ht="24.6" customHeight="1">
      <c r="A12" s="226" t="s">
        <v>321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ht="24.6" customHeight="1">
      <c r="A13" s="226" t="s">
        <v>302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ht="12.75" customHeight="1">
      <c r="A14" s="226" t="s">
        <v>303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ht="12.75" customHeight="1">
      <c r="A15" s="226" t="s">
        <v>304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ht="12.75" customHeight="1">
      <c r="A16" s="226" t="s">
        <v>305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46.83203125" style="98" customWidth="1"/>
    <col min="3" max="4" width="17.33203125" style="98" bestFit="1" customWidth="1"/>
    <col min="5" max="5" width="13.5" style="98" customWidth="1"/>
    <col min="6" max="6" width="18.5" style="98" customWidth="1"/>
    <col min="7" max="7" width="16.1640625" style="98" bestFit="1" customWidth="1"/>
    <col min="8" max="8" width="12.6640625" style="98" customWidth="1"/>
    <col min="9" max="9" width="16.1640625" style="98" bestFit="1" customWidth="1"/>
    <col min="10" max="10" width="19" style="98" bestFit="1" customWidth="1"/>
    <col min="11" max="11" width="12.6640625" style="98" customWidth="1"/>
    <col min="12" max="12" width="5.33203125" style="98"/>
    <col min="13" max="13" width="17.1640625" style="98" bestFit="1" customWidth="1"/>
    <col min="14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4" t="s">
        <v>277</v>
      </c>
      <c r="B2" s="305"/>
      <c r="C2" s="305"/>
      <c r="D2" s="305"/>
      <c r="E2" s="305"/>
      <c r="F2" s="305"/>
      <c r="G2" s="305"/>
      <c r="H2" s="305"/>
      <c r="I2" s="305"/>
      <c r="J2" s="305"/>
      <c r="K2" s="306"/>
    </row>
    <row r="3" spans="1:11">
      <c r="A3" s="290" t="s">
        <v>262</v>
      </c>
      <c r="B3" s="291"/>
      <c r="C3" s="291"/>
      <c r="D3" s="291"/>
      <c r="E3" s="291"/>
      <c r="F3" s="291"/>
      <c r="G3" s="291"/>
      <c r="H3" s="291"/>
      <c r="I3" s="291"/>
      <c r="J3" s="291"/>
      <c r="K3" s="307"/>
    </row>
    <row r="4" spans="1:11">
      <c r="A4" s="283" t="s">
        <v>345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40.15" customHeight="1">
      <c r="A5" s="270" t="s">
        <v>3</v>
      </c>
      <c r="B5" s="270" t="s">
        <v>4</v>
      </c>
      <c r="C5" s="303" t="s">
        <v>261</v>
      </c>
      <c r="D5" s="303"/>
      <c r="E5" s="303"/>
      <c r="F5" s="303" t="s">
        <v>242</v>
      </c>
      <c r="G5" s="303"/>
      <c r="H5" s="303"/>
      <c r="I5" s="303" t="s">
        <v>279</v>
      </c>
      <c r="J5" s="303"/>
      <c r="K5" s="303"/>
    </row>
    <row r="6" spans="1:11" ht="38.25">
      <c r="A6" s="270"/>
      <c r="B6" s="270"/>
      <c r="C6" s="181" t="s">
        <v>2</v>
      </c>
      <c r="D6" s="181" t="s">
        <v>266</v>
      </c>
      <c r="E6" s="204" t="s">
        <v>269</v>
      </c>
      <c r="F6" s="181" t="s">
        <v>267</v>
      </c>
      <c r="G6" s="181" t="s">
        <v>268</v>
      </c>
      <c r="H6" s="204" t="s">
        <v>269</v>
      </c>
      <c r="I6" s="181" t="s">
        <v>312</v>
      </c>
      <c r="J6" s="181" t="s">
        <v>270</v>
      </c>
      <c r="K6" s="204" t="s">
        <v>269</v>
      </c>
    </row>
    <row r="7" spans="1:11">
      <c r="A7" s="99">
        <v>67</v>
      </c>
      <c r="B7" s="51" t="s">
        <v>5</v>
      </c>
      <c r="C7" s="207">
        <v>158660510</v>
      </c>
      <c r="D7" s="207">
        <v>189031518</v>
      </c>
      <c r="E7" s="158">
        <v>0.83933362900889363</v>
      </c>
      <c r="F7" s="207">
        <v>118269409</v>
      </c>
      <c r="G7" s="207">
        <v>136364124</v>
      </c>
      <c r="H7" s="158">
        <v>0.86730589784744261</v>
      </c>
      <c r="I7" s="207">
        <v>146408334.56299999</v>
      </c>
      <c r="J7" s="207">
        <v>145650671</v>
      </c>
      <c r="K7" s="160">
        <v>1.0052019229145879</v>
      </c>
    </row>
    <row r="8" spans="1:11">
      <c r="A8" s="101">
        <v>78</v>
      </c>
      <c r="B8" s="53" t="s">
        <v>45</v>
      </c>
      <c r="C8" s="208">
        <v>90763029</v>
      </c>
      <c r="D8" s="208">
        <v>126715513</v>
      </c>
      <c r="E8" s="156">
        <v>0.71627401295372572</v>
      </c>
      <c r="F8" s="208">
        <v>123475196</v>
      </c>
      <c r="G8" s="208">
        <v>116312046</v>
      </c>
      <c r="H8" s="156">
        <v>1.0615856245878437</v>
      </c>
      <c r="I8" s="208">
        <v>184889452.352</v>
      </c>
      <c r="J8" s="208">
        <v>165116948</v>
      </c>
      <c r="K8" s="161">
        <v>1.1197484848859973</v>
      </c>
    </row>
    <row r="9" spans="1:11">
      <c r="A9" s="101">
        <v>80</v>
      </c>
      <c r="B9" s="53" t="s">
        <v>6</v>
      </c>
      <c r="C9" s="208">
        <v>32437072</v>
      </c>
      <c r="D9" s="208">
        <v>47897355</v>
      </c>
      <c r="E9" s="156">
        <v>0.67722052710426284</v>
      </c>
      <c r="F9" s="208">
        <v>58664601</v>
      </c>
      <c r="G9" s="208">
        <v>37536479</v>
      </c>
      <c r="H9" s="156">
        <v>1.5628690426717966</v>
      </c>
      <c r="I9" s="208">
        <v>41346370.641000003</v>
      </c>
      <c r="J9" s="208">
        <v>40653667</v>
      </c>
      <c r="K9" s="161">
        <v>1.0170391428896193</v>
      </c>
    </row>
    <row r="10" spans="1:11">
      <c r="A10" s="52">
        <v>81</v>
      </c>
      <c r="B10" s="56" t="s">
        <v>311</v>
      </c>
      <c r="C10" s="208">
        <v>30451298</v>
      </c>
      <c r="D10" s="208">
        <v>66115551</v>
      </c>
      <c r="E10" s="156">
        <v>0.46057693748933592</v>
      </c>
      <c r="F10" s="208">
        <v>50672252</v>
      </c>
      <c r="G10" s="208">
        <v>59506453</v>
      </c>
      <c r="H10" s="156">
        <v>0.85154213443036164</v>
      </c>
      <c r="I10" s="208">
        <v>50002364.914999999</v>
      </c>
      <c r="J10" s="208">
        <v>49980971</v>
      </c>
      <c r="K10" s="161">
        <v>1.0004280412039215</v>
      </c>
    </row>
    <row r="11" spans="1:11">
      <c r="A11" s="101">
        <v>99</v>
      </c>
      <c r="B11" s="53" t="s">
        <v>7</v>
      </c>
      <c r="C11" s="208">
        <v>71277826</v>
      </c>
      <c r="D11" s="208">
        <v>165809224</v>
      </c>
      <c r="E11" s="156">
        <v>0.42987853317496982</v>
      </c>
      <c r="F11" s="208">
        <v>118238406</v>
      </c>
      <c r="G11" s="208">
        <v>128718976</v>
      </c>
      <c r="H11" s="156">
        <v>0.91857789483968544</v>
      </c>
      <c r="I11" s="208">
        <v>150485919.61500001</v>
      </c>
      <c r="J11" s="208">
        <v>148861677</v>
      </c>
      <c r="K11" s="161">
        <v>1.01091108637047</v>
      </c>
    </row>
    <row r="12" spans="1:11">
      <c r="A12" s="101">
        <v>107</v>
      </c>
      <c r="B12" s="53" t="s">
        <v>41</v>
      </c>
      <c r="C12" s="208">
        <v>92357092</v>
      </c>
      <c r="D12" s="208">
        <v>117685281</v>
      </c>
      <c r="E12" s="156">
        <v>0.78478031590033759</v>
      </c>
      <c r="F12" s="208">
        <v>99808653</v>
      </c>
      <c r="G12" s="208">
        <v>106148115</v>
      </c>
      <c r="H12" s="156">
        <v>0.9402772060530703</v>
      </c>
      <c r="I12" s="208">
        <v>92445250.011999995</v>
      </c>
      <c r="J12" s="208">
        <v>91545386</v>
      </c>
      <c r="K12" s="161">
        <v>1.0098297036182686</v>
      </c>
    </row>
    <row r="13" spans="1:11">
      <c r="A13" s="268" t="s">
        <v>8</v>
      </c>
      <c r="B13" s="268"/>
      <c r="C13" s="210">
        <v>475946827</v>
      </c>
      <c r="D13" s="210">
        <v>713254442</v>
      </c>
      <c r="E13" s="189">
        <v>0.6672889770800754</v>
      </c>
      <c r="F13" s="210">
        <v>569128517</v>
      </c>
      <c r="G13" s="210">
        <v>584586193</v>
      </c>
      <c r="H13" s="189">
        <v>0.97355791808788072</v>
      </c>
      <c r="I13" s="210">
        <v>665644158.38799989</v>
      </c>
      <c r="J13" s="210">
        <v>641872775</v>
      </c>
      <c r="K13" s="184">
        <v>1.0370344160304974</v>
      </c>
    </row>
    <row r="14" spans="1:11">
      <c r="A14" s="52">
        <v>63</v>
      </c>
      <c r="B14" s="56" t="s">
        <v>327</v>
      </c>
      <c r="C14" s="208">
        <v>9677548</v>
      </c>
      <c r="D14" s="208">
        <v>18584464</v>
      </c>
      <c r="E14" s="156">
        <v>0.52073323180049746</v>
      </c>
      <c r="F14" s="208">
        <v>27404735</v>
      </c>
      <c r="G14" s="208">
        <v>15906167</v>
      </c>
      <c r="H14" s="156">
        <v>1.7228999921854209</v>
      </c>
      <c r="I14" s="208">
        <v>7576784.307</v>
      </c>
      <c r="J14" s="208">
        <v>7493166</v>
      </c>
      <c r="K14" s="161">
        <v>1.0111592759322294</v>
      </c>
    </row>
    <row r="15" spans="1:11">
      <c r="A15" s="52">
        <v>76</v>
      </c>
      <c r="B15" s="56" t="s">
        <v>42</v>
      </c>
      <c r="C15" s="208">
        <v>9587783</v>
      </c>
      <c r="D15" s="208">
        <v>11419842</v>
      </c>
      <c r="E15" s="156">
        <v>0.83957229881113937</v>
      </c>
      <c r="F15" s="208">
        <v>14582846</v>
      </c>
      <c r="G15" s="208">
        <v>10285618</v>
      </c>
      <c r="H15" s="156">
        <v>1.4177899665338534</v>
      </c>
      <c r="I15" s="208">
        <v>9772847.5150000006</v>
      </c>
      <c r="J15" s="208">
        <v>9275840</v>
      </c>
      <c r="K15" s="161">
        <v>1.0535808632964778</v>
      </c>
    </row>
    <row r="16" spans="1:11">
      <c r="A16" s="104">
        <v>94</v>
      </c>
      <c r="B16" s="58" t="s">
        <v>9</v>
      </c>
      <c r="C16" s="209">
        <v>251024</v>
      </c>
      <c r="D16" s="209">
        <v>778429</v>
      </c>
      <c r="E16" s="156">
        <v>0.32247513903002073</v>
      </c>
      <c r="F16" s="209">
        <v>931708</v>
      </c>
      <c r="G16" s="209">
        <v>629191</v>
      </c>
      <c r="H16" s="156">
        <v>1.4808031265545756</v>
      </c>
      <c r="I16" s="209">
        <v>556823.93200000003</v>
      </c>
      <c r="J16" s="209">
        <v>490929</v>
      </c>
      <c r="K16" s="163">
        <v>1.1342249734686687</v>
      </c>
    </row>
    <row r="17" spans="1:11">
      <c r="A17" s="268" t="s">
        <v>10</v>
      </c>
      <c r="B17" s="268"/>
      <c r="C17" s="210">
        <v>19516355</v>
      </c>
      <c r="D17" s="210">
        <v>30782735</v>
      </c>
      <c r="E17" s="189">
        <v>0.63400328138484119</v>
      </c>
      <c r="F17" s="210">
        <v>42919289</v>
      </c>
      <c r="G17" s="210">
        <v>26820976</v>
      </c>
      <c r="H17" s="189">
        <v>1.6002135418189107</v>
      </c>
      <c r="I17" s="210">
        <v>17906455.754000001</v>
      </c>
      <c r="J17" s="210">
        <v>17259935</v>
      </c>
      <c r="K17" s="184">
        <v>1.0374578904265863</v>
      </c>
    </row>
    <row r="18" spans="1:11">
      <c r="A18" s="455" t="s">
        <v>11</v>
      </c>
      <c r="B18" s="456"/>
      <c r="C18" s="210">
        <v>495463182</v>
      </c>
      <c r="D18" s="210">
        <v>744037177</v>
      </c>
      <c r="E18" s="189">
        <v>0.66591186208965469</v>
      </c>
      <c r="F18" s="210">
        <v>612047806</v>
      </c>
      <c r="G18" s="210">
        <v>611407169</v>
      </c>
      <c r="H18" s="189">
        <v>1.0010478074718159</v>
      </c>
      <c r="I18" s="210">
        <v>683550614.14199984</v>
      </c>
      <c r="J18" s="210">
        <v>659132710</v>
      </c>
      <c r="K18" s="184">
        <v>1.037045505057699</v>
      </c>
    </row>
    <row r="19" spans="1:11">
      <c r="A19" s="271" t="s">
        <v>335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452" t="s">
        <v>344</v>
      </c>
      <c r="B20" s="453"/>
      <c r="C20" s="453"/>
      <c r="D20" s="453"/>
      <c r="E20" s="453"/>
      <c r="F20" s="453"/>
      <c r="G20" s="453"/>
      <c r="H20" s="453"/>
      <c r="I20" s="453"/>
      <c r="J20" s="453"/>
      <c r="K20" s="454"/>
    </row>
    <row r="21" spans="1:11" ht="12.75" customHeight="1">
      <c r="A21" s="300" t="s">
        <v>264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2"/>
    </row>
    <row r="22" spans="1:11" ht="12.75" customHeight="1">
      <c r="A22" s="300" t="s">
        <v>263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2.75" customHeight="1">
      <c r="A23" s="311" t="s">
        <v>265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3"/>
    </row>
    <row r="24" spans="1:11" ht="12.75" customHeight="1"/>
    <row r="25" spans="1:11" ht="12.6" customHeight="1"/>
    <row r="26" spans="1:11">
      <c r="A26" s="106"/>
      <c r="B26" s="266"/>
      <c r="C26" s="266"/>
      <c r="D26" s="266"/>
      <c r="E26" s="266"/>
      <c r="F26" s="266"/>
      <c r="G26" s="266"/>
      <c r="H26" s="266"/>
    </row>
    <row r="27" spans="1:11">
      <c r="A27" s="107"/>
      <c r="B27" s="108"/>
      <c r="C27" s="108"/>
      <c r="D27" s="108"/>
      <c r="E27" s="108"/>
      <c r="F27" s="108"/>
      <c r="G27" s="108"/>
      <c r="H27" s="108"/>
    </row>
    <row r="28" spans="1:11" ht="13.5" customHeight="1">
      <c r="B28" s="266"/>
      <c r="C28" s="266"/>
      <c r="D28" s="266"/>
      <c r="E28" s="266"/>
      <c r="F28" s="266"/>
      <c r="G28" s="266"/>
      <c r="H28" s="266"/>
    </row>
    <row r="29" spans="1:11">
      <c r="A29" s="109"/>
      <c r="B29" s="64"/>
      <c r="C29" s="110"/>
      <c r="D29" s="110"/>
      <c r="E29" s="111"/>
      <c r="F29" s="111"/>
      <c r="G29" s="111"/>
      <c r="H29" s="111"/>
    </row>
    <row r="30" spans="1:11">
      <c r="B30" s="266"/>
      <c r="C30" s="266"/>
      <c r="D30" s="266"/>
      <c r="E30" s="266"/>
      <c r="F30" s="266"/>
      <c r="G30" s="266"/>
      <c r="H30" s="266"/>
    </row>
    <row r="31" spans="1:11">
      <c r="B31" s="112"/>
    </row>
  </sheetData>
  <mergeCells count="19">
    <mergeCell ref="B30:H30"/>
    <mergeCell ref="A13:B13"/>
    <mergeCell ref="A17:B17"/>
    <mergeCell ref="A19:K19"/>
    <mergeCell ref="A20:K20"/>
    <mergeCell ref="A22:K22"/>
    <mergeCell ref="A23:K23"/>
    <mergeCell ref="B26:H26"/>
    <mergeCell ref="B28:H28"/>
    <mergeCell ref="A18:B18"/>
    <mergeCell ref="A21:K21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/>
  </sheetViews>
  <sheetFormatPr baseColWidth="10" defaultRowHeight="12.75"/>
  <cols>
    <col min="1" max="16384" width="12" style="25"/>
  </cols>
  <sheetData>
    <row r="6" spans="1:11">
      <c r="A6" s="220" t="s">
        <v>283</v>
      </c>
    </row>
    <row r="8" spans="1:11">
      <c r="A8" s="227" t="s">
        <v>282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>
      <c r="A12" s="227" t="s">
        <v>313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ht="45.75" customHeight="1">
      <c r="A13" s="226" t="s">
        <v>347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5" spans="1:11">
      <c r="A15" s="227" t="s">
        <v>278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ht="54" customHeight="1">
      <c r="A16" s="226" t="s">
        <v>315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sqref="A1:F1"/>
    </sheetView>
  </sheetViews>
  <sheetFormatPr baseColWidth="10" defaultColWidth="22.83203125" defaultRowHeight="12.75"/>
  <cols>
    <col min="1" max="1" width="82.6640625" style="1" customWidth="1"/>
    <col min="2" max="2" width="15.6640625" style="1" bestFit="1" customWidth="1"/>
    <col min="3" max="3" width="14" style="1" bestFit="1" customWidth="1"/>
    <col min="4" max="4" width="13.33203125" style="1" bestFit="1" customWidth="1"/>
    <col min="5" max="5" width="14" style="1" bestFit="1" customWidth="1"/>
    <col min="6" max="6" width="14.83203125" style="1" customWidth="1"/>
    <col min="7" max="7" width="9.83203125" style="1" customWidth="1"/>
    <col min="8" max="16384" width="22.83203125" style="1"/>
  </cols>
  <sheetData>
    <row r="1" spans="1:6">
      <c r="A1" s="244"/>
      <c r="B1" s="244"/>
      <c r="C1" s="244"/>
      <c r="D1" s="244"/>
      <c r="E1" s="244"/>
      <c r="F1" s="244"/>
    </row>
    <row r="2" spans="1:6">
      <c r="A2" s="245" t="s">
        <v>37</v>
      </c>
      <c r="B2" s="246"/>
      <c r="C2" s="246"/>
      <c r="D2" s="246"/>
      <c r="E2" s="246"/>
      <c r="F2" s="247"/>
    </row>
    <row r="3" spans="1:6">
      <c r="A3" s="240" t="s">
        <v>280</v>
      </c>
      <c r="B3" s="241"/>
      <c r="C3" s="241"/>
      <c r="D3" s="241"/>
      <c r="E3" s="241"/>
      <c r="F3" s="242"/>
    </row>
    <row r="4" spans="1:6">
      <c r="A4" s="255" t="s">
        <v>322</v>
      </c>
      <c r="B4" s="256"/>
      <c r="C4" s="256"/>
      <c r="D4" s="256"/>
      <c r="E4" s="256"/>
      <c r="F4" s="257"/>
    </row>
    <row r="5" spans="1:6" ht="11.25" customHeight="1">
      <c r="A5" s="258" t="s">
        <v>25</v>
      </c>
      <c r="B5" s="233">
        <v>2021</v>
      </c>
      <c r="C5" s="234"/>
      <c r="D5" s="233">
        <v>2022</v>
      </c>
      <c r="E5" s="234"/>
      <c r="F5" s="251" t="s">
        <v>36</v>
      </c>
    </row>
    <row r="6" spans="1:6" ht="12" customHeight="1">
      <c r="A6" s="258"/>
      <c r="B6" s="253" t="s">
        <v>0</v>
      </c>
      <c r="C6" s="253" t="s">
        <v>24</v>
      </c>
      <c r="D6" s="253" t="s">
        <v>0</v>
      </c>
      <c r="E6" s="253" t="s">
        <v>24</v>
      </c>
      <c r="F6" s="251"/>
    </row>
    <row r="7" spans="1:6">
      <c r="A7" s="259"/>
      <c r="B7" s="254"/>
      <c r="C7" s="254"/>
      <c r="D7" s="254"/>
      <c r="E7" s="254"/>
      <c r="F7" s="252"/>
    </row>
    <row r="8" spans="1:6">
      <c r="A8" s="2" t="s">
        <v>187</v>
      </c>
      <c r="B8" s="3">
        <v>9</v>
      </c>
      <c r="C8" s="2"/>
      <c r="D8" s="3">
        <v>9</v>
      </c>
      <c r="E8" s="2"/>
      <c r="F8" s="4">
        <v>0</v>
      </c>
    </row>
    <row r="9" spans="1:6">
      <c r="A9" s="174" t="s">
        <v>224</v>
      </c>
      <c r="B9" s="5"/>
      <c r="C9" s="5"/>
      <c r="D9" s="5"/>
      <c r="E9" s="5"/>
      <c r="F9" s="6"/>
    </row>
    <row r="10" spans="1:6">
      <c r="A10" s="7" t="s">
        <v>70</v>
      </c>
      <c r="B10" s="8">
        <v>807455.39100000006</v>
      </c>
      <c r="C10" s="9">
        <v>1</v>
      </c>
      <c r="D10" s="8">
        <v>864176.875</v>
      </c>
      <c r="E10" s="9">
        <v>1</v>
      </c>
      <c r="F10" s="10">
        <v>7.0247204529469753E-2</v>
      </c>
    </row>
    <row r="11" spans="1:6">
      <c r="A11" s="7" t="s">
        <v>307</v>
      </c>
      <c r="B11" s="8">
        <v>746762.67200000002</v>
      </c>
      <c r="C11" s="9">
        <v>0.92483458569168187</v>
      </c>
      <c r="D11" s="8">
        <v>813758.10699999996</v>
      </c>
      <c r="E11" s="9">
        <v>0.94165688823830185</v>
      </c>
      <c r="F11" s="10">
        <v>8.9714493656426253E-2</v>
      </c>
    </row>
    <row r="12" spans="1:6">
      <c r="A12" s="7" t="s">
        <v>72</v>
      </c>
      <c r="B12" s="8">
        <v>60692.719000000085</v>
      </c>
      <c r="C12" s="9">
        <v>7.5165414308318218E-2</v>
      </c>
      <c r="D12" s="8">
        <v>50418.767999999989</v>
      </c>
      <c r="E12" s="9">
        <v>5.8343111761698076E-2</v>
      </c>
      <c r="F12" s="10">
        <v>-0.1692781468564637</v>
      </c>
    </row>
    <row r="13" spans="1:6">
      <c r="A13" s="7" t="s">
        <v>308</v>
      </c>
      <c r="B13" s="8">
        <v>77591.072</v>
      </c>
      <c r="C13" s="9">
        <v>9.6093323377167209E-2</v>
      </c>
      <c r="D13" s="8">
        <v>93386.463000000003</v>
      </c>
      <c r="E13" s="9">
        <v>0.10806406153832802</v>
      </c>
      <c r="F13" s="10">
        <v>0.20357227439775549</v>
      </c>
    </row>
    <row r="14" spans="1:6">
      <c r="A14" s="7" t="s">
        <v>188</v>
      </c>
      <c r="B14" s="8">
        <v>7222.3230000000003</v>
      </c>
      <c r="C14" s="9">
        <v>8.9445473774785907E-3</v>
      </c>
      <c r="D14" s="8">
        <v>12613.779000000002</v>
      </c>
      <c r="E14" s="9">
        <v>1.4596293148899642E-2</v>
      </c>
      <c r="F14" s="10">
        <v>0.74649887577722596</v>
      </c>
    </row>
    <row r="15" spans="1:6">
      <c r="A15" s="7" t="s">
        <v>165</v>
      </c>
      <c r="B15" s="8">
        <v>-9676.0299999999152</v>
      </c>
      <c r="C15" s="9">
        <v>-1.1983361691370409E-2</v>
      </c>
      <c r="D15" s="8">
        <v>-30353.916000000012</v>
      </c>
      <c r="E15" s="9">
        <v>-3.5124656627730302E-2</v>
      </c>
      <c r="F15" s="10">
        <v>-2.1370216917475742</v>
      </c>
    </row>
    <row r="16" spans="1:6">
      <c r="A16" s="7" t="s">
        <v>309</v>
      </c>
      <c r="B16" s="8">
        <v>-2963.8970000000004</v>
      </c>
      <c r="C16" s="9">
        <v>-3.6706634608375537E-3</v>
      </c>
      <c r="D16" s="8">
        <v>-9137.7670000000016</v>
      </c>
      <c r="E16" s="9">
        <v>-1.0573954550681539E-2</v>
      </c>
      <c r="F16" s="10">
        <v>2.0830244775712519</v>
      </c>
    </row>
    <row r="17" spans="1:6">
      <c r="A17" s="11" t="s">
        <v>85</v>
      </c>
      <c r="B17" s="12">
        <v>-6712.1329999999998</v>
      </c>
      <c r="C17" s="13">
        <v>-8.3126982305329594E-3</v>
      </c>
      <c r="D17" s="12">
        <v>-21216.149000000001</v>
      </c>
      <c r="E17" s="13">
        <v>-2.4550702077048753E-2</v>
      </c>
      <c r="F17" s="14">
        <v>-2.1608654059745245</v>
      </c>
    </row>
    <row r="18" spans="1:6">
      <c r="A18" s="175" t="s">
        <v>225</v>
      </c>
      <c r="B18" s="15"/>
      <c r="C18" s="16"/>
      <c r="D18" s="15"/>
      <c r="E18" s="16"/>
      <c r="F18" s="17"/>
    </row>
    <row r="19" spans="1:6">
      <c r="A19" s="7" t="s">
        <v>189</v>
      </c>
      <c r="B19" s="8">
        <v>570837.73800000001</v>
      </c>
      <c r="C19" s="9">
        <v>0.70695885415173354</v>
      </c>
      <c r="D19" s="8">
        <v>629691.97199999995</v>
      </c>
      <c r="E19" s="9">
        <v>0.72866098389869549</v>
      </c>
      <c r="F19" s="10">
        <v>0.10310151218488639</v>
      </c>
    </row>
    <row r="20" spans="1:6">
      <c r="A20" s="7" t="s">
        <v>20</v>
      </c>
      <c r="B20" s="8">
        <v>219224.38</v>
      </c>
      <c r="C20" s="9">
        <v>0.27150029889391125</v>
      </c>
      <c r="D20" s="8">
        <v>217108.86600000001</v>
      </c>
      <c r="E20" s="9">
        <v>0.25123197840719819</v>
      </c>
      <c r="F20" s="10">
        <v>-9.6499942205332534E-3</v>
      </c>
    </row>
    <row r="21" spans="1:6">
      <c r="A21" s="7" t="s">
        <v>190</v>
      </c>
      <c r="B21" s="8">
        <v>16270.189</v>
      </c>
      <c r="C21" s="9">
        <v>2.0149954017707462E-2</v>
      </c>
      <c r="D21" s="8">
        <v>16436.966</v>
      </c>
      <c r="E21" s="9">
        <v>1.9020372420865808E-2</v>
      </c>
      <c r="F21" s="10">
        <v>1.0250464822504579E-2</v>
      </c>
    </row>
    <row r="22" spans="1:6">
      <c r="A22" s="7" t="s">
        <v>191</v>
      </c>
      <c r="B22" s="8">
        <v>1123.0840000000001</v>
      </c>
      <c r="C22" s="9">
        <v>1.3908929366476916E-3</v>
      </c>
      <c r="D22" s="8">
        <v>939.07100000000003</v>
      </c>
      <c r="E22" s="9">
        <v>1.0866652732405041E-3</v>
      </c>
      <c r="F22" s="10">
        <v>-0.16384615932557134</v>
      </c>
    </row>
    <row r="23" spans="1:6">
      <c r="A23" s="7" t="s">
        <v>192</v>
      </c>
      <c r="B23" s="8">
        <v>0</v>
      </c>
      <c r="C23" s="9"/>
      <c r="D23" s="8">
        <v>0</v>
      </c>
      <c r="E23" s="9"/>
      <c r="F23" s="211"/>
    </row>
    <row r="24" spans="1:6">
      <c r="A24" s="11" t="s">
        <v>193</v>
      </c>
      <c r="B24" s="18">
        <v>807455.39100000006</v>
      </c>
      <c r="C24" s="13">
        <v>1</v>
      </c>
      <c r="D24" s="18">
        <v>864176.875</v>
      </c>
      <c r="E24" s="13">
        <v>1</v>
      </c>
      <c r="F24" s="14">
        <v>7.0247204529469753E-2</v>
      </c>
    </row>
    <row r="25" spans="1:6">
      <c r="A25" s="175" t="s">
        <v>226</v>
      </c>
      <c r="B25" s="15"/>
      <c r="C25" s="16"/>
      <c r="D25" s="15"/>
      <c r="E25" s="16"/>
      <c r="F25" s="17"/>
    </row>
    <row r="26" spans="1:6">
      <c r="A26" s="7" t="s">
        <v>194</v>
      </c>
      <c r="B26" s="8">
        <v>514917.45900000003</v>
      </c>
      <c r="C26" s="9">
        <v>0.63770390877234229</v>
      </c>
      <c r="D26" s="8">
        <v>563946.80000000005</v>
      </c>
      <c r="E26" s="9">
        <v>0.65258260931826029</v>
      </c>
      <c r="F26" s="10">
        <v>9.5217864811222075E-2</v>
      </c>
    </row>
    <row r="27" spans="1:6">
      <c r="A27" s="7" t="s">
        <v>21</v>
      </c>
      <c r="B27" s="8">
        <v>221425.109</v>
      </c>
      <c r="C27" s="9">
        <v>0.27422581045099492</v>
      </c>
      <c r="D27" s="8">
        <v>234700.73300000001</v>
      </c>
      <c r="E27" s="9">
        <v>0.27158876821368311</v>
      </c>
      <c r="F27" s="10">
        <v>5.9955368476300563E-2</v>
      </c>
    </row>
    <row r="28" spans="1:6">
      <c r="A28" s="7" t="s">
        <v>195</v>
      </c>
      <c r="B28" s="8">
        <v>12400.117999999999</v>
      </c>
      <c r="C28" s="9">
        <v>1.5357031655510982E-2</v>
      </c>
      <c r="D28" s="8">
        <v>8196.7820000000011</v>
      </c>
      <c r="E28" s="9">
        <v>9.4850744530742062E-3</v>
      </c>
      <c r="F28" s="10">
        <v>-0.33897548394297516</v>
      </c>
    </row>
    <row r="29" spans="1:6">
      <c r="A29" s="7" t="s">
        <v>196</v>
      </c>
      <c r="B29" s="8">
        <v>3000.1040000000003</v>
      </c>
      <c r="C29" s="9">
        <v>3.7155043280898722E-3</v>
      </c>
      <c r="D29" s="8">
        <v>3660.4809999999998</v>
      </c>
      <c r="E29" s="9">
        <v>4.2358006860574691E-3</v>
      </c>
      <c r="F29" s="10">
        <v>0.22011803590808832</v>
      </c>
    </row>
    <row r="30" spans="1:6">
      <c r="A30" s="7" t="s">
        <v>197</v>
      </c>
      <c r="B30" s="8">
        <v>310.43599999999998</v>
      </c>
      <c r="C30" s="9">
        <v>3.8446210584529983E-4</v>
      </c>
      <c r="D30" s="8">
        <v>344.25900000000001</v>
      </c>
      <c r="E30" s="9">
        <v>3.9836636452462353E-4</v>
      </c>
      <c r="F30" s="10">
        <v>0.10895321418907611</v>
      </c>
    </row>
    <row r="31" spans="1:6">
      <c r="A31" s="7" t="s">
        <v>198</v>
      </c>
      <c r="B31" s="8">
        <v>-5290.5540000000001</v>
      </c>
      <c r="C31" s="9">
        <v>-6.5521316211015297E-3</v>
      </c>
      <c r="D31" s="8">
        <v>2909.0520000000001</v>
      </c>
      <c r="E31" s="9">
        <v>3.3662692027022828E-3</v>
      </c>
      <c r="F31" s="10">
        <v>-1.5498577275650149</v>
      </c>
    </row>
    <row r="32" spans="1:6">
      <c r="A32" s="11" t="s">
        <v>182</v>
      </c>
      <c r="B32" s="18">
        <v>746762.67200000002</v>
      </c>
      <c r="C32" s="13">
        <v>0.92483458569168187</v>
      </c>
      <c r="D32" s="18">
        <v>813758.10700000008</v>
      </c>
      <c r="E32" s="13">
        <v>0.94165688823830196</v>
      </c>
      <c r="F32" s="14">
        <v>8.9714493656426475E-2</v>
      </c>
    </row>
    <row r="33" spans="1:6">
      <c r="A33" s="175" t="s">
        <v>259</v>
      </c>
      <c r="B33" s="15"/>
      <c r="C33" s="9"/>
      <c r="D33" s="15"/>
      <c r="E33" s="9"/>
      <c r="F33" s="10"/>
    </row>
    <row r="34" spans="1:6">
      <c r="A34" s="117" t="s">
        <v>22</v>
      </c>
      <c r="B34" s="15">
        <v>944.93700000000001</v>
      </c>
      <c r="C34" s="9">
        <v>1.170265268561443E-3</v>
      </c>
      <c r="D34" s="15">
        <v>549.70100000000002</v>
      </c>
      <c r="E34" s="9">
        <v>6.3609778958734577E-4</v>
      </c>
      <c r="F34" s="10">
        <v>-0.41826703790834729</v>
      </c>
    </row>
    <row r="35" spans="1:6">
      <c r="A35" s="117" t="s">
        <v>178</v>
      </c>
      <c r="B35" s="15">
        <v>504.96100000000001</v>
      </c>
      <c r="C35" s="9">
        <v>6.2537324739962014E-4</v>
      </c>
      <c r="D35" s="15">
        <v>476.66300000000001</v>
      </c>
      <c r="E35" s="9">
        <v>5.5158036947008102E-4</v>
      </c>
      <c r="F35" s="10">
        <v>-5.6039971403732181E-2</v>
      </c>
    </row>
    <row r="36" spans="1:6">
      <c r="A36" s="117" t="s">
        <v>179</v>
      </c>
      <c r="B36" s="15">
        <v>295.125</v>
      </c>
      <c r="C36" s="9">
        <v>3.6550006760683077E-4</v>
      </c>
      <c r="D36" s="15">
        <v>265.50399999999996</v>
      </c>
      <c r="E36" s="9">
        <v>3.0723340056976179E-4</v>
      </c>
      <c r="F36" s="10">
        <v>-0.10036764083015681</v>
      </c>
    </row>
    <row r="37" spans="1:6">
      <c r="A37" s="117" t="s">
        <v>180</v>
      </c>
      <c r="B37" s="15">
        <v>25450.025999999998</v>
      </c>
      <c r="C37" s="9">
        <v>3.1518801265889372E-2</v>
      </c>
      <c r="D37" s="15">
        <v>26555.57</v>
      </c>
      <c r="E37" s="9">
        <v>3.0729322628541757E-2</v>
      </c>
      <c r="F37" s="10">
        <v>4.3439798450500611E-2</v>
      </c>
    </row>
    <row r="38" spans="1:6">
      <c r="A38" s="117" t="s">
        <v>181</v>
      </c>
      <c r="B38" s="15">
        <v>26925.275000000001</v>
      </c>
      <c r="C38" s="9">
        <v>3.3345835943523965E-2</v>
      </c>
      <c r="D38" s="15">
        <v>34812.826000000001</v>
      </c>
      <c r="E38" s="9">
        <v>4.0284375811375422E-2</v>
      </c>
      <c r="F38" s="10">
        <v>0.29294226335664164</v>
      </c>
    </row>
    <row r="39" spans="1:6">
      <c r="A39" s="117" t="s">
        <v>13</v>
      </c>
      <c r="B39" s="15">
        <v>23470.748</v>
      </c>
      <c r="C39" s="9">
        <v>2.9067547584185983E-2</v>
      </c>
      <c r="D39" s="15">
        <v>30726.199000000001</v>
      </c>
      <c r="E39" s="9">
        <v>3.5555451538783658E-2</v>
      </c>
      <c r="F39" s="10">
        <v>0.30912738699252373</v>
      </c>
    </row>
    <row r="40" spans="1:6">
      <c r="A40" s="11" t="s">
        <v>260</v>
      </c>
      <c r="B40" s="18">
        <v>77591.072</v>
      </c>
      <c r="C40" s="13">
        <v>9.6093323377167209E-2</v>
      </c>
      <c r="D40" s="18">
        <v>93386.462999999989</v>
      </c>
      <c r="E40" s="13">
        <v>0.10806406153832801</v>
      </c>
      <c r="F40" s="14">
        <v>0.20357227439775527</v>
      </c>
    </row>
    <row r="41" spans="1:6">
      <c r="A41" s="175" t="s">
        <v>227</v>
      </c>
      <c r="B41" s="16"/>
      <c r="C41" s="16"/>
      <c r="D41" s="16"/>
      <c r="E41" s="16"/>
      <c r="F41" s="17"/>
    </row>
    <row r="42" spans="1:6">
      <c r="A42" s="7" t="s">
        <v>199</v>
      </c>
      <c r="B42" s="17">
        <v>0.66121138768694676</v>
      </c>
      <c r="C42" s="17"/>
      <c r="D42" s="17">
        <v>0.66121136643265532</v>
      </c>
      <c r="E42" s="17"/>
      <c r="F42" s="17"/>
    </row>
    <row r="43" spans="1:6">
      <c r="A43" s="19" t="s">
        <v>200</v>
      </c>
      <c r="B43" s="17">
        <v>1.9938318686043193</v>
      </c>
      <c r="C43" s="17"/>
      <c r="D43" s="17">
        <v>1.7057910360496726</v>
      </c>
      <c r="E43" s="17"/>
      <c r="F43" s="17"/>
    </row>
    <row r="44" spans="1:6">
      <c r="A44" s="11" t="s">
        <v>209</v>
      </c>
      <c r="B44" s="21">
        <v>-1.472305231570434E-2</v>
      </c>
      <c r="C44" s="22"/>
      <c r="D44" s="21">
        <v>-4.6311285721748502E-2</v>
      </c>
      <c r="E44" s="22"/>
      <c r="F44" s="22"/>
    </row>
    <row r="45" spans="1:6">
      <c r="A45" s="176" t="s">
        <v>228</v>
      </c>
      <c r="B45" s="17"/>
      <c r="C45" s="17"/>
      <c r="D45" s="17"/>
      <c r="E45" s="17"/>
      <c r="F45" s="17"/>
    </row>
    <row r="46" spans="1:6">
      <c r="A46" s="19" t="s">
        <v>201</v>
      </c>
      <c r="B46" s="15">
        <v>136746.31319193012</v>
      </c>
      <c r="C46" s="16"/>
      <c r="D46" s="15">
        <v>144865.81365318882</v>
      </c>
      <c r="E46" s="16"/>
      <c r="F46" s="10">
        <v>5.9376375653086733E-2</v>
      </c>
    </row>
    <row r="47" spans="1:6">
      <c r="A47" s="19" t="s">
        <v>202</v>
      </c>
      <c r="B47" s="15">
        <v>37126.664904249439</v>
      </c>
      <c r="C47" s="16"/>
      <c r="D47" s="15">
        <v>36394.924967659128</v>
      </c>
      <c r="E47" s="16"/>
      <c r="F47" s="10">
        <v>-1.9709282761526947E-2</v>
      </c>
    </row>
    <row r="48" spans="1:6">
      <c r="A48" s="116" t="s">
        <v>203</v>
      </c>
      <c r="B48" s="15">
        <v>80850.005391966959</v>
      </c>
      <c r="C48" s="16"/>
      <c r="D48" s="15">
        <v>86651.681701266076</v>
      </c>
      <c r="E48" s="16"/>
      <c r="F48" s="10">
        <v>7.1758514809889595E-2</v>
      </c>
    </row>
    <row r="49" spans="1:6">
      <c r="A49" s="19" t="s">
        <v>204</v>
      </c>
      <c r="B49" s="15">
        <v>1381057.3840520142</v>
      </c>
      <c r="C49" s="16"/>
      <c r="D49" s="15">
        <v>1507972.3758545374</v>
      </c>
      <c r="E49" s="16"/>
      <c r="F49" s="10">
        <v>9.1896972036133118E-2</v>
      </c>
    </row>
    <row r="50" spans="1:6">
      <c r="A50" s="19" t="s">
        <v>210</v>
      </c>
      <c r="B50" s="15">
        <v>74772.881239850001</v>
      </c>
      <c r="C50" s="16"/>
      <c r="D50" s="15">
        <v>81596.152951430035</v>
      </c>
      <c r="E50" s="16"/>
      <c r="F50" s="10">
        <v>9.1253293954166814E-2</v>
      </c>
    </row>
    <row r="51" spans="1:6">
      <c r="A51" s="19" t="s">
        <v>205</v>
      </c>
      <c r="B51" s="15">
        <v>53131.4628631655</v>
      </c>
      <c r="C51" s="16"/>
      <c r="D51" s="15">
        <v>57770.8365670657</v>
      </c>
      <c r="E51" s="16"/>
      <c r="F51" s="10">
        <v>8.7318764699711338E-2</v>
      </c>
    </row>
    <row r="52" spans="1:6">
      <c r="A52" s="19" t="s">
        <v>206</v>
      </c>
      <c r="B52" s="15">
        <v>37499.36856124262</v>
      </c>
      <c r="C52" s="16"/>
      <c r="D52" s="15">
        <v>39343.927886342506</v>
      </c>
      <c r="E52" s="16"/>
      <c r="F52" s="10">
        <v>4.9189076933053411E-2</v>
      </c>
    </row>
    <row r="53" spans="1:6">
      <c r="A53" s="20" t="s">
        <v>211</v>
      </c>
      <c r="B53" s="15">
        <v>7769.1457131759944</v>
      </c>
      <c r="C53" s="23"/>
      <c r="D53" s="15">
        <v>9363.9326637652302</v>
      </c>
      <c r="E53" s="23"/>
      <c r="F53" s="14">
        <v>0.20527185477865029</v>
      </c>
    </row>
    <row r="54" spans="1:6">
      <c r="A54" s="142" t="s">
        <v>39</v>
      </c>
      <c r="B54" s="143"/>
      <c r="C54" s="143"/>
      <c r="D54" s="143"/>
      <c r="E54" s="143"/>
      <c r="F54" s="144"/>
    </row>
    <row r="55" spans="1:6" ht="12.75" customHeight="1">
      <c r="A55" s="263" t="s">
        <v>232</v>
      </c>
      <c r="B55" s="264"/>
      <c r="C55" s="264"/>
      <c r="D55" s="264"/>
      <c r="E55" s="264"/>
      <c r="F55" s="265"/>
    </row>
    <row r="56" spans="1:6">
      <c r="A56" s="260"/>
      <c r="B56" s="261"/>
      <c r="C56" s="261"/>
      <c r="D56" s="261"/>
      <c r="E56" s="261"/>
      <c r="F56" s="262"/>
    </row>
    <row r="57" spans="1:6">
      <c r="A57" s="24"/>
      <c r="B57" s="24"/>
      <c r="C57" s="24"/>
      <c r="D57" s="24"/>
      <c r="E57" s="24"/>
      <c r="F57" s="24"/>
    </row>
    <row r="58" spans="1:6">
      <c r="A58" s="245" t="s">
        <v>43</v>
      </c>
      <c r="B58" s="246"/>
      <c r="C58" s="246"/>
      <c r="D58" s="246"/>
      <c r="E58" s="246"/>
      <c r="F58" s="247"/>
    </row>
    <row r="59" spans="1:6">
      <c r="A59" s="240" t="s">
        <v>281</v>
      </c>
      <c r="B59" s="241"/>
      <c r="C59" s="241"/>
      <c r="D59" s="241"/>
      <c r="E59" s="241"/>
      <c r="F59" s="242"/>
    </row>
    <row r="60" spans="1:6">
      <c r="A60" s="243" t="s">
        <v>322</v>
      </c>
      <c r="B60" s="243"/>
      <c r="C60" s="243"/>
      <c r="D60" s="243"/>
      <c r="E60" s="243"/>
      <c r="F60" s="243"/>
    </row>
    <row r="61" spans="1:6" ht="11.25" customHeight="1">
      <c r="A61" s="232" t="s">
        <v>25</v>
      </c>
      <c r="B61" s="233">
        <v>2021</v>
      </c>
      <c r="C61" s="234"/>
      <c r="D61" s="233">
        <v>2022</v>
      </c>
      <c r="E61" s="234"/>
      <c r="F61" s="239" t="s">
        <v>36</v>
      </c>
    </row>
    <row r="62" spans="1:6" ht="11.25" customHeight="1">
      <c r="A62" s="232"/>
      <c r="B62" s="232" t="s">
        <v>0</v>
      </c>
      <c r="C62" s="232" t="s">
        <v>24</v>
      </c>
      <c r="D62" s="232" t="s">
        <v>0</v>
      </c>
      <c r="E62" s="232" t="s">
        <v>24</v>
      </c>
      <c r="F62" s="239"/>
    </row>
    <row r="63" spans="1:6">
      <c r="A63" s="232"/>
      <c r="B63" s="232"/>
      <c r="C63" s="232"/>
      <c r="D63" s="232"/>
      <c r="E63" s="232"/>
      <c r="F63" s="239"/>
    </row>
    <row r="64" spans="1:6">
      <c r="A64" s="2" t="s">
        <v>1</v>
      </c>
      <c r="B64" s="3">
        <v>6</v>
      </c>
      <c r="C64" s="3"/>
      <c r="D64" s="3">
        <v>6</v>
      </c>
      <c r="E64" s="2"/>
      <c r="F64" s="4">
        <v>0</v>
      </c>
    </row>
    <row r="65" spans="1:6">
      <c r="A65" s="174" t="s">
        <v>224</v>
      </c>
      <c r="B65" s="5"/>
      <c r="C65" s="5"/>
      <c r="D65" s="5"/>
      <c r="E65" s="5"/>
      <c r="F65" s="6"/>
    </row>
    <row r="66" spans="1:6">
      <c r="A66" s="7" t="s">
        <v>70</v>
      </c>
      <c r="B66" s="8">
        <v>774546.54800000007</v>
      </c>
      <c r="C66" s="9">
        <v>1</v>
      </c>
      <c r="D66" s="8">
        <v>829757.44299999997</v>
      </c>
      <c r="E66" s="9">
        <v>1</v>
      </c>
      <c r="F66" s="10">
        <v>7.1281571317518777E-2</v>
      </c>
    </row>
    <row r="67" spans="1:6">
      <c r="A67" s="7" t="s">
        <v>254</v>
      </c>
      <c r="B67" s="8">
        <v>715429.18599999999</v>
      </c>
      <c r="C67" s="9">
        <v>0.9236748751219015</v>
      </c>
      <c r="D67" s="8">
        <v>781106.26199999999</v>
      </c>
      <c r="E67" s="9">
        <v>0.94136698452007739</v>
      </c>
      <c r="F67" s="10">
        <v>9.18009459010245E-2</v>
      </c>
    </row>
    <row r="68" spans="1:6">
      <c r="A68" s="7" t="s">
        <v>72</v>
      </c>
      <c r="B68" s="8">
        <v>59117.362000000081</v>
      </c>
      <c r="C68" s="9">
        <v>7.6325124878098449E-2</v>
      </c>
      <c r="D68" s="8">
        <v>48651.180999999982</v>
      </c>
      <c r="E68" s="9">
        <v>5.8633015479922584E-2</v>
      </c>
      <c r="F68" s="10">
        <v>-0.17704073128297038</v>
      </c>
    </row>
    <row r="69" spans="1:6">
      <c r="A69" s="7" t="s">
        <v>252</v>
      </c>
      <c r="B69" s="8">
        <v>74010.144</v>
      </c>
      <c r="C69" s="9">
        <v>9.5552867921373782E-2</v>
      </c>
      <c r="D69" s="8">
        <v>89467.307000000001</v>
      </c>
      <c r="E69" s="9">
        <v>0.10782344618269366</v>
      </c>
      <c r="F69" s="10">
        <v>0.20885195142979329</v>
      </c>
    </row>
    <row r="70" spans="1:6">
      <c r="A70" s="7" t="s">
        <v>188</v>
      </c>
      <c r="B70" s="8">
        <v>4529.9570000000003</v>
      </c>
      <c r="C70" s="9">
        <v>5.848527776280271E-3</v>
      </c>
      <c r="D70" s="8">
        <v>10291.292000000001</v>
      </c>
      <c r="E70" s="9">
        <v>1.2402771541032144E-2</v>
      </c>
      <c r="F70" s="10">
        <v>1.2718299533527584</v>
      </c>
    </row>
    <row r="71" spans="1:6">
      <c r="A71" s="7" t="s">
        <v>165</v>
      </c>
      <c r="B71" s="8">
        <v>-10362.824999999919</v>
      </c>
      <c r="C71" s="9">
        <v>-1.3379215266995054E-2</v>
      </c>
      <c r="D71" s="8">
        <v>-30524.834000000017</v>
      </c>
      <c r="E71" s="9">
        <v>-3.6787659161738928E-2</v>
      </c>
      <c r="F71" s="10">
        <v>-1.9456093295023562</v>
      </c>
    </row>
    <row r="72" spans="1:6">
      <c r="A72" s="7" t="s">
        <v>164</v>
      </c>
      <c r="B72" s="8">
        <v>-3237.5190000000002</v>
      </c>
      <c r="C72" s="9">
        <v>-4.1798895216301445E-3</v>
      </c>
      <c r="D72" s="8">
        <v>-9426.1520000000019</v>
      </c>
      <c r="E72" s="9">
        <v>-1.1360129492685975E-2</v>
      </c>
      <c r="F72" s="10">
        <v>1.9115356543081297</v>
      </c>
    </row>
    <row r="73" spans="1:6">
      <c r="A73" s="11" t="s">
        <v>85</v>
      </c>
      <c r="B73" s="12">
        <v>-7125.3059999999996</v>
      </c>
      <c r="C73" s="13">
        <v>-9.199325745365014E-3</v>
      </c>
      <c r="D73" s="12">
        <v>-21098.682000000001</v>
      </c>
      <c r="E73" s="13">
        <v>-2.5427529669052939E-2</v>
      </c>
      <c r="F73" s="14">
        <v>-1.9610913552344282</v>
      </c>
    </row>
    <row r="74" spans="1:6">
      <c r="A74" s="175" t="s">
        <v>225</v>
      </c>
      <c r="B74" s="15"/>
      <c r="C74" s="16"/>
      <c r="D74" s="15"/>
      <c r="E74" s="16"/>
      <c r="F74" s="17"/>
    </row>
    <row r="75" spans="1:6">
      <c r="A75" s="7" t="s">
        <v>189</v>
      </c>
      <c r="B75" s="8">
        <v>555800.55799999996</v>
      </c>
      <c r="C75" s="9">
        <v>0.71758186701001203</v>
      </c>
      <c r="D75" s="8">
        <v>614052.95499999996</v>
      </c>
      <c r="E75" s="9">
        <v>0.74003910441572263</v>
      </c>
      <c r="F75" s="10">
        <v>0.10480809376949196</v>
      </c>
    </row>
    <row r="76" spans="1:6">
      <c r="A76" s="7" t="s">
        <v>20</v>
      </c>
      <c r="B76" s="8">
        <v>215874.75200000001</v>
      </c>
      <c r="C76" s="9">
        <v>0.27871114080544579</v>
      </c>
      <c r="D76" s="8">
        <v>214064.693</v>
      </c>
      <c r="E76" s="9">
        <v>0.25798466142833987</v>
      </c>
      <c r="F76" s="10">
        <v>-8.3847646991159763E-3</v>
      </c>
    </row>
    <row r="77" spans="1:6">
      <c r="A77" s="7" t="s">
        <v>190</v>
      </c>
      <c r="B77" s="8">
        <v>1748.154</v>
      </c>
      <c r="C77" s="9">
        <v>2.2570031517331092E-3</v>
      </c>
      <c r="D77" s="8">
        <v>700.72400000000005</v>
      </c>
      <c r="E77" s="9">
        <v>8.4449257540435228E-4</v>
      </c>
      <c r="F77" s="10">
        <v>-0.59916346042739943</v>
      </c>
    </row>
    <row r="78" spans="1:6">
      <c r="A78" s="7" t="s">
        <v>191</v>
      </c>
      <c r="B78" s="8">
        <v>1123.0840000000001</v>
      </c>
      <c r="C78" s="9">
        <v>1.4499890328089099E-3</v>
      </c>
      <c r="D78" s="8">
        <v>939.07100000000003</v>
      </c>
      <c r="E78" s="9">
        <v>1.1317415805331922E-3</v>
      </c>
      <c r="F78" s="10">
        <v>-0.16384615932557134</v>
      </c>
    </row>
    <row r="79" spans="1:6">
      <c r="A79" s="7" t="s">
        <v>192</v>
      </c>
      <c r="B79" s="8">
        <v>0</v>
      </c>
      <c r="C79" s="9"/>
      <c r="D79" s="8">
        <v>0</v>
      </c>
      <c r="E79" s="9"/>
      <c r="F79" s="10"/>
    </row>
    <row r="80" spans="1:6">
      <c r="A80" s="11" t="s">
        <v>193</v>
      </c>
      <c r="B80" s="18">
        <v>774546.54799999995</v>
      </c>
      <c r="C80" s="13">
        <v>0.99999999999999989</v>
      </c>
      <c r="D80" s="18">
        <v>829757.44299999997</v>
      </c>
      <c r="E80" s="13">
        <v>1</v>
      </c>
      <c r="F80" s="14">
        <v>7.1281571317518777E-2</v>
      </c>
    </row>
    <row r="81" spans="1:6">
      <c r="A81" s="175" t="s">
        <v>226</v>
      </c>
      <c r="B81" s="15"/>
      <c r="C81" s="16"/>
      <c r="D81" s="15"/>
      <c r="E81" s="16"/>
      <c r="F81" s="17"/>
    </row>
    <row r="82" spans="1:6">
      <c r="A82" s="7" t="s">
        <v>194</v>
      </c>
      <c r="B82" s="8">
        <v>490212.98700000002</v>
      </c>
      <c r="C82" s="9">
        <v>0.63290319770426495</v>
      </c>
      <c r="D82" s="8">
        <v>536747.98600000003</v>
      </c>
      <c r="E82" s="9">
        <v>0.64687336103835358</v>
      </c>
      <c r="F82" s="10">
        <v>9.4928123558668531E-2</v>
      </c>
    </row>
    <row r="83" spans="1:6">
      <c r="A83" s="7" t="s">
        <v>21</v>
      </c>
      <c r="B83" s="8">
        <v>217188.228</v>
      </c>
      <c r="C83" s="9">
        <v>0.28040694075883993</v>
      </c>
      <c r="D83" s="8">
        <v>229592.63200000001</v>
      </c>
      <c r="E83" s="9">
        <v>0.27669849054912304</v>
      </c>
      <c r="F83" s="10">
        <v>5.7113611148390753E-2</v>
      </c>
    </row>
    <row r="84" spans="1:6">
      <c r="A84" s="7" t="s">
        <v>195</v>
      </c>
      <c r="B84" s="8">
        <v>12593.415999999999</v>
      </c>
      <c r="C84" s="9">
        <v>1.6259082210769854E-2</v>
      </c>
      <c r="D84" s="8">
        <v>9319.1820000000007</v>
      </c>
      <c r="E84" s="9">
        <v>1.1231212300195059E-2</v>
      </c>
      <c r="F84" s="10">
        <v>-0.25999569934003597</v>
      </c>
    </row>
    <row r="85" spans="1:6">
      <c r="A85" s="7" t="s">
        <v>196</v>
      </c>
      <c r="B85" s="8">
        <v>2941.1840000000002</v>
      </c>
      <c r="C85" s="9">
        <v>3.7972979255986561E-3</v>
      </c>
      <c r="D85" s="8">
        <v>3606.2629999999999</v>
      </c>
      <c r="E85" s="9">
        <v>4.34616529254803E-3</v>
      </c>
      <c r="F85" s="10">
        <v>0.22612628111672017</v>
      </c>
    </row>
    <row r="86" spans="1:6">
      <c r="A86" s="7" t="s">
        <v>197</v>
      </c>
      <c r="B86" s="8">
        <v>310.43599999999998</v>
      </c>
      <c r="C86" s="9">
        <v>4.0079708676204692E-4</v>
      </c>
      <c r="D86" s="8">
        <v>344.25900000000001</v>
      </c>
      <c r="E86" s="9">
        <v>4.1489112620108189E-4</v>
      </c>
      <c r="F86" s="10">
        <v>0.10895321418907611</v>
      </c>
    </row>
    <row r="87" spans="1:6">
      <c r="A87" s="7" t="s">
        <v>198</v>
      </c>
      <c r="B87" s="8">
        <v>-7817.0649999999996</v>
      </c>
      <c r="C87" s="9">
        <v>-1.0092440564333905E-2</v>
      </c>
      <c r="D87" s="8">
        <v>1495.94</v>
      </c>
      <c r="E87" s="9">
        <v>1.8028642136567134E-3</v>
      </c>
      <c r="F87" s="10">
        <v>-1.191368499558338</v>
      </c>
    </row>
    <row r="88" spans="1:6">
      <c r="A88" s="11" t="s">
        <v>182</v>
      </c>
      <c r="B88" s="18">
        <v>715429.1860000001</v>
      </c>
      <c r="C88" s="13">
        <v>0.92367487512190172</v>
      </c>
      <c r="D88" s="18">
        <v>781106.26199999999</v>
      </c>
      <c r="E88" s="13">
        <v>0.94136698452007739</v>
      </c>
      <c r="F88" s="14">
        <v>9.1800945901024278E-2</v>
      </c>
    </row>
    <row r="89" spans="1:6">
      <c r="A89" s="175" t="s">
        <v>259</v>
      </c>
      <c r="B89" s="15"/>
      <c r="C89" s="9"/>
      <c r="D89" s="15"/>
      <c r="E89" s="9"/>
      <c r="F89" s="10"/>
    </row>
    <row r="90" spans="1:6">
      <c r="A90" s="117" t="s">
        <v>22</v>
      </c>
      <c r="B90" s="15">
        <v>941.55799999999999</v>
      </c>
      <c r="C90" s="9">
        <v>1.2156248096789658E-3</v>
      </c>
      <c r="D90" s="15">
        <v>549.572</v>
      </c>
      <c r="E90" s="9">
        <v>6.6232849688339587E-4</v>
      </c>
      <c r="F90" s="10">
        <v>-0.4163163607552588</v>
      </c>
    </row>
    <row r="91" spans="1:6">
      <c r="A91" s="117" t="s">
        <v>178</v>
      </c>
      <c r="B91" s="15">
        <v>504.96100000000001</v>
      </c>
      <c r="C91" s="9">
        <v>6.5194403267807217E-4</v>
      </c>
      <c r="D91" s="15">
        <v>476.66300000000001</v>
      </c>
      <c r="E91" s="9">
        <v>5.7446064994200966E-4</v>
      </c>
      <c r="F91" s="10">
        <v>-5.6039971403732181E-2</v>
      </c>
    </row>
    <row r="92" spans="1:6">
      <c r="A92" s="117" t="s">
        <v>179</v>
      </c>
      <c r="B92" s="15">
        <v>288.08999999999997</v>
      </c>
      <c r="C92" s="9">
        <v>3.7194665800769917E-4</v>
      </c>
      <c r="D92" s="15">
        <v>256.06599999999997</v>
      </c>
      <c r="E92" s="9">
        <v>3.0860343846291958E-4</v>
      </c>
      <c r="F92" s="10">
        <v>-0.11115970703599576</v>
      </c>
    </row>
    <row r="93" spans="1:6">
      <c r="A93" s="117" t="s">
        <v>180</v>
      </c>
      <c r="B93" s="15">
        <v>23349.014999999999</v>
      </c>
      <c r="C93" s="9">
        <v>3.0145399344030124E-2</v>
      </c>
      <c r="D93" s="15">
        <v>24357.822</v>
      </c>
      <c r="E93" s="9">
        <v>2.9355352224300565E-2</v>
      </c>
      <c r="F93" s="10">
        <v>4.3205548499583468E-2</v>
      </c>
    </row>
    <row r="94" spans="1:6">
      <c r="A94" s="117" t="s">
        <v>181</v>
      </c>
      <c r="B94" s="15">
        <v>26857.241000000002</v>
      </c>
      <c r="C94" s="9">
        <v>3.4674792714975727E-2</v>
      </c>
      <c r="D94" s="15">
        <v>34621.786</v>
      </c>
      <c r="E94" s="9">
        <v>4.1725188839312408E-2</v>
      </c>
      <c r="F94" s="10">
        <v>0.28910434247508876</v>
      </c>
    </row>
    <row r="95" spans="1:6">
      <c r="A95" s="117" t="s">
        <v>13</v>
      </c>
      <c r="B95" s="15">
        <v>22069.278999999999</v>
      </c>
      <c r="C95" s="9">
        <v>2.8493160362003184E-2</v>
      </c>
      <c r="D95" s="15">
        <v>29205.398000000001</v>
      </c>
      <c r="E95" s="9">
        <v>3.5197512533792365E-2</v>
      </c>
      <c r="F95" s="10">
        <v>0.32335079909044628</v>
      </c>
    </row>
    <row r="96" spans="1:6">
      <c r="A96" s="11" t="s">
        <v>260</v>
      </c>
      <c r="B96" s="18">
        <v>74010.144</v>
      </c>
      <c r="C96" s="13">
        <v>9.5552867921373782E-2</v>
      </c>
      <c r="D96" s="18">
        <v>89467.307000000001</v>
      </c>
      <c r="E96" s="13">
        <v>0.10782344618269366</v>
      </c>
      <c r="F96" s="14">
        <v>0.20885195142979329</v>
      </c>
    </row>
    <row r="97" spans="1:6">
      <c r="A97" s="175" t="s">
        <v>227</v>
      </c>
      <c r="B97" s="16"/>
      <c r="C97" s="16"/>
      <c r="D97" s="16"/>
      <c r="E97" s="16"/>
      <c r="F97" s="17"/>
    </row>
    <row r="98" spans="1:6">
      <c r="A98" s="7" t="s">
        <v>199</v>
      </c>
      <c r="B98" s="17">
        <v>0.64105986066039933</v>
      </c>
      <c r="C98" s="17"/>
      <c r="D98" s="17">
        <v>0.64043600947728174</v>
      </c>
      <c r="E98" s="17"/>
      <c r="F98" s="17"/>
    </row>
    <row r="99" spans="1:6">
      <c r="A99" s="19" t="s">
        <v>200</v>
      </c>
      <c r="B99" s="17">
        <v>2.0062020259851288</v>
      </c>
      <c r="C99" s="17"/>
      <c r="D99" s="17">
        <v>1.7135331279459145</v>
      </c>
      <c r="E99" s="17"/>
      <c r="F99" s="17"/>
    </row>
    <row r="100" spans="1:6">
      <c r="A100" s="11" t="s">
        <v>209</v>
      </c>
      <c r="B100" s="21">
        <v>-1.6297996653941965E-2</v>
      </c>
      <c r="C100" s="22"/>
      <c r="D100" s="21">
        <v>-4.8163053781684319E-2</v>
      </c>
      <c r="E100" s="22"/>
      <c r="F100" s="22"/>
    </row>
    <row r="101" spans="1:6">
      <c r="A101" s="176" t="s">
        <v>228</v>
      </c>
      <c r="B101" s="17"/>
      <c r="C101" s="17"/>
      <c r="D101" s="17"/>
      <c r="E101" s="17"/>
      <c r="F101" s="17"/>
    </row>
    <row r="102" spans="1:6">
      <c r="A102" s="19" t="s">
        <v>201</v>
      </c>
      <c r="B102" s="15">
        <v>133885.48595695666</v>
      </c>
      <c r="C102" s="16"/>
      <c r="D102" s="15">
        <v>141862.93521910041</v>
      </c>
      <c r="E102" s="16"/>
      <c r="F102" s="10">
        <v>5.9584122992304422E-2</v>
      </c>
    </row>
    <row r="103" spans="1:6">
      <c r="A103" s="19" t="s">
        <v>202</v>
      </c>
      <c r="B103" s="15">
        <v>37315.376528354886</v>
      </c>
      <c r="C103" s="16"/>
      <c r="D103" s="15">
        <v>36598.461311730127</v>
      </c>
      <c r="E103" s="16"/>
      <c r="F103" s="10">
        <v>-1.9212327016987052E-2</v>
      </c>
    </row>
    <row r="104" spans="1:6">
      <c r="A104" s="116" t="s">
        <v>203</v>
      </c>
      <c r="B104" s="15">
        <v>79519.359053964392</v>
      </c>
      <c r="C104" s="16"/>
      <c r="D104" s="15">
        <v>85219.575728943062</v>
      </c>
      <c r="E104" s="16"/>
      <c r="F104" s="10">
        <v>7.168338305028743E-2</v>
      </c>
    </row>
    <row r="105" spans="1:6">
      <c r="A105" s="19" t="s">
        <v>204</v>
      </c>
      <c r="B105" s="15">
        <v>1372482.8139790813</v>
      </c>
      <c r="C105" s="16"/>
      <c r="D105" s="15">
        <v>1499773.1361332675</v>
      </c>
      <c r="E105" s="16"/>
      <c r="F105" s="10">
        <v>9.2744565438417359E-2</v>
      </c>
    </row>
    <row r="106" spans="1:6">
      <c r="A106" s="19" t="s">
        <v>210</v>
      </c>
      <c r="B106" s="15">
        <v>73450.034043944193</v>
      </c>
      <c r="C106" s="16"/>
      <c r="D106" s="15">
        <v>80222.895026035505</v>
      </c>
      <c r="E106" s="16"/>
      <c r="F106" s="10">
        <v>9.2210453953488924E-2</v>
      </c>
    </row>
    <row r="107" spans="1:6" ht="12" customHeight="1">
      <c r="A107" s="19" t="s">
        <v>205</v>
      </c>
      <c r="B107" s="15">
        <v>50328.056624647652</v>
      </c>
      <c r="C107" s="16"/>
      <c r="D107" s="15">
        <v>55126.273378043901</v>
      </c>
      <c r="E107" s="16"/>
      <c r="F107" s="10">
        <v>9.5338804539620847E-2</v>
      </c>
    </row>
    <row r="108" spans="1:6" ht="12" customHeight="1">
      <c r="A108" s="19" t="s">
        <v>206</v>
      </c>
      <c r="B108" s="15">
        <v>37542.419529200844</v>
      </c>
      <c r="C108" s="16"/>
      <c r="D108" s="15">
        <v>39253.260039993111</v>
      </c>
      <c r="E108" s="16"/>
      <c r="F108" s="10">
        <v>4.5570864431408342E-2</v>
      </c>
    </row>
    <row r="109" spans="1:6">
      <c r="A109" s="20" t="s">
        <v>211</v>
      </c>
      <c r="B109" s="15">
        <v>7598.3028128757569</v>
      </c>
      <c r="C109" s="23"/>
      <c r="D109" s="15">
        <v>9188.6683373216802</v>
      </c>
      <c r="E109" s="23"/>
      <c r="F109" s="14">
        <v>0.20930536247528297</v>
      </c>
    </row>
    <row r="110" spans="1:6">
      <c r="A110" s="235" t="s">
        <v>39</v>
      </c>
      <c r="B110" s="236"/>
      <c r="C110" s="236"/>
      <c r="D110" s="236"/>
      <c r="E110" s="236"/>
      <c r="F110" s="237"/>
    </row>
    <row r="111" spans="1:6">
      <c r="A111" s="248" t="s">
        <v>232</v>
      </c>
      <c r="B111" s="249"/>
      <c r="C111" s="249"/>
      <c r="D111" s="249"/>
      <c r="E111" s="249"/>
      <c r="F111" s="250"/>
    </row>
    <row r="112" spans="1:6">
      <c r="A112" s="260"/>
      <c r="B112" s="261"/>
      <c r="C112" s="261"/>
      <c r="D112" s="261"/>
      <c r="E112" s="261"/>
      <c r="F112" s="262"/>
    </row>
    <row r="113" spans="1:6">
      <c r="A113" s="24"/>
      <c r="B113" s="24"/>
      <c r="C113" s="24"/>
      <c r="D113" s="24"/>
      <c r="E113" s="24"/>
      <c r="F113" s="149"/>
    </row>
    <row r="114" spans="1:6">
      <c r="A114" s="245" t="s">
        <v>44</v>
      </c>
      <c r="B114" s="246"/>
      <c r="C114" s="246"/>
      <c r="D114" s="246"/>
      <c r="E114" s="246"/>
      <c r="F114" s="247"/>
    </row>
    <row r="115" spans="1:6">
      <c r="A115" s="240" t="s">
        <v>27</v>
      </c>
      <c r="B115" s="241"/>
      <c r="C115" s="241"/>
      <c r="D115" s="241"/>
      <c r="E115" s="241"/>
      <c r="F115" s="242"/>
    </row>
    <row r="116" spans="1:6">
      <c r="A116" s="243" t="s">
        <v>322</v>
      </c>
      <c r="B116" s="243"/>
      <c r="C116" s="243"/>
      <c r="D116" s="243"/>
      <c r="E116" s="243"/>
      <c r="F116" s="243"/>
    </row>
    <row r="117" spans="1:6" ht="11.25" customHeight="1">
      <c r="A117" s="232" t="s">
        <v>25</v>
      </c>
      <c r="B117" s="238">
        <v>2021</v>
      </c>
      <c r="C117" s="238"/>
      <c r="D117" s="238">
        <v>2022</v>
      </c>
      <c r="E117" s="238"/>
      <c r="F117" s="239" t="s">
        <v>36</v>
      </c>
    </row>
    <row r="118" spans="1:6" ht="11.25" customHeight="1">
      <c r="A118" s="232"/>
      <c r="B118" s="232" t="s">
        <v>0</v>
      </c>
      <c r="C118" s="232" t="s">
        <v>24</v>
      </c>
      <c r="D118" s="232" t="s">
        <v>0</v>
      </c>
      <c r="E118" s="232" t="s">
        <v>24</v>
      </c>
      <c r="F118" s="239"/>
    </row>
    <row r="119" spans="1:6">
      <c r="A119" s="232"/>
      <c r="B119" s="232"/>
      <c r="C119" s="232"/>
      <c r="D119" s="232"/>
      <c r="E119" s="232"/>
      <c r="F119" s="239"/>
    </row>
    <row r="120" spans="1:6">
      <c r="A120" s="2" t="s">
        <v>1</v>
      </c>
      <c r="B120" s="3">
        <v>3</v>
      </c>
      <c r="C120" s="3"/>
      <c r="D120" s="3">
        <v>3</v>
      </c>
      <c r="E120" s="2"/>
      <c r="F120" s="4">
        <v>0</v>
      </c>
    </row>
    <row r="121" spans="1:6">
      <c r="A121" s="174" t="s">
        <v>224</v>
      </c>
      <c r="B121" s="5"/>
      <c r="C121" s="5"/>
      <c r="D121" s="5"/>
      <c r="E121" s="5"/>
      <c r="F121" s="6"/>
    </row>
    <row r="122" spans="1:6">
      <c r="A122" s="7" t="s">
        <v>70</v>
      </c>
      <c r="B122" s="8">
        <v>32908.843000000001</v>
      </c>
      <c r="C122" s="9">
        <v>1</v>
      </c>
      <c r="D122" s="8">
        <v>34419.432000000008</v>
      </c>
      <c r="E122" s="9">
        <v>1</v>
      </c>
      <c r="F122" s="10">
        <v>4.590222147888956E-2</v>
      </c>
    </row>
    <row r="123" spans="1:6">
      <c r="A123" s="7" t="s">
        <v>254</v>
      </c>
      <c r="B123" s="8">
        <v>31333.486000000001</v>
      </c>
      <c r="C123" s="9">
        <v>0.9521296752973053</v>
      </c>
      <c r="D123" s="8">
        <v>32651.845000000001</v>
      </c>
      <c r="E123" s="9">
        <v>0.94864566620390467</v>
      </c>
      <c r="F123" s="10">
        <v>4.2075082229918515E-2</v>
      </c>
    </row>
    <row r="124" spans="1:6">
      <c r="A124" s="7" t="s">
        <v>72</v>
      </c>
      <c r="B124" s="8">
        <v>1575.357</v>
      </c>
      <c r="C124" s="9">
        <v>4.7870324702694651E-2</v>
      </c>
      <c r="D124" s="8">
        <v>1767.5870000000068</v>
      </c>
      <c r="E124" s="9">
        <v>5.1354333796095365E-2</v>
      </c>
      <c r="F124" s="10">
        <v>0.12202313507351459</v>
      </c>
    </row>
    <row r="125" spans="1:6">
      <c r="A125" s="7" t="s">
        <v>252</v>
      </c>
      <c r="B125" s="8">
        <v>3580.9280000000003</v>
      </c>
      <c r="C125" s="9">
        <v>0.10881354899046436</v>
      </c>
      <c r="D125" s="8">
        <v>3919.1559999999999</v>
      </c>
      <c r="E125" s="9">
        <v>0.11386463321068166</v>
      </c>
      <c r="F125" s="10">
        <v>9.4452611166714107E-2</v>
      </c>
    </row>
    <row r="126" spans="1:6">
      <c r="A126" s="7" t="s">
        <v>188</v>
      </c>
      <c r="B126" s="8">
        <v>2692.366</v>
      </c>
      <c r="C126" s="9">
        <v>8.1812842827686166E-2</v>
      </c>
      <c r="D126" s="8">
        <v>2322.4870000000001</v>
      </c>
      <c r="E126" s="9">
        <v>6.7476040859709693E-2</v>
      </c>
      <c r="F126" s="10">
        <v>-0.13738065329899418</v>
      </c>
    </row>
    <row r="127" spans="1:6">
      <c r="A127" s="7" t="s">
        <v>165</v>
      </c>
      <c r="B127" s="8">
        <v>686.79499999999962</v>
      </c>
      <c r="C127" s="9">
        <v>2.0869618539916448E-2</v>
      </c>
      <c r="D127" s="8">
        <v>170.91800000000694</v>
      </c>
      <c r="E127" s="9">
        <v>4.9657414451234087E-3</v>
      </c>
      <c r="F127" s="10">
        <v>-0.75113680210250944</v>
      </c>
    </row>
    <row r="128" spans="1:6">
      <c r="A128" s="7" t="s">
        <v>164</v>
      </c>
      <c r="B128" s="8">
        <v>273.62200000000001</v>
      </c>
      <c r="C128" s="9">
        <v>8.3145432976783774E-3</v>
      </c>
      <c r="D128" s="8">
        <v>288.38499999999999</v>
      </c>
      <c r="E128" s="9">
        <v>8.3785519761046586E-3</v>
      </c>
      <c r="F128" s="10">
        <v>5.3953994927308457E-2</v>
      </c>
    </row>
    <row r="129" spans="1:6">
      <c r="A129" s="11" t="s">
        <v>85</v>
      </c>
      <c r="B129" s="12">
        <v>413.173</v>
      </c>
      <c r="C129" s="13">
        <v>1.2555075242238081E-2</v>
      </c>
      <c r="D129" s="12">
        <v>-117.46699999999998</v>
      </c>
      <c r="E129" s="13">
        <v>-3.4128105309814511E-3</v>
      </c>
      <c r="F129" s="215">
        <v>-1.2843046375247171</v>
      </c>
    </row>
    <row r="130" spans="1:6">
      <c r="A130" s="175" t="s">
        <v>225</v>
      </c>
      <c r="B130" s="15"/>
      <c r="C130" s="16"/>
      <c r="D130" s="15"/>
      <c r="E130" s="16"/>
      <c r="F130" s="17"/>
    </row>
    <row r="131" spans="1:6">
      <c r="A131" s="7" t="s">
        <v>189</v>
      </c>
      <c r="B131" s="8">
        <v>15037.18</v>
      </c>
      <c r="C131" s="9">
        <v>0.45693432613234081</v>
      </c>
      <c r="D131" s="8">
        <v>15639.017</v>
      </c>
      <c r="E131" s="9">
        <v>0.45436592329588693</v>
      </c>
      <c r="F131" s="10">
        <v>4.0023262340412202E-2</v>
      </c>
    </row>
    <row r="132" spans="1:6">
      <c r="A132" s="7" t="s">
        <v>20</v>
      </c>
      <c r="B132" s="8">
        <v>3349.6280000000002</v>
      </c>
      <c r="C132" s="9">
        <v>0.10178504300500629</v>
      </c>
      <c r="D132" s="8">
        <v>3044.1729999999998</v>
      </c>
      <c r="E132" s="9">
        <v>8.8443440902801623E-2</v>
      </c>
      <c r="F132" s="10">
        <v>-9.1190723268374962E-2</v>
      </c>
    </row>
    <row r="133" spans="1:6">
      <c r="A133" s="7" t="s">
        <v>190</v>
      </c>
      <c r="B133" s="8">
        <v>14522.035</v>
      </c>
      <c r="C133" s="9">
        <v>0.4412806308626529</v>
      </c>
      <c r="D133" s="8">
        <v>15736.242</v>
      </c>
      <c r="E133" s="9">
        <v>0.4571906358013112</v>
      </c>
      <c r="F133" s="10">
        <v>8.3611353367486041E-2</v>
      </c>
    </row>
    <row r="134" spans="1:6">
      <c r="A134" s="7" t="s">
        <v>191</v>
      </c>
      <c r="B134" s="8">
        <v>0</v>
      </c>
      <c r="C134" s="9"/>
      <c r="D134" s="8">
        <v>0</v>
      </c>
      <c r="E134" s="9"/>
      <c r="F134" s="211"/>
    </row>
    <row r="135" spans="1:6">
      <c r="A135" s="7" t="s">
        <v>192</v>
      </c>
      <c r="B135" s="8">
        <v>0</v>
      </c>
      <c r="C135" s="9"/>
      <c r="D135" s="8">
        <v>0</v>
      </c>
      <c r="E135" s="9"/>
      <c r="F135" s="211"/>
    </row>
    <row r="136" spans="1:6">
      <c r="A136" s="11" t="s">
        <v>193</v>
      </c>
      <c r="B136" s="18">
        <v>32908.843000000001</v>
      </c>
      <c r="C136" s="13">
        <v>1</v>
      </c>
      <c r="D136" s="18">
        <v>34419.432000000001</v>
      </c>
      <c r="E136" s="13">
        <v>0.99999999999999978</v>
      </c>
      <c r="F136" s="14">
        <v>4.5902221478889338E-2</v>
      </c>
    </row>
    <row r="137" spans="1:6">
      <c r="A137" s="175" t="s">
        <v>226</v>
      </c>
      <c r="B137" s="15"/>
      <c r="C137" s="16"/>
      <c r="D137" s="15"/>
      <c r="E137" s="16"/>
      <c r="F137" s="17"/>
    </row>
    <row r="138" spans="1:6">
      <c r="A138" s="7" t="s">
        <v>194</v>
      </c>
      <c r="B138" s="8">
        <v>24704.472000000002</v>
      </c>
      <c r="C138" s="9">
        <v>0.75069403078072361</v>
      </c>
      <c r="D138" s="8">
        <v>27198.813999999998</v>
      </c>
      <c r="E138" s="9">
        <v>0.7902168170584567</v>
      </c>
      <c r="F138" s="10">
        <v>0.10096722569095973</v>
      </c>
    </row>
    <row r="139" spans="1:6">
      <c r="A139" s="7" t="s">
        <v>21</v>
      </c>
      <c r="B139" s="8">
        <v>4236.8810000000003</v>
      </c>
      <c r="C139" s="9">
        <v>0.12874597262504794</v>
      </c>
      <c r="D139" s="8">
        <v>5108.1009999999997</v>
      </c>
      <c r="E139" s="9">
        <v>0.14840747517274538</v>
      </c>
      <c r="F139" s="10">
        <v>0.20562767752976763</v>
      </c>
    </row>
    <row r="140" spans="1:6">
      <c r="A140" s="7" t="s">
        <v>195</v>
      </c>
      <c r="B140" s="8">
        <v>-193.298</v>
      </c>
      <c r="C140" s="9">
        <v>-5.873740380359164E-3</v>
      </c>
      <c r="D140" s="8">
        <v>-1122.4000000000001</v>
      </c>
      <c r="E140" s="9">
        <v>-3.2609486408723999E-2</v>
      </c>
      <c r="F140" s="10">
        <v>-4.8065784436465977</v>
      </c>
    </row>
    <row r="141" spans="1:6">
      <c r="A141" s="7" t="s">
        <v>196</v>
      </c>
      <c r="B141" s="8">
        <v>58.92</v>
      </c>
      <c r="C141" s="9">
        <v>1.7904002276834831E-3</v>
      </c>
      <c r="D141" s="8">
        <v>54.218000000000004</v>
      </c>
      <c r="E141" s="9">
        <v>1.5752148379438683E-3</v>
      </c>
      <c r="F141" s="10">
        <v>-7.9803122878479238E-2</v>
      </c>
    </row>
    <row r="142" spans="1:6">
      <c r="A142" s="7" t="s">
        <v>197</v>
      </c>
      <c r="B142" s="8">
        <v>0</v>
      </c>
      <c r="C142" s="9"/>
      <c r="D142" s="8">
        <v>0</v>
      </c>
      <c r="E142" s="9"/>
      <c r="F142" s="10"/>
    </row>
    <row r="143" spans="1:6">
      <c r="A143" s="7" t="s">
        <v>198</v>
      </c>
      <c r="B143" s="8">
        <v>2526.511</v>
      </c>
      <c r="C143" s="9">
        <v>7.6773012044209513E-2</v>
      </c>
      <c r="D143" s="8">
        <v>1413.1120000000001</v>
      </c>
      <c r="E143" s="9">
        <v>4.1055645543482525E-2</v>
      </c>
      <c r="F143" s="10">
        <v>-0.44068638529576953</v>
      </c>
    </row>
    <row r="144" spans="1:6">
      <c r="A144" s="11" t="s">
        <v>182</v>
      </c>
      <c r="B144" s="18">
        <v>31333.486000000001</v>
      </c>
      <c r="C144" s="13">
        <v>0.9521296752973053</v>
      </c>
      <c r="D144" s="18">
        <v>32651.844999999998</v>
      </c>
      <c r="E144" s="13">
        <v>0.94864566620390456</v>
      </c>
      <c r="F144" s="14">
        <v>4.2075082229918292E-2</v>
      </c>
    </row>
    <row r="145" spans="1:6">
      <c r="A145" s="175" t="s">
        <v>259</v>
      </c>
      <c r="B145" s="15"/>
      <c r="C145" s="9"/>
      <c r="D145" s="15"/>
      <c r="E145" s="9"/>
      <c r="F145" s="10"/>
    </row>
    <row r="146" spans="1:6">
      <c r="A146" s="117" t="s">
        <v>22</v>
      </c>
      <c r="B146" s="15">
        <v>3.379</v>
      </c>
      <c r="C146" s="9">
        <v>1.026775690655548E-4</v>
      </c>
      <c r="D146" s="15">
        <v>0.129</v>
      </c>
      <c r="E146" s="9">
        <v>3.7478828819720201E-6</v>
      </c>
      <c r="F146" s="10">
        <v>-0.96182302456348034</v>
      </c>
    </row>
    <row r="147" spans="1:6">
      <c r="A147" s="117" t="s">
        <v>178</v>
      </c>
      <c r="B147" s="15">
        <v>0</v>
      </c>
      <c r="C147" s="9"/>
      <c r="D147" s="15">
        <v>0</v>
      </c>
      <c r="E147" s="9"/>
      <c r="F147" s="10"/>
    </row>
    <row r="148" spans="1:6">
      <c r="A148" s="117" t="s">
        <v>179</v>
      </c>
      <c r="B148" s="15">
        <v>7.0350000000000001</v>
      </c>
      <c r="C148" s="9">
        <v>2.1377232861088431E-4</v>
      </c>
      <c r="D148" s="15">
        <v>9.4380000000000006</v>
      </c>
      <c r="E148" s="9">
        <v>2.7420557085311572E-4</v>
      </c>
      <c r="F148" s="10">
        <v>0.34157782515991486</v>
      </c>
    </row>
    <row r="149" spans="1:6">
      <c r="A149" s="117" t="s">
        <v>180</v>
      </c>
      <c r="B149" s="15">
        <v>2101.011</v>
      </c>
      <c r="C149" s="9">
        <v>6.3843356632136833E-2</v>
      </c>
      <c r="D149" s="15">
        <v>2197.748</v>
      </c>
      <c r="E149" s="9">
        <v>6.3851954326265448E-2</v>
      </c>
      <c r="F149" s="10">
        <v>4.6043071645031963E-2</v>
      </c>
    </row>
    <row r="150" spans="1:6">
      <c r="A150" s="117" t="s">
        <v>181</v>
      </c>
      <c r="B150" s="15">
        <v>68.034000000000006</v>
      </c>
      <c r="C150" s="9">
        <v>2.0673470653465396E-3</v>
      </c>
      <c r="D150" s="15">
        <v>191.04</v>
      </c>
      <c r="E150" s="9">
        <v>5.5503530679994932E-3</v>
      </c>
      <c r="F150" s="10">
        <v>1.8080077608254692</v>
      </c>
    </row>
    <row r="151" spans="1:6">
      <c r="A151" s="117" t="s">
        <v>13</v>
      </c>
      <c r="B151" s="15">
        <v>1401.4690000000001</v>
      </c>
      <c r="C151" s="9">
        <v>4.2586395395304538E-2</v>
      </c>
      <c r="D151" s="15">
        <v>1520.8009999999999</v>
      </c>
      <c r="E151" s="9">
        <v>4.4184372362681627E-2</v>
      </c>
      <c r="F151" s="10">
        <v>8.514779848858578E-2</v>
      </c>
    </row>
    <row r="152" spans="1:6">
      <c r="A152" s="11" t="s">
        <v>260</v>
      </c>
      <c r="B152" s="18">
        <v>3580.9280000000003</v>
      </c>
      <c r="C152" s="13">
        <v>0.10881354899046436</v>
      </c>
      <c r="D152" s="18">
        <v>3919.1559999999999</v>
      </c>
      <c r="E152" s="13">
        <v>0.11386463321068166</v>
      </c>
      <c r="F152" s="14">
        <v>9.4452611166714107E-2</v>
      </c>
    </row>
    <row r="153" spans="1:6">
      <c r="A153" s="175" t="s">
        <v>227</v>
      </c>
      <c r="B153" s="16"/>
      <c r="C153" s="16"/>
      <c r="D153" s="16"/>
      <c r="E153" s="16"/>
      <c r="F153" s="17"/>
    </row>
    <row r="154" spans="1:6">
      <c r="A154" s="7" t="s">
        <v>199</v>
      </c>
      <c r="B154" s="17">
        <v>1.1314496141339996</v>
      </c>
      <c r="C154" s="17"/>
      <c r="D154" s="17">
        <v>1.1140281024821768</v>
      </c>
      <c r="E154" s="17"/>
      <c r="F154" s="17"/>
    </row>
    <row r="155" spans="1:6">
      <c r="A155" s="19" t="s">
        <v>200</v>
      </c>
      <c r="B155" s="17">
        <v>1.7322407867482046</v>
      </c>
      <c r="C155" s="17"/>
      <c r="D155" s="17">
        <v>1.5441361997740082</v>
      </c>
      <c r="E155" s="17"/>
      <c r="F155" s="17"/>
    </row>
    <row r="156" spans="1:6">
      <c r="A156" s="11" t="s">
        <v>209</v>
      </c>
      <c r="B156" s="21">
        <v>2.2090450265624013E-2</v>
      </c>
      <c r="C156" s="22"/>
      <c r="D156" s="21">
        <v>-5.8579105979325594E-3</v>
      </c>
      <c r="E156" s="22"/>
      <c r="F156" s="22"/>
    </row>
    <row r="157" spans="1:6">
      <c r="A157" s="176" t="s">
        <v>228</v>
      </c>
      <c r="B157" s="17"/>
      <c r="C157" s="17"/>
      <c r="D157" s="17"/>
      <c r="E157" s="17"/>
      <c r="F157" s="17"/>
    </row>
    <row r="158" spans="1:6">
      <c r="A158" s="19" t="s">
        <v>201</v>
      </c>
      <c r="B158" s="15">
        <v>275095.44668009732</v>
      </c>
      <c r="C158" s="16"/>
      <c r="D158" s="15">
        <v>295819.03345852718</v>
      </c>
      <c r="E158" s="16"/>
      <c r="F158" s="10">
        <v>7.5332351111317752E-2</v>
      </c>
    </row>
    <row r="159" spans="1:6">
      <c r="A159" s="19" t="s">
        <v>202</v>
      </c>
      <c r="B159" s="15">
        <v>28000.601870815117</v>
      </c>
      <c r="C159" s="16"/>
      <c r="D159" s="15">
        <v>26163.253203613142</v>
      </c>
      <c r="E159" s="16"/>
      <c r="F159" s="10">
        <v>-6.5618184768986509E-2</v>
      </c>
    </row>
    <row r="160" spans="1:6">
      <c r="A160" s="116" t="s">
        <v>203</v>
      </c>
      <c r="B160" s="15">
        <v>133381.60395903164</v>
      </c>
      <c r="C160" s="16"/>
      <c r="D160" s="15">
        <v>145662.35568947424</v>
      </c>
      <c r="E160" s="16"/>
      <c r="F160" s="10">
        <v>9.2072305070005411E-2</v>
      </c>
    </row>
    <row r="161" spans="1:6">
      <c r="A161" s="19" t="s">
        <v>204</v>
      </c>
      <c r="B161" s="15">
        <v>1795722.1792977934</v>
      </c>
      <c r="C161" s="16"/>
      <c r="D161" s="15">
        <v>1920144.1180840081</v>
      </c>
      <c r="E161" s="16"/>
      <c r="F161" s="10">
        <v>6.9287966825062552E-2</v>
      </c>
    </row>
    <row r="162" spans="1:6">
      <c r="A162" s="19" t="s">
        <v>210</v>
      </c>
      <c r="B162" s="15">
        <v>126996.58326814658</v>
      </c>
      <c r="C162" s="16"/>
      <c r="D162" s="15">
        <v>138181.96245387141</v>
      </c>
      <c r="E162" s="16"/>
      <c r="F162" s="10">
        <v>8.8076221405952948E-2</v>
      </c>
    </row>
    <row r="163" spans="1:6">
      <c r="A163" s="19" t="s">
        <v>205</v>
      </c>
      <c r="B163" s="15">
        <v>100128.77390800361</v>
      </c>
      <c r="C163" s="16"/>
      <c r="D163" s="15">
        <v>115104.8430781731</v>
      </c>
      <c r="E163" s="16"/>
      <c r="F163" s="10">
        <v>0.14956808703089886</v>
      </c>
    </row>
    <row r="164" spans="1:6">
      <c r="A164" s="19" t="s">
        <v>206</v>
      </c>
      <c r="B164" s="15">
        <v>35417.43084755115</v>
      </c>
      <c r="C164" s="16"/>
      <c r="D164" s="15">
        <v>43901.755863621911</v>
      </c>
      <c r="E164" s="16"/>
      <c r="F164" s="10">
        <v>0.23955224343036696</v>
      </c>
    </row>
    <row r="165" spans="1:6" ht="12" customHeight="1">
      <c r="A165" s="20" t="s">
        <v>211</v>
      </c>
      <c r="B165" s="15">
        <v>14513.725696822807</v>
      </c>
      <c r="C165" s="23"/>
      <c r="D165" s="15">
        <v>16585.79070318583</v>
      </c>
      <c r="E165" s="23"/>
      <c r="F165" s="14">
        <v>0.14276589275878471</v>
      </c>
    </row>
    <row r="166" spans="1:6">
      <c r="A166" s="235" t="s">
        <v>39</v>
      </c>
      <c r="B166" s="236"/>
      <c r="C166" s="236"/>
      <c r="D166" s="236"/>
      <c r="E166" s="236"/>
      <c r="F166" s="237"/>
    </row>
    <row r="167" spans="1:6">
      <c r="A167" s="145" t="s">
        <v>232</v>
      </c>
      <c r="B167" s="146"/>
      <c r="C167" s="146"/>
      <c r="D167" s="146"/>
      <c r="E167" s="146"/>
      <c r="F167" s="147"/>
    </row>
    <row r="168" spans="1:6">
      <c r="A168" s="229"/>
      <c r="B168" s="230"/>
      <c r="C168" s="230"/>
      <c r="D168" s="230"/>
      <c r="E168" s="230"/>
      <c r="F168" s="231"/>
    </row>
  </sheetData>
  <mergeCells count="41">
    <mergeCell ref="A58:F58"/>
    <mergeCell ref="D6:D7"/>
    <mergeCell ref="F61:F63"/>
    <mergeCell ref="A112:F112"/>
    <mergeCell ref="A59:F59"/>
    <mergeCell ref="A55:F55"/>
    <mergeCell ref="A56:F56"/>
    <mergeCell ref="B5:C5"/>
    <mergeCell ref="B6:B7"/>
    <mergeCell ref="A4:F4"/>
    <mergeCell ref="A5:A7"/>
    <mergeCell ref="C6:C7"/>
    <mergeCell ref="E6:E7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5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0.6640625" style="98" customWidth="1"/>
    <col min="5" max="5" width="12.5" style="98" customWidth="1"/>
    <col min="6" max="7" width="10.6640625" style="98" customWidth="1"/>
    <col min="8" max="8" width="12.5" style="98" customWidth="1"/>
    <col min="9" max="10" width="13.33203125" style="98" bestFit="1" customWidth="1"/>
    <col min="11" max="11" width="13" style="98" customWidth="1"/>
    <col min="12" max="13" width="10.6640625" style="98" customWidth="1"/>
    <col min="14" max="14" width="12.33203125" style="98" customWidth="1"/>
    <col min="15" max="16" width="10.6640625" style="98" customWidth="1"/>
    <col min="17" max="17" width="12.5" style="98" customWidth="1"/>
    <col min="18" max="19" width="10.6640625" style="98" customWidth="1"/>
    <col min="20" max="20" width="13.1640625" style="98" customWidth="1"/>
    <col min="21" max="22" width="13.33203125" style="98" bestFit="1" customWidth="1"/>
    <col min="23" max="23" width="13" style="98" customWidth="1"/>
    <col min="24" max="16384" width="5.332031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77" t="s">
        <v>236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9"/>
    </row>
    <row r="3" spans="1:23">
      <c r="A3" s="280" t="s">
        <v>323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2"/>
    </row>
    <row r="4" spans="1:23">
      <c r="A4" s="283" t="s">
        <v>230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</row>
    <row r="5" spans="1:23" ht="12.6" customHeight="1">
      <c r="A5" s="270" t="s">
        <v>3</v>
      </c>
      <c r="B5" s="270" t="s">
        <v>4</v>
      </c>
      <c r="C5" s="267" t="s">
        <v>238</v>
      </c>
      <c r="D5" s="267"/>
      <c r="E5" s="267"/>
      <c r="F5" s="267" t="s">
        <v>239</v>
      </c>
      <c r="G5" s="267"/>
      <c r="H5" s="267"/>
      <c r="I5" s="267" t="s">
        <v>233</v>
      </c>
      <c r="J5" s="267"/>
      <c r="K5" s="267"/>
      <c r="L5" s="267" t="s">
        <v>240</v>
      </c>
      <c r="M5" s="267"/>
      <c r="N5" s="267"/>
      <c r="O5" s="267" t="s">
        <v>241</v>
      </c>
      <c r="P5" s="267"/>
      <c r="Q5" s="267"/>
      <c r="R5" s="267" t="s">
        <v>2</v>
      </c>
      <c r="S5" s="267"/>
      <c r="T5" s="267"/>
      <c r="U5" s="267" t="s">
        <v>234</v>
      </c>
      <c r="V5" s="267"/>
      <c r="W5" s="267"/>
    </row>
    <row r="6" spans="1:23" ht="25.5">
      <c r="A6" s="270"/>
      <c r="B6" s="270"/>
      <c r="C6" s="181">
        <v>2021</v>
      </c>
      <c r="D6" s="181">
        <v>2022</v>
      </c>
      <c r="E6" s="182" t="s">
        <v>235</v>
      </c>
      <c r="F6" s="181">
        <v>2021</v>
      </c>
      <c r="G6" s="181">
        <v>2022</v>
      </c>
      <c r="H6" s="182" t="s">
        <v>235</v>
      </c>
      <c r="I6" s="181">
        <v>2021</v>
      </c>
      <c r="J6" s="181">
        <v>2022</v>
      </c>
      <c r="K6" s="182" t="s">
        <v>235</v>
      </c>
      <c r="L6" s="181">
        <v>2021</v>
      </c>
      <c r="M6" s="181">
        <v>2022</v>
      </c>
      <c r="N6" s="182" t="s">
        <v>235</v>
      </c>
      <c r="O6" s="181">
        <v>2021</v>
      </c>
      <c r="P6" s="181">
        <v>2022</v>
      </c>
      <c r="Q6" s="182" t="s">
        <v>235</v>
      </c>
      <c r="R6" s="181">
        <v>2021</v>
      </c>
      <c r="S6" s="181">
        <v>2022</v>
      </c>
      <c r="T6" s="182" t="s">
        <v>235</v>
      </c>
      <c r="U6" s="181">
        <v>2021</v>
      </c>
      <c r="V6" s="181">
        <v>2022</v>
      </c>
      <c r="W6" s="182" t="s">
        <v>235</v>
      </c>
    </row>
    <row r="7" spans="1:23">
      <c r="A7" s="99">
        <v>67</v>
      </c>
      <c r="B7" s="51" t="s">
        <v>5</v>
      </c>
      <c r="C7" s="153">
        <v>62489.396000000001</v>
      </c>
      <c r="D7" s="153">
        <v>61900.688999999998</v>
      </c>
      <c r="E7" s="148">
        <v>-9.4209103893403423E-3</v>
      </c>
      <c r="F7" s="153">
        <v>325683.80800000002</v>
      </c>
      <c r="G7" s="153">
        <v>287345.06199999998</v>
      </c>
      <c r="H7" s="148">
        <v>-0.11771769138734722</v>
      </c>
      <c r="I7" s="153">
        <v>388173.20400000003</v>
      </c>
      <c r="J7" s="153">
        <v>349245.75099999999</v>
      </c>
      <c r="K7" s="148">
        <v>-0.1002837202539103</v>
      </c>
      <c r="L7" s="153">
        <v>167243.46900000001</v>
      </c>
      <c r="M7" s="153">
        <v>136364.12400000001</v>
      </c>
      <c r="N7" s="148">
        <v>-0.18463707542445196</v>
      </c>
      <c r="O7" s="153">
        <v>53838.815000000002</v>
      </c>
      <c r="P7" s="153">
        <v>52667.394</v>
      </c>
      <c r="Q7" s="148">
        <v>-2.1757926878591238E-2</v>
      </c>
      <c r="R7" s="153">
        <v>167090.92000000001</v>
      </c>
      <c r="S7" s="153">
        <v>160214.23300000001</v>
      </c>
      <c r="T7" s="148">
        <v>-4.115536020748467E-2</v>
      </c>
      <c r="U7" s="153">
        <v>388173.20400000003</v>
      </c>
      <c r="V7" s="153">
        <v>349245.75100000005</v>
      </c>
      <c r="W7" s="148">
        <v>-0.10028372025391008</v>
      </c>
    </row>
    <row r="8" spans="1:23">
      <c r="A8" s="101">
        <v>78</v>
      </c>
      <c r="B8" s="53" t="s">
        <v>45</v>
      </c>
      <c r="C8" s="154">
        <v>78697.062000000005</v>
      </c>
      <c r="D8" s="154">
        <v>88689.729000000007</v>
      </c>
      <c r="E8" s="148">
        <v>0.12697636666537826</v>
      </c>
      <c r="F8" s="154">
        <v>123033.50199999999</v>
      </c>
      <c r="G8" s="154">
        <v>100717.84299999999</v>
      </c>
      <c r="H8" s="148">
        <v>-0.18137871910693071</v>
      </c>
      <c r="I8" s="154">
        <v>201730.56400000001</v>
      </c>
      <c r="J8" s="154">
        <v>189407.57199999999</v>
      </c>
      <c r="K8" s="148">
        <v>-6.1086390458909512E-2</v>
      </c>
      <c r="L8" s="154">
        <v>147137.86600000001</v>
      </c>
      <c r="M8" s="154">
        <v>116312.045</v>
      </c>
      <c r="N8" s="148">
        <v>-0.20950297729613676</v>
      </c>
      <c r="O8" s="154">
        <v>7366.1040000000003</v>
      </c>
      <c r="P8" s="154">
        <v>10403.467000000001</v>
      </c>
      <c r="Q8" s="148">
        <v>0.41234321426903553</v>
      </c>
      <c r="R8" s="154">
        <v>47226.593999999997</v>
      </c>
      <c r="S8" s="154">
        <v>62692.06</v>
      </c>
      <c r="T8" s="148">
        <v>0.32747366875536277</v>
      </c>
      <c r="U8" s="154">
        <v>201730.56400000001</v>
      </c>
      <c r="V8" s="154">
        <v>189407.57199999999</v>
      </c>
      <c r="W8" s="148">
        <v>-6.1086390458909512E-2</v>
      </c>
    </row>
    <row r="9" spans="1:23">
      <c r="A9" s="101">
        <v>80</v>
      </c>
      <c r="B9" s="53" t="s">
        <v>6</v>
      </c>
      <c r="C9" s="154">
        <v>54387.269</v>
      </c>
      <c r="D9" s="154">
        <v>51098.404999999999</v>
      </c>
      <c r="E9" s="148">
        <v>-6.0471210643064266E-2</v>
      </c>
      <c r="F9" s="154">
        <v>31390.705999999998</v>
      </c>
      <c r="G9" s="154">
        <v>30850.441999999999</v>
      </c>
      <c r="H9" s="148">
        <v>-1.7210954095775999E-2</v>
      </c>
      <c r="I9" s="154">
        <v>85777.975000000006</v>
      </c>
      <c r="J9" s="154">
        <v>81948.846999999994</v>
      </c>
      <c r="K9" s="148">
        <v>-4.4639990626964665E-2</v>
      </c>
      <c r="L9" s="154">
        <v>43700.400999999998</v>
      </c>
      <c r="M9" s="154">
        <v>37536.478999999999</v>
      </c>
      <c r="N9" s="148">
        <v>-0.1410495523828259</v>
      </c>
      <c r="O9" s="154">
        <v>10297.753000000001</v>
      </c>
      <c r="P9" s="154">
        <v>10360.876</v>
      </c>
      <c r="Q9" s="148">
        <v>6.1297838470197874E-3</v>
      </c>
      <c r="R9" s="154">
        <v>31779.821</v>
      </c>
      <c r="S9" s="154">
        <v>34051.491999999998</v>
      </c>
      <c r="T9" s="148">
        <v>7.1481554285658166E-2</v>
      </c>
      <c r="U9" s="154">
        <v>85777.974999999991</v>
      </c>
      <c r="V9" s="154">
        <v>81948.846999999994</v>
      </c>
      <c r="W9" s="148">
        <v>-4.4639990626964554E-2</v>
      </c>
    </row>
    <row r="10" spans="1:23">
      <c r="A10" s="52">
        <v>81</v>
      </c>
      <c r="B10" s="56" t="s">
        <v>310</v>
      </c>
      <c r="C10" s="154">
        <v>32754.601999999999</v>
      </c>
      <c r="D10" s="154">
        <v>25736.364000000001</v>
      </c>
      <c r="E10" s="148">
        <v>-0.21426723487588084</v>
      </c>
      <c r="F10" s="154">
        <v>71915.680999999997</v>
      </c>
      <c r="G10" s="154">
        <v>70830.485000000001</v>
      </c>
      <c r="H10" s="148">
        <v>-1.5089838334423789E-2</v>
      </c>
      <c r="I10" s="154">
        <v>104670.283</v>
      </c>
      <c r="J10" s="154">
        <v>96566.849000000002</v>
      </c>
      <c r="K10" s="148">
        <v>-7.7418669060061673E-2</v>
      </c>
      <c r="L10" s="154">
        <v>54989.618000000002</v>
      </c>
      <c r="M10" s="154">
        <v>59506.453000000001</v>
      </c>
      <c r="N10" s="148">
        <v>8.2139777730407149E-2</v>
      </c>
      <c r="O10" s="154">
        <v>11180.651</v>
      </c>
      <c r="P10" s="154">
        <v>6609.098</v>
      </c>
      <c r="Q10" s="148">
        <v>-0.40888075300803151</v>
      </c>
      <c r="R10" s="154">
        <v>38500.014000000003</v>
      </c>
      <c r="S10" s="154">
        <v>30451.297999999999</v>
      </c>
      <c r="T10" s="148">
        <v>-0.2090574824206558</v>
      </c>
      <c r="U10" s="154">
        <v>104670.283</v>
      </c>
      <c r="V10" s="154">
        <v>96566.849000000002</v>
      </c>
      <c r="W10" s="148">
        <v>-7.7418669060061673E-2</v>
      </c>
    </row>
    <row r="11" spans="1:23">
      <c r="A11" s="101">
        <v>99</v>
      </c>
      <c r="B11" s="53" t="s">
        <v>7</v>
      </c>
      <c r="C11" s="154">
        <v>145831.87400000001</v>
      </c>
      <c r="D11" s="154">
        <v>90701.975999999995</v>
      </c>
      <c r="E11" s="148">
        <v>-0.37803736925166309</v>
      </c>
      <c r="F11" s="154">
        <v>123530.04399999999</v>
      </c>
      <c r="G11" s="154">
        <v>134034.87700000001</v>
      </c>
      <c r="H11" s="148">
        <v>8.5038689049604876E-2</v>
      </c>
      <c r="I11" s="154">
        <v>269361.91800000001</v>
      </c>
      <c r="J11" s="154">
        <v>224736.853</v>
      </c>
      <c r="K11" s="148">
        <v>-0.16566953981965638</v>
      </c>
      <c r="L11" s="154">
        <v>159801.223</v>
      </c>
      <c r="M11" s="154">
        <v>128718.976</v>
      </c>
      <c r="N11" s="148">
        <v>-0.1945056891085245</v>
      </c>
      <c r="O11" s="154">
        <v>36792.249000000003</v>
      </c>
      <c r="P11" s="154">
        <v>37090.248</v>
      </c>
      <c r="Q11" s="148">
        <v>8.0995048712568796E-3</v>
      </c>
      <c r="R11" s="154">
        <v>72768.445999999996</v>
      </c>
      <c r="S11" s="154">
        <v>58927.629000000001</v>
      </c>
      <c r="T11" s="148">
        <v>-0.19020355333684047</v>
      </c>
      <c r="U11" s="154">
        <v>269361.91800000001</v>
      </c>
      <c r="V11" s="154">
        <v>224736.853</v>
      </c>
      <c r="W11" s="148">
        <v>-0.16566953981965638</v>
      </c>
    </row>
    <row r="12" spans="1:23">
      <c r="A12" s="101">
        <v>107</v>
      </c>
      <c r="B12" s="53" t="s">
        <v>41</v>
      </c>
      <c r="C12" s="154">
        <v>54612.538</v>
      </c>
      <c r="D12" s="154">
        <v>56262.885000000002</v>
      </c>
      <c r="E12" s="148">
        <v>3.0219196185315544E-2</v>
      </c>
      <c r="F12" s="154">
        <v>110970.916</v>
      </c>
      <c r="G12" s="154">
        <v>131333.511</v>
      </c>
      <c r="H12" s="148">
        <v>0.18349488076677667</v>
      </c>
      <c r="I12" s="154">
        <v>165583.454</v>
      </c>
      <c r="J12" s="154">
        <v>187596.39600000001</v>
      </c>
      <c r="K12" s="148">
        <v>0.13294167664844103</v>
      </c>
      <c r="L12" s="154">
        <v>95977.194000000003</v>
      </c>
      <c r="M12" s="154">
        <v>106148.11500000001</v>
      </c>
      <c r="N12" s="148">
        <v>0.10597226878710386</v>
      </c>
      <c r="O12" s="154">
        <v>22708.672999999999</v>
      </c>
      <c r="P12" s="154">
        <v>11537.165999999999</v>
      </c>
      <c r="Q12" s="148">
        <v>-0.49194891308708355</v>
      </c>
      <c r="R12" s="154">
        <v>46897.587</v>
      </c>
      <c r="S12" s="154">
        <v>69911.115000000005</v>
      </c>
      <c r="T12" s="148">
        <v>0.49071880819795699</v>
      </c>
      <c r="U12" s="154">
        <v>165583.454</v>
      </c>
      <c r="V12" s="154">
        <v>187596.39600000001</v>
      </c>
      <c r="W12" s="148">
        <v>0.13294167664844103</v>
      </c>
    </row>
    <row r="13" spans="1:23">
      <c r="A13" s="268" t="s">
        <v>8</v>
      </c>
      <c r="B13" s="268"/>
      <c r="C13" s="183">
        <v>428772.74100000004</v>
      </c>
      <c r="D13" s="183">
        <v>374390.04800000001</v>
      </c>
      <c r="E13" s="184">
        <v>-0.1268333730198582</v>
      </c>
      <c r="F13" s="183">
        <v>786524.65700000001</v>
      </c>
      <c r="G13" s="183">
        <v>755112.22</v>
      </c>
      <c r="H13" s="184">
        <v>-3.9938273670675262E-2</v>
      </c>
      <c r="I13" s="183">
        <v>1215297.398</v>
      </c>
      <c r="J13" s="183">
        <v>1129502.2679999999</v>
      </c>
      <c r="K13" s="184">
        <v>-7.0595995795919686E-2</v>
      </c>
      <c r="L13" s="183">
        <v>668849.77100000007</v>
      </c>
      <c r="M13" s="183">
        <v>584586.19199999992</v>
      </c>
      <c r="N13" s="184">
        <v>-0.12598281804599754</v>
      </c>
      <c r="O13" s="183">
        <v>142184.24500000002</v>
      </c>
      <c r="P13" s="183">
        <v>128668.24900000001</v>
      </c>
      <c r="Q13" s="184">
        <v>-9.5059730422312305E-2</v>
      </c>
      <c r="R13" s="183">
        <v>404263.38200000004</v>
      </c>
      <c r="S13" s="183">
        <v>416247.82699999999</v>
      </c>
      <c r="T13" s="184">
        <v>2.9645141097641936E-2</v>
      </c>
      <c r="U13" s="183">
        <v>1215297.398</v>
      </c>
      <c r="V13" s="183">
        <v>1129502.2680000002</v>
      </c>
      <c r="W13" s="184">
        <v>-7.0595995795919464E-2</v>
      </c>
    </row>
    <row r="14" spans="1:23">
      <c r="A14" s="52">
        <v>63</v>
      </c>
      <c r="B14" s="56" t="s">
        <v>327</v>
      </c>
      <c r="C14" s="154">
        <v>25189.597000000002</v>
      </c>
      <c r="D14" s="154">
        <v>23863.937000000002</v>
      </c>
      <c r="E14" s="148">
        <v>-5.2627281016047966E-2</v>
      </c>
      <c r="F14" s="154">
        <v>4675.598</v>
      </c>
      <c r="G14" s="154">
        <v>4398.0749999999998</v>
      </c>
      <c r="H14" s="148">
        <v>-5.935561611584228E-2</v>
      </c>
      <c r="I14" s="154">
        <v>29865.195</v>
      </c>
      <c r="J14" s="154">
        <v>28262.012000000002</v>
      </c>
      <c r="K14" s="148">
        <v>-5.3680647322075004E-2</v>
      </c>
      <c r="L14" s="154">
        <v>18368.526000000002</v>
      </c>
      <c r="M14" s="154">
        <v>15906.166999999999</v>
      </c>
      <c r="N14" s="148">
        <v>-0.13405316245843579</v>
      </c>
      <c r="O14" s="154">
        <v>2617.7779999999998</v>
      </c>
      <c r="P14" s="154">
        <v>2678.297</v>
      </c>
      <c r="Q14" s="148">
        <v>2.3118461534935353E-2</v>
      </c>
      <c r="R14" s="154">
        <v>8878.8909999999996</v>
      </c>
      <c r="S14" s="154">
        <v>9677.5480000000007</v>
      </c>
      <c r="T14" s="148">
        <v>8.9950084982460154E-2</v>
      </c>
      <c r="U14" s="154">
        <v>29865.195</v>
      </c>
      <c r="V14" s="154">
        <v>28262.012000000002</v>
      </c>
      <c r="W14" s="148">
        <v>-5.3680647322075004E-2</v>
      </c>
    </row>
    <row r="15" spans="1:23">
      <c r="A15" s="52">
        <v>76</v>
      </c>
      <c r="B15" s="56" t="s">
        <v>42</v>
      </c>
      <c r="C15" s="154">
        <v>6561.982</v>
      </c>
      <c r="D15" s="154">
        <v>5205.2860000000001</v>
      </c>
      <c r="E15" s="148">
        <v>-0.20675094811293293</v>
      </c>
      <c r="F15" s="154">
        <v>14512.668</v>
      </c>
      <c r="G15" s="154">
        <v>15802.339</v>
      </c>
      <c r="H15" s="148">
        <v>8.8865190053269316E-2</v>
      </c>
      <c r="I15" s="154">
        <v>21074.65</v>
      </c>
      <c r="J15" s="154">
        <v>21007.625</v>
      </c>
      <c r="K15" s="148">
        <v>-3.1803612396884562E-3</v>
      </c>
      <c r="L15" s="154">
        <v>9654.2199999999993</v>
      </c>
      <c r="M15" s="154">
        <v>10285.618</v>
      </c>
      <c r="N15" s="148">
        <v>6.5401244222733856E-2</v>
      </c>
      <c r="O15" s="154">
        <v>1695.019</v>
      </c>
      <c r="P15" s="154">
        <v>1134.2239999999999</v>
      </c>
      <c r="Q15" s="148">
        <v>-0.33084879874502882</v>
      </c>
      <c r="R15" s="154">
        <v>9725.4110000000001</v>
      </c>
      <c r="S15" s="154">
        <v>9587.7829999999994</v>
      </c>
      <c r="T15" s="148">
        <v>-1.4151381365784976E-2</v>
      </c>
      <c r="U15" s="154">
        <v>21074.65</v>
      </c>
      <c r="V15" s="154">
        <v>21007.625</v>
      </c>
      <c r="W15" s="148">
        <v>-3.1803612396884562E-3</v>
      </c>
    </row>
    <row r="16" spans="1:23">
      <c r="A16" s="104">
        <v>94</v>
      </c>
      <c r="B16" s="58" t="s">
        <v>9</v>
      </c>
      <c r="C16" s="155">
        <v>678.93499999999995</v>
      </c>
      <c r="D16" s="155">
        <v>810.09799999999996</v>
      </c>
      <c r="E16" s="148">
        <v>0.19318933329405619</v>
      </c>
      <c r="F16" s="155">
        <v>613.101</v>
      </c>
      <c r="G16" s="155">
        <v>638.24599999999998</v>
      </c>
      <c r="H16" s="148">
        <v>4.1012818442638377E-2</v>
      </c>
      <c r="I16" s="155">
        <v>1292.0360000000001</v>
      </c>
      <c r="J16" s="155">
        <v>1448.3440000000001</v>
      </c>
      <c r="K16" s="148">
        <v>0.1209780532430984</v>
      </c>
      <c r="L16" s="155">
        <v>640.05399999999997</v>
      </c>
      <c r="M16" s="155">
        <v>629.19100000000003</v>
      </c>
      <c r="N16" s="148">
        <v>-1.6972005487036923E-2</v>
      </c>
      <c r="O16" s="155">
        <v>139.41800000000001</v>
      </c>
      <c r="P16" s="155">
        <v>149.238</v>
      </c>
      <c r="Q16" s="148">
        <v>7.0435668278127528E-2</v>
      </c>
      <c r="R16" s="155">
        <v>512.56399999999996</v>
      </c>
      <c r="S16" s="155">
        <v>669.91499999999996</v>
      </c>
      <c r="T16" s="148">
        <v>0.30698800540030136</v>
      </c>
      <c r="U16" s="155">
        <v>1292.0360000000001</v>
      </c>
      <c r="V16" s="155">
        <v>1448.3440000000001</v>
      </c>
      <c r="W16" s="148">
        <v>0.1209780532430984</v>
      </c>
    </row>
    <row r="17" spans="1:23">
      <c r="A17" s="268" t="s">
        <v>10</v>
      </c>
      <c r="B17" s="268"/>
      <c r="C17" s="183">
        <v>32430.514000000003</v>
      </c>
      <c r="D17" s="183">
        <v>29879.321000000004</v>
      </c>
      <c r="E17" s="184">
        <v>-7.8666437417550639E-2</v>
      </c>
      <c r="F17" s="183">
        <v>19801.366999999998</v>
      </c>
      <c r="G17" s="183">
        <v>20838.66</v>
      </c>
      <c r="H17" s="184">
        <v>5.2384918677584213E-2</v>
      </c>
      <c r="I17" s="183">
        <v>52231.881000000001</v>
      </c>
      <c r="J17" s="183">
        <v>50717.981</v>
      </c>
      <c r="K17" s="184">
        <v>-2.8984213683593052E-2</v>
      </c>
      <c r="L17" s="183">
        <v>28662.799999999999</v>
      </c>
      <c r="M17" s="183">
        <v>26820.975999999999</v>
      </c>
      <c r="N17" s="184">
        <v>-6.4258341822850507E-2</v>
      </c>
      <c r="O17" s="183">
        <v>4452.2149999999992</v>
      </c>
      <c r="P17" s="183">
        <v>3961.7589999999996</v>
      </c>
      <c r="Q17" s="184">
        <v>-0.11015999901172779</v>
      </c>
      <c r="R17" s="183">
        <v>19116.865999999998</v>
      </c>
      <c r="S17" s="183">
        <v>19935.245999999999</v>
      </c>
      <c r="T17" s="184">
        <v>4.2809318221930459E-2</v>
      </c>
      <c r="U17" s="183">
        <v>52231.881000000001</v>
      </c>
      <c r="V17" s="183">
        <v>50717.981</v>
      </c>
      <c r="W17" s="184">
        <v>-2.8984213683593052E-2</v>
      </c>
    </row>
    <row r="18" spans="1:23">
      <c r="A18" s="269" t="s">
        <v>11</v>
      </c>
      <c r="B18" s="269"/>
      <c r="C18" s="205">
        <v>461203.25500000006</v>
      </c>
      <c r="D18" s="205">
        <v>404269.36900000001</v>
      </c>
      <c r="E18" s="206">
        <v>-0.12344640976135357</v>
      </c>
      <c r="F18" s="205">
        <v>806326.02399999998</v>
      </c>
      <c r="G18" s="205">
        <v>775950.88</v>
      </c>
      <c r="H18" s="206">
        <v>-3.7671045080891474E-2</v>
      </c>
      <c r="I18" s="205">
        <v>1267529.2790000001</v>
      </c>
      <c r="J18" s="205">
        <v>1180220.2489999998</v>
      </c>
      <c r="K18" s="206">
        <v>-6.8881272761510903E-2</v>
      </c>
      <c r="L18" s="205">
        <v>697512.57100000011</v>
      </c>
      <c r="M18" s="205">
        <v>611407.16799999995</v>
      </c>
      <c r="N18" s="206">
        <v>-0.12344638158499965</v>
      </c>
      <c r="O18" s="205">
        <v>146636.46000000002</v>
      </c>
      <c r="P18" s="205">
        <v>132630.008</v>
      </c>
      <c r="Q18" s="206">
        <v>-9.5518208772906954E-2</v>
      </c>
      <c r="R18" s="205">
        <v>423380.24800000002</v>
      </c>
      <c r="S18" s="205">
        <v>436183.07299999997</v>
      </c>
      <c r="T18" s="206">
        <v>3.0239542492780602E-2</v>
      </c>
      <c r="U18" s="205">
        <v>1267529.2790000001</v>
      </c>
      <c r="V18" s="205">
        <v>1180220.2490000001</v>
      </c>
      <c r="W18" s="206">
        <v>-6.8881272761510681E-2</v>
      </c>
    </row>
    <row r="19" spans="1:23">
      <c r="A19" s="271" t="s">
        <v>335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3"/>
    </row>
    <row r="20" spans="1:23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6"/>
    </row>
    <row r="21" spans="1:23">
      <c r="A21" s="107"/>
      <c r="B21" s="108"/>
      <c r="C21" s="108"/>
      <c r="D21" s="108"/>
      <c r="E21" s="108"/>
      <c r="F21" s="108"/>
      <c r="G21" s="108"/>
      <c r="H21" s="108"/>
    </row>
    <row r="22" spans="1:23" ht="13.5" customHeight="1">
      <c r="B22" s="266"/>
      <c r="C22" s="266"/>
      <c r="D22" s="266"/>
      <c r="E22" s="266"/>
      <c r="F22" s="266"/>
      <c r="G22" s="266"/>
      <c r="H22" s="266"/>
    </row>
    <row r="23" spans="1:23">
      <c r="A23" s="109"/>
      <c r="B23" s="64"/>
      <c r="C23" s="110"/>
      <c r="D23" s="216"/>
      <c r="E23" s="111"/>
      <c r="F23" s="111"/>
      <c r="G23" s="111"/>
      <c r="H23" s="111"/>
    </row>
    <row r="24" spans="1:23">
      <c r="B24" s="266"/>
      <c r="C24" s="266"/>
      <c r="D24" s="266"/>
      <c r="E24" s="266"/>
      <c r="F24" s="266"/>
      <c r="G24" s="266"/>
      <c r="H24" s="266"/>
    </row>
    <row r="25" spans="1:23">
      <c r="B25" s="112"/>
    </row>
  </sheetData>
  <mergeCells count="19">
    <mergeCell ref="U5:W5"/>
    <mergeCell ref="A19:W19"/>
    <mergeCell ref="A20:W20"/>
    <mergeCell ref="A2:W2"/>
    <mergeCell ref="A3:W3"/>
    <mergeCell ref="A4:W4"/>
    <mergeCell ref="B5:B6"/>
    <mergeCell ref="L5:N5"/>
    <mergeCell ref="I5:K5"/>
    <mergeCell ref="R5:T5"/>
    <mergeCell ref="B24:H24"/>
    <mergeCell ref="C5:E5"/>
    <mergeCell ref="F5:H5"/>
    <mergeCell ref="A17:B17"/>
    <mergeCell ref="A18:B18"/>
    <mergeCell ref="O5:Q5"/>
    <mergeCell ref="A5:A6"/>
    <mergeCell ref="A13:B13"/>
    <mergeCell ref="B22:H22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4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3.33203125" style="98" bestFit="1" customWidth="1"/>
    <col min="5" max="5" width="12.33203125" style="98" bestFit="1" customWidth="1"/>
    <col min="6" max="7" width="13.33203125" style="98" bestFit="1" customWidth="1"/>
    <col min="8" max="8" width="12.33203125" style="98" bestFit="1" customWidth="1"/>
    <col min="9" max="10" width="10.6640625" style="98" customWidth="1"/>
    <col min="11" max="11" width="14.5" style="98" customWidth="1"/>
    <col min="12" max="13" width="12" style="98" bestFit="1" customWidth="1"/>
    <col min="14" max="14" width="12.33203125" style="98" bestFit="1" customWidth="1"/>
    <col min="15" max="16" width="10.6640625" style="98" customWidth="1"/>
    <col min="17" max="17" width="12.33203125" style="98" bestFit="1" customWidth="1"/>
    <col min="18" max="19" width="10.6640625" style="98" customWidth="1"/>
    <col min="20" max="20" width="14.6640625" style="98" customWidth="1"/>
    <col min="21" max="22" width="10.6640625" style="98" customWidth="1"/>
    <col min="23" max="23" width="14.5" style="98" bestFit="1" customWidth="1"/>
    <col min="24" max="25" width="10.6640625" style="98" customWidth="1"/>
    <col min="26" max="26" width="15.1640625" style="98" customWidth="1"/>
    <col min="27" max="16384" width="5.332031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88" t="s">
        <v>237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</row>
    <row r="3" spans="1:26">
      <c r="A3" s="290" t="s">
        <v>324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>
      <c r="A4" s="292" t="s">
        <v>230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4"/>
    </row>
    <row r="5" spans="1:26" ht="31.5" customHeight="1">
      <c r="A5" s="295" t="s">
        <v>3</v>
      </c>
      <c r="B5" s="297" t="s">
        <v>4</v>
      </c>
      <c r="C5" s="284" t="s">
        <v>70</v>
      </c>
      <c r="D5" s="284"/>
      <c r="E5" s="284"/>
      <c r="F5" s="284" t="s">
        <v>163</v>
      </c>
      <c r="G5" s="284"/>
      <c r="H5" s="284"/>
      <c r="I5" s="284" t="s">
        <v>72</v>
      </c>
      <c r="J5" s="284"/>
      <c r="K5" s="284"/>
      <c r="L5" s="284" t="s">
        <v>253</v>
      </c>
      <c r="M5" s="284"/>
      <c r="N5" s="284"/>
      <c r="O5" s="284" t="s">
        <v>186</v>
      </c>
      <c r="P5" s="284"/>
      <c r="Q5" s="284"/>
      <c r="R5" s="284" t="s">
        <v>165</v>
      </c>
      <c r="S5" s="284"/>
      <c r="T5" s="284"/>
      <c r="U5" s="284" t="s">
        <v>164</v>
      </c>
      <c r="V5" s="284"/>
      <c r="W5" s="284"/>
      <c r="X5" s="284" t="s">
        <v>85</v>
      </c>
      <c r="Y5" s="284"/>
      <c r="Z5" s="299"/>
    </row>
    <row r="6" spans="1:26" ht="40.9" customHeight="1">
      <c r="A6" s="296"/>
      <c r="B6" s="298"/>
      <c r="C6" s="185">
        <v>2021</v>
      </c>
      <c r="D6" s="185">
        <v>2022</v>
      </c>
      <c r="E6" s="186" t="s">
        <v>235</v>
      </c>
      <c r="F6" s="185">
        <v>2021</v>
      </c>
      <c r="G6" s="185">
        <v>2022</v>
      </c>
      <c r="H6" s="186" t="s">
        <v>235</v>
      </c>
      <c r="I6" s="185">
        <v>2021</v>
      </c>
      <c r="J6" s="185">
        <v>2022</v>
      </c>
      <c r="K6" s="186" t="s">
        <v>235</v>
      </c>
      <c r="L6" s="185">
        <v>2021</v>
      </c>
      <c r="M6" s="185">
        <v>2022</v>
      </c>
      <c r="N6" s="186" t="s">
        <v>235</v>
      </c>
      <c r="O6" s="185">
        <v>2021</v>
      </c>
      <c r="P6" s="185">
        <v>2022</v>
      </c>
      <c r="Q6" s="186" t="s">
        <v>235</v>
      </c>
      <c r="R6" s="185">
        <v>2021</v>
      </c>
      <c r="S6" s="185">
        <v>2022</v>
      </c>
      <c r="T6" s="186" t="s">
        <v>235</v>
      </c>
      <c r="U6" s="185">
        <v>2021</v>
      </c>
      <c r="V6" s="185">
        <v>2022</v>
      </c>
      <c r="W6" s="186" t="s">
        <v>235</v>
      </c>
      <c r="X6" s="185">
        <v>2021</v>
      </c>
      <c r="Y6" s="185">
        <v>2022</v>
      </c>
      <c r="Z6" s="187" t="s">
        <v>235</v>
      </c>
    </row>
    <row r="7" spans="1:26">
      <c r="A7" s="99">
        <v>67</v>
      </c>
      <c r="B7" s="51" t="s">
        <v>5</v>
      </c>
      <c r="C7" s="153">
        <v>173916.09</v>
      </c>
      <c r="D7" s="153">
        <v>190697.85500000001</v>
      </c>
      <c r="E7" s="148">
        <v>9.6493458425842116E-2</v>
      </c>
      <c r="F7" s="153">
        <v>143528.54</v>
      </c>
      <c r="G7" s="153">
        <v>173356.16800000001</v>
      </c>
      <c r="H7" s="148">
        <v>0.20781670321456613</v>
      </c>
      <c r="I7" s="153">
        <v>30387.549999999988</v>
      </c>
      <c r="J7" s="153">
        <v>17341.687000000005</v>
      </c>
      <c r="K7" s="148">
        <v>-0.42931605213319235</v>
      </c>
      <c r="L7" s="153">
        <v>17814.022000000001</v>
      </c>
      <c r="M7" s="153">
        <v>18206.903999999999</v>
      </c>
      <c r="N7" s="148">
        <v>2.2054648860319048E-2</v>
      </c>
      <c r="O7" s="153">
        <v>-390.774</v>
      </c>
      <c r="P7" s="153">
        <v>1815.2860000000001</v>
      </c>
      <c r="Q7" s="148">
        <v>5.645360233792422</v>
      </c>
      <c r="R7" s="153">
        <v>12182.753999999988</v>
      </c>
      <c r="S7" s="153">
        <v>950.06900000000678</v>
      </c>
      <c r="T7" s="148">
        <v>-0.92201525205220369</v>
      </c>
      <c r="U7" s="153">
        <v>3117.299</v>
      </c>
      <c r="V7" s="153">
        <v>-229.44</v>
      </c>
      <c r="W7" s="148">
        <v>-1.0736021793225481</v>
      </c>
      <c r="X7" s="153">
        <v>9065.4549999999999</v>
      </c>
      <c r="Y7" s="153">
        <v>1179.509</v>
      </c>
      <c r="Z7" s="148">
        <v>-0.86988970768703833</v>
      </c>
    </row>
    <row r="8" spans="1:26">
      <c r="A8" s="101">
        <v>78</v>
      </c>
      <c r="B8" s="53" t="s">
        <v>45</v>
      </c>
      <c r="C8" s="154">
        <v>169700.96</v>
      </c>
      <c r="D8" s="154">
        <v>177856.33</v>
      </c>
      <c r="E8" s="148">
        <v>4.805730032405231E-2</v>
      </c>
      <c r="F8" s="154">
        <v>160557.06</v>
      </c>
      <c r="G8" s="154">
        <v>163424.36900000001</v>
      </c>
      <c r="H8" s="148">
        <v>1.7858504633804451E-2</v>
      </c>
      <c r="I8" s="154">
        <v>9143.8999999999942</v>
      </c>
      <c r="J8" s="154">
        <v>14431.960999999981</v>
      </c>
      <c r="K8" s="148">
        <v>0.57831570773958485</v>
      </c>
      <c r="L8" s="154">
        <v>17242.93</v>
      </c>
      <c r="M8" s="154">
        <v>26099.002</v>
      </c>
      <c r="N8" s="148">
        <v>0.51360598227795395</v>
      </c>
      <c r="O8" s="154">
        <v>-845.90700000000004</v>
      </c>
      <c r="P8" s="154">
        <v>142.02500000000001</v>
      </c>
      <c r="Q8" s="148">
        <v>1.1678967073212541</v>
      </c>
      <c r="R8" s="154">
        <v>-8944.9370000000054</v>
      </c>
      <c r="S8" s="154">
        <v>-11525.01600000002</v>
      </c>
      <c r="T8" s="148">
        <v>-0.28844015335155659</v>
      </c>
      <c r="U8" s="154">
        <v>-2629.1610000000001</v>
      </c>
      <c r="V8" s="154">
        <v>-3453.2350000000001</v>
      </c>
      <c r="W8" s="148">
        <v>0.31343611136784699</v>
      </c>
      <c r="X8" s="154">
        <v>-6315.7759999999998</v>
      </c>
      <c r="Y8" s="154">
        <v>-8071.7809999999999</v>
      </c>
      <c r="Z8" s="148">
        <v>-0.27803471814073211</v>
      </c>
    </row>
    <row r="9" spans="1:26">
      <c r="A9" s="101">
        <v>80</v>
      </c>
      <c r="B9" s="53" t="s">
        <v>6</v>
      </c>
      <c r="C9" s="154">
        <v>47375.059000000001</v>
      </c>
      <c r="D9" s="154">
        <v>51155.074999999997</v>
      </c>
      <c r="E9" s="148">
        <v>7.9789156568649267E-2</v>
      </c>
      <c r="F9" s="154">
        <v>41072.779000000002</v>
      </c>
      <c r="G9" s="154">
        <v>45852.025999999998</v>
      </c>
      <c r="H9" s="148">
        <v>0.11636044885105035</v>
      </c>
      <c r="I9" s="154">
        <v>6302.2799999999988</v>
      </c>
      <c r="J9" s="154">
        <v>5303.0489999999991</v>
      </c>
      <c r="K9" s="148">
        <v>-0.15855071497934081</v>
      </c>
      <c r="L9" s="154">
        <v>3397.5390000000002</v>
      </c>
      <c r="M9" s="154">
        <v>3831.636</v>
      </c>
      <c r="N9" s="148">
        <v>0.12776806977050148</v>
      </c>
      <c r="O9" s="154">
        <v>593.1</v>
      </c>
      <c r="P9" s="154">
        <v>1419.941</v>
      </c>
      <c r="Q9" s="148">
        <v>1.3941004889563313</v>
      </c>
      <c r="R9" s="154">
        <v>3497.8409999999985</v>
      </c>
      <c r="S9" s="154">
        <v>2891.3539999999994</v>
      </c>
      <c r="T9" s="148">
        <v>-0.17338895621613426</v>
      </c>
      <c r="U9" s="154">
        <v>829.90099999999995</v>
      </c>
      <c r="V9" s="154">
        <v>487.12200000000001</v>
      </c>
      <c r="W9" s="148">
        <v>-0.41303601272922907</v>
      </c>
      <c r="X9" s="154">
        <v>2667.94</v>
      </c>
      <c r="Y9" s="154">
        <v>2404.232</v>
      </c>
      <c r="Z9" s="148">
        <v>-9.8843302323140758E-2</v>
      </c>
    </row>
    <row r="10" spans="1:26">
      <c r="A10" s="52">
        <v>81</v>
      </c>
      <c r="B10" s="56" t="s">
        <v>310</v>
      </c>
      <c r="C10" s="154">
        <v>69088.372000000003</v>
      </c>
      <c r="D10" s="154">
        <v>68893.89</v>
      </c>
      <c r="E10" s="148">
        <v>-2.8149744214555072E-3</v>
      </c>
      <c r="F10" s="154">
        <v>62071.858</v>
      </c>
      <c r="G10" s="154">
        <v>66621.87</v>
      </c>
      <c r="H10" s="148">
        <v>7.3302332918727675E-2</v>
      </c>
      <c r="I10" s="154">
        <v>7016.5140000000029</v>
      </c>
      <c r="J10" s="154">
        <v>2272.0200000000041</v>
      </c>
      <c r="K10" s="148">
        <v>-0.67618962920903414</v>
      </c>
      <c r="L10" s="154">
        <v>7307.527</v>
      </c>
      <c r="M10" s="154">
        <v>7396.6970000000001</v>
      </c>
      <c r="N10" s="148">
        <v>1.2202486559406589E-2</v>
      </c>
      <c r="O10" s="154">
        <v>791.43399999999997</v>
      </c>
      <c r="P10" s="154">
        <v>1331.1130000000001</v>
      </c>
      <c r="Q10" s="148">
        <v>0.68190019635244403</v>
      </c>
      <c r="R10" s="154">
        <v>500.42100000000278</v>
      </c>
      <c r="S10" s="154">
        <v>-3793.5639999999958</v>
      </c>
      <c r="T10" s="148">
        <v>-8.580745012699257</v>
      </c>
      <c r="U10" s="154">
        <v>75.165999999999997</v>
      </c>
      <c r="V10" s="154">
        <v>-1198.1120000000001</v>
      </c>
      <c r="W10" s="148">
        <v>-16.939547135673045</v>
      </c>
      <c r="X10" s="154">
        <v>425.255</v>
      </c>
      <c r="Y10" s="154">
        <v>-2595.4520000000002</v>
      </c>
      <c r="Z10" s="148">
        <v>-7.1032839120057387</v>
      </c>
    </row>
    <row r="11" spans="1:26">
      <c r="A11" s="101">
        <v>99</v>
      </c>
      <c r="B11" s="53" t="s">
        <v>7</v>
      </c>
      <c r="C11" s="154">
        <v>165735.39600000001</v>
      </c>
      <c r="D11" s="154">
        <v>181513.07</v>
      </c>
      <c r="E11" s="148">
        <v>9.5197974486994852E-2</v>
      </c>
      <c r="F11" s="154">
        <v>156482.40599999999</v>
      </c>
      <c r="G11" s="154">
        <v>170238.81700000001</v>
      </c>
      <c r="H11" s="148">
        <v>8.7910272800892475E-2</v>
      </c>
      <c r="I11" s="154">
        <v>9252.9900000000198</v>
      </c>
      <c r="J11" s="154">
        <v>11274.252999999997</v>
      </c>
      <c r="K11" s="148">
        <v>0.21844430827224204</v>
      </c>
      <c r="L11" s="154">
        <v>14441.293</v>
      </c>
      <c r="M11" s="154">
        <v>17906.647000000001</v>
      </c>
      <c r="N11" s="148">
        <v>0.23996147713366112</v>
      </c>
      <c r="O11" s="154">
        <v>2497.884</v>
      </c>
      <c r="P11" s="154">
        <v>3642.29</v>
      </c>
      <c r="Q11" s="148">
        <v>0.45815017831092231</v>
      </c>
      <c r="R11" s="154">
        <v>-2690.4189999999799</v>
      </c>
      <c r="S11" s="154">
        <v>-2990.1040000000039</v>
      </c>
      <c r="T11" s="148">
        <v>-0.11138971290346467</v>
      </c>
      <c r="U11" s="154">
        <v>-482.24099999999999</v>
      </c>
      <c r="V11" s="154">
        <v>-701.43200000000002</v>
      </c>
      <c r="W11" s="148">
        <v>0.4545258491086408</v>
      </c>
      <c r="X11" s="154">
        <v>-2208.1779999999999</v>
      </c>
      <c r="Y11" s="154">
        <v>-2288.672</v>
      </c>
      <c r="Z11" s="148">
        <v>-3.6452677275111034E-2</v>
      </c>
    </row>
    <row r="12" spans="1:26">
      <c r="A12" s="101">
        <v>107</v>
      </c>
      <c r="B12" s="53" t="s">
        <v>41</v>
      </c>
      <c r="C12" s="154">
        <v>148730.671</v>
      </c>
      <c r="D12" s="154">
        <v>159641.223</v>
      </c>
      <c r="E12" s="148">
        <v>7.3357781059160354E-2</v>
      </c>
      <c r="F12" s="154">
        <v>151716.54300000001</v>
      </c>
      <c r="G12" s="154">
        <v>161613.01199999999</v>
      </c>
      <c r="H12" s="148">
        <v>6.5229992750361898E-2</v>
      </c>
      <c r="I12" s="154">
        <v>-2985.872000000003</v>
      </c>
      <c r="J12" s="154">
        <v>-1971.7889999999898</v>
      </c>
      <c r="K12" s="148">
        <v>0.33962708381337592</v>
      </c>
      <c r="L12" s="154">
        <v>13806.833000000001</v>
      </c>
      <c r="M12" s="154">
        <v>16026.421</v>
      </c>
      <c r="N12" s="148">
        <v>0.16076011059161788</v>
      </c>
      <c r="O12" s="154">
        <v>1884.22</v>
      </c>
      <c r="P12" s="154">
        <v>1940.6369999999999</v>
      </c>
      <c r="Q12" s="148">
        <v>2.9941832694695858E-2</v>
      </c>
      <c r="R12" s="154">
        <v>-14908.485000000002</v>
      </c>
      <c r="S12" s="154">
        <v>-16057.572999999991</v>
      </c>
      <c r="T12" s="148">
        <v>-7.7076108001583599E-2</v>
      </c>
      <c r="U12" s="154">
        <v>-4148.4830000000002</v>
      </c>
      <c r="V12" s="154">
        <v>-4331.0550000000003</v>
      </c>
      <c r="W12" s="148">
        <v>4.4009340281736753E-2</v>
      </c>
      <c r="X12" s="154">
        <v>-10760.002</v>
      </c>
      <c r="Y12" s="154">
        <v>-11726.518</v>
      </c>
      <c r="Z12" s="148">
        <v>-8.9824890367120602E-2</v>
      </c>
    </row>
    <row r="13" spans="1:26">
      <c r="A13" s="268" t="s">
        <v>8</v>
      </c>
      <c r="B13" s="268"/>
      <c r="C13" s="183">
        <v>774546.54800000007</v>
      </c>
      <c r="D13" s="183">
        <v>829757.44299999997</v>
      </c>
      <c r="E13" s="184">
        <v>7.1281571317518777E-2</v>
      </c>
      <c r="F13" s="183">
        <v>715429.18599999999</v>
      </c>
      <c r="G13" s="183">
        <v>781106.26199999999</v>
      </c>
      <c r="H13" s="184">
        <v>9.18009459010245E-2</v>
      </c>
      <c r="I13" s="183">
        <v>59117.362000000001</v>
      </c>
      <c r="J13" s="183">
        <v>48651.180999999997</v>
      </c>
      <c r="K13" s="184">
        <v>-0.17704073128296904</v>
      </c>
      <c r="L13" s="183">
        <v>74010.144</v>
      </c>
      <c r="M13" s="183">
        <v>89467.307000000001</v>
      </c>
      <c r="N13" s="184">
        <v>0.20885195142979329</v>
      </c>
      <c r="O13" s="183">
        <v>4529.9570000000003</v>
      </c>
      <c r="P13" s="183">
        <v>10291.292000000001</v>
      </c>
      <c r="Q13" s="184">
        <v>1.2718299533527584</v>
      </c>
      <c r="R13" s="183">
        <v>-10362.824999999997</v>
      </c>
      <c r="S13" s="183">
        <v>-30524.834000000003</v>
      </c>
      <c r="T13" s="184">
        <v>-1.9456093295023327</v>
      </c>
      <c r="U13" s="183">
        <v>-3237.5190000000002</v>
      </c>
      <c r="V13" s="183">
        <v>-9426.1520000000019</v>
      </c>
      <c r="W13" s="184">
        <v>1.9115356543081297</v>
      </c>
      <c r="X13" s="183">
        <v>-7125.3059999999996</v>
      </c>
      <c r="Y13" s="183">
        <v>-21098.682000000001</v>
      </c>
      <c r="Z13" s="184">
        <v>-1.9610913552344282</v>
      </c>
    </row>
    <row r="14" spans="1:26">
      <c r="A14" s="52">
        <v>63</v>
      </c>
      <c r="B14" s="56" t="s">
        <v>327</v>
      </c>
      <c r="C14" s="154">
        <v>24582.87</v>
      </c>
      <c r="D14" s="154">
        <v>25785.008000000002</v>
      </c>
      <c r="E14" s="148">
        <v>4.8901450481575237E-2</v>
      </c>
      <c r="F14" s="154">
        <v>24297.341</v>
      </c>
      <c r="G14" s="154">
        <v>24920.042000000001</v>
      </c>
      <c r="H14" s="148">
        <v>2.5628359909835474E-2</v>
      </c>
      <c r="I14" s="154">
        <v>285.52899999999863</v>
      </c>
      <c r="J14" s="154">
        <v>864.96600000000035</v>
      </c>
      <c r="K14" s="148">
        <v>2.0293455305765948</v>
      </c>
      <c r="L14" s="154">
        <v>2280.076</v>
      </c>
      <c r="M14" s="154">
        <v>2625.953</v>
      </c>
      <c r="N14" s="148">
        <v>0.15169538208375499</v>
      </c>
      <c r="O14" s="154">
        <v>2356.1559999999999</v>
      </c>
      <c r="P14" s="154">
        <v>1838.4290000000001</v>
      </c>
      <c r="Q14" s="148">
        <v>-0.21973375277358542</v>
      </c>
      <c r="R14" s="154">
        <v>361.60899999999856</v>
      </c>
      <c r="S14" s="154">
        <v>77.442000000000462</v>
      </c>
      <c r="T14" s="148">
        <v>-0.78584050728825672</v>
      </c>
      <c r="U14" s="154">
        <v>223.03100000000001</v>
      </c>
      <c r="V14" s="154">
        <v>7.0419999999999998</v>
      </c>
      <c r="W14" s="148">
        <v>-0.96842591388641042</v>
      </c>
      <c r="X14" s="154">
        <v>138.578</v>
      </c>
      <c r="Y14" s="154">
        <v>70.400000000000006</v>
      </c>
      <c r="Z14" s="148">
        <v>-0.49198285442133671</v>
      </c>
    </row>
    <row r="15" spans="1:26">
      <c r="A15" s="52">
        <v>76</v>
      </c>
      <c r="B15" s="56" t="s">
        <v>42</v>
      </c>
      <c r="C15" s="208">
        <v>7443.3540000000003</v>
      </c>
      <c r="D15" s="208">
        <v>7910.6450000000004</v>
      </c>
      <c r="E15" s="217">
        <v>6.2779628645903474E-2</v>
      </c>
      <c r="F15" s="208">
        <v>6347.4589999999998</v>
      </c>
      <c r="G15" s="208">
        <v>7197.3540000000003</v>
      </c>
      <c r="H15" s="217">
        <v>0.13389531149393807</v>
      </c>
      <c r="I15" s="208">
        <v>1095.8950000000004</v>
      </c>
      <c r="J15" s="208">
        <v>713.29100000000017</v>
      </c>
      <c r="K15" s="217">
        <v>-0.34912468804036889</v>
      </c>
      <c r="L15" s="208">
        <v>1136.5150000000001</v>
      </c>
      <c r="M15" s="208">
        <v>1191.77</v>
      </c>
      <c r="N15" s="217">
        <v>4.8617924092510867E-2</v>
      </c>
      <c r="O15" s="208">
        <v>325.94200000000001</v>
      </c>
      <c r="P15" s="208">
        <v>457.72699999999998</v>
      </c>
      <c r="Q15" s="217">
        <v>0.40432040056206309</v>
      </c>
      <c r="R15" s="208">
        <v>285.32200000000034</v>
      </c>
      <c r="S15" s="208">
        <v>-20.751999999999839</v>
      </c>
      <c r="T15" s="218">
        <v>-1.0727318608449394</v>
      </c>
      <c r="U15" s="208">
        <v>42.003999999999998</v>
      </c>
      <c r="V15" s="208">
        <v>255.24600000000001</v>
      </c>
      <c r="W15" s="218">
        <v>5.0767069802875922</v>
      </c>
      <c r="X15" s="208">
        <v>243.31800000000001</v>
      </c>
      <c r="Y15" s="208">
        <v>-275.99799999999999</v>
      </c>
      <c r="Z15" s="218">
        <v>-2.1343098332223676</v>
      </c>
    </row>
    <row r="16" spans="1:26">
      <c r="A16" s="104">
        <v>94</v>
      </c>
      <c r="B16" s="58" t="s">
        <v>9</v>
      </c>
      <c r="C16" s="155">
        <v>882.61900000000003</v>
      </c>
      <c r="D16" s="155">
        <v>723.779</v>
      </c>
      <c r="E16" s="148">
        <v>-0.17996440140083092</v>
      </c>
      <c r="F16" s="155">
        <v>688.68600000000004</v>
      </c>
      <c r="G16" s="155">
        <v>534.44899999999996</v>
      </c>
      <c r="H16" s="148">
        <v>-0.22395837870960067</v>
      </c>
      <c r="I16" s="155">
        <v>193.93299999999999</v>
      </c>
      <c r="J16" s="155">
        <v>189.33000000000004</v>
      </c>
      <c r="K16" s="148">
        <v>-2.3735001263322619E-2</v>
      </c>
      <c r="L16" s="155">
        <v>164.33699999999999</v>
      </c>
      <c r="M16" s="155">
        <v>101.43300000000001</v>
      </c>
      <c r="N16" s="148">
        <v>-0.38277442085470703</v>
      </c>
      <c r="O16" s="155">
        <v>10.268000000000001</v>
      </c>
      <c r="P16" s="155">
        <v>26.331</v>
      </c>
      <c r="Q16" s="148">
        <v>1.5643747565251265</v>
      </c>
      <c r="R16" s="155">
        <v>39.864000000000004</v>
      </c>
      <c r="S16" s="155">
        <v>114.22800000000004</v>
      </c>
      <c r="T16" s="148">
        <v>1.8654425045153529</v>
      </c>
      <c r="U16" s="155">
        <v>8.5869999999999997</v>
      </c>
      <c r="V16" s="155">
        <v>26.097000000000001</v>
      </c>
      <c r="W16" s="148">
        <v>2.0391289158029582</v>
      </c>
      <c r="X16" s="155">
        <v>31.277000000000001</v>
      </c>
      <c r="Y16" s="155">
        <v>88.131</v>
      </c>
      <c r="Z16" s="148">
        <v>1.8177574575566711</v>
      </c>
    </row>
    <row r="17" spans="1:26">
      <c r="A17" s="268" t="s">
        <v>10</v>
      </c>
      <c r="B17" s="268"/>
      <c r="C17" s="183">
        <v>32908.843000000001</v>
      </c>
      <c r="D17" s="183">
        <v>34419.432000000008</v>
      </c>
      <c r="E17" s="184">
        <v>4.590222147888956E-2</v>
      </c>
      <c r="F17" s="183">
        <v>31333.486000000001</v>
      </c>
      <c r="G17" s="183">
        <v>32651.845000000001</v>
      </c>
      <c r="H17" s="184">
        <v>4.2075082229918515E-2</v>
      </c>
      <c r="I17" s="183">
        <v>1575.3569999999991</v>
      </c>
      <c r="J17" s="183">
        <v>1767.5870000000004</v>
      </c>
      <c r="K17" s="184">
        <v>0.12202313507351126</v>
      </c>
      <c r="L17" s="183">
        <v>3580.9280000000003</v>
      </c>
      <c r="M17" s="183">
        <v>3919.1559999999999</v>
      </c>
      <c r="N17" s="184">
        <v>9.4452611166714107E-2</v>
      </c>
      <c r="O17" s="183">
        <v>2692.366</v>
      </c>
      <c r="P17" s="183">
        <v>2322.4870000000001</v>
      </c>
      <c r="Q17" s="184">
        <v>-0.13738065329899418</v>
      </c>
      <c r="R17" s="183">
        <v>686.79499999999894</v>
      </c>
      <c r="S17" s="183">
        <v>170.91800000000066</v>
      </c>
      <c r="T17" s="184">
        <v>-0.75113680210251832</v>
      </c>
      <c r="U17" s="183">
        <v>273.62200000000001</v>
      </c>
      <c r="V17" s="183">
        <v>288.38499999999999</v>
      </c>
      <c r="W17" s="184">
        <v>5.3953994927308457E-2</v>
      </c>
      <c r="X17" s="183">
        <v>413.173</v>
      </c>
      <c r="Y17" s="183">
        <v>-117.46699999999998</v>
      </c>
      <c r="Z17" s="219">
        <v>-1.2843046375247171</v>
      </c>
    </row>
    <row r="18" spans="1:26">
      <c r="A18" s="269" t="s">
        <v>11</v>
      </c>
      <c r="B18" s="269"/>
      <c r="C18" s="205">
        <v>807455.39100000006</v>
      </c>
      <c r="D18" s="205">
        <v>864176.875</v>
      </c>
      <c r="E18" s="206">
        <v>7.0247204529469753E-2</v>
      </c>
      <c r="F18" s="205">
        <v>746762.67200000002</v>
      </c>
      <c r="G18" s="205">
        <v>813758.10699999996</v>
      </c>
      <c r="H18" s="206">
        <v>8.9714493656426253E-2</v>
      </c>
      <c r="I18" s="205">
        <v>60692.718999999997</v>
      </c>
      <c r="J18" s="205">
        <v>50418.767999999996</v>
      </c>
      <c r="K18" s="206">
        <v>-0.16927814685646236</v>
      </c>
      <c r="L18" s="205">
        <v>77591.072</v>
      </c>
      <c r="M18" s="205">
        <v>93386.463000000003</v>
      </c>
      <c r="N18" s="206">
        <v>0.20357227439775549</v>
      </c>
      <c r="O18" s="205">
        <v>7222.3230000000003</v>
      </c>
      <c r="P18" s="205">
        <v>12613.779000000002</v>
      </c>
      <c r="Q18" s="206">
        <v>0.74649887577722596</v>
      </c>
      <c r="R18" s="205">
        <v>-9676.0299999999988</v>
      </c>
      <c r="S18" s="205">
        <v>-30353.916000000001</v>
      </c>
      <c r="T18" s="206">
        <v>-2.1370216917475457</v>
      </c>
      <c r="U18" s="205">
        <v>-2963.8970000000004</v>
      </c>
      <c r="V18" s="205">
        <v>-9137.7670000000016</v>
      </c>
      <c r="W18" s="206">
        <v>2.0830244775712519</v>
      </c>
      <c r="X18" s="205">
        <v>-6712.1329999999998</v>
      </c>
      <c r="Y18" s="205">
        <v>-21216.149000000001</v>
      </c>
      <c r="Z18" s="206">
        <v>-2.1608654059745245</v>
      </c>
    </row>
    <row r="19" spans="1:26">
      <c r="A19" s="271" t="s">
        <v>335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3"/>
    </row>
    <row r="20" spans="1:26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7"/>
    </row>
    <row r="21" spans="1:26" ht="13.5" customHeight="1">
      <c r="B21" s="266"/>
      <c r="C21" s="266"/>
      <c r="D21" s="266"/>
      <c r="E21" s="266"/>
      <c r="F21" s="266"/>
      <c r="G21" s="266"/>
      <c r="H21" s="266"/>
    </row>
    <row r="22" spans="1:26">
      <c r="A22" s="109"/>
      <c r="B22" s="64"/>
      <c r="C22" s="110"/>
      <c r="D22" s="110"/>
      <c r="E22" s="111"/>
      <c r="F22" s="111"/>
      <c r="G22" s="111"/>
      <c r="H22" s="111"/>
    </row>
    <row r="23" spans="1:26">
      <c r="B23" s="266"/>
      <c r="C23" s="266"/>
      <c r="D23" s="266"/>
      <c r="E23" s="266"/>
      <c r="F23" s="266"/>
      <c r="G23" s="266"/>
      <c r="H23" s="266"/>
    </row>
    <row r="24" spans="1:26">
      <c r="B24" s="112"/>
    </row>
  </sheetData>
  <mergeCells count="20">
    <mergeCell ref="A2:Z2"/>
    <mergeCell ref="A3:Z3"/>
    <mergeCell ref="A4:Z4"/>
    <mergeCell ref="A5:A6"/>
    <mergeCell ref="B5:B6"/>
    <mergeCell ref="A17:B17"/>
    <mergeCell ref="I5:K5"/>
    <mergeCell ref="R5:T5"/>
    <mergeCell ref="O5:Q5"/>
    <mergeCell ref="X5:Z5"/>
    <mergeCell ref="B21:H21"/>
    <mergeCell ref="B23:H23"/>
    <mergeCell ref="C5:E5"/>
    <mergeCell ref="F5:H5"/>
    <mergeCell ref="A20:Z20"/>
    <mergeCell ref="A19:Z19"/>
    <mergeCell ref="A13:B13"/>
    <mergeCell ref="A18:B18"/>
    <mergeCell ref="L5:N5"/>
    <mergeCell ref="U5:W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1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bestFit="1" customWidth="1"/>
    <col min="10" max="10" width="12.33203125" style="98" customWidth="1"/>
    <col min="11" max="11" width="12.6640625" style="98" customWidth="1"/>
    <col min="12" max="13" width="10.6640625" style="98" customWidth="1"/>
    <col min="14" max="14" width="12.6640625" style="98" customWidth="1"/>
    <col min="15" max="15" width="11.6640625" style="98" customWidth="1"/>
    <col min="16" max="16" width="12.1640625" style="98" bestFit="1" customWidth="1"/>
    <col min="17" max="17" width="12.6640625" style="98" customWidth="1"/>
    <col min="18" max="16384" width="5.332031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04" t="s">
        <v>249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6"/>
    </row>
    <row r="3" spans="1:17">
      <c r="A3" s="290" t="s">
        <v>325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307"/>
    </row>
    <row r="4" spans="1:17" ht="40.15" customHeight="1">
      <c r="A4" s="270" t="s">
        <v>3</v>
      </c>
      <c r="B4" s="270" t="s">
        <v>4</v>
      </c>
      <c r="C4" s="303" t="s">
        <v>242</v>
      </c>
      <c r="D4" s="303"/>
      <c r="E4" s="303"/>
      <c r="F4" s="303" t="s">
        <v>243</v>
      </c>
      <c r="G4" s="303"/>
      <c r="H4" s="303"/>
      <c r="I4" s="303" t="s">
        <v>244</v>
      </c>
      <c r="J4" s="303"/>
      <c r="K4" s="303"/>
      <c r="L4" s="303" t="s">
        <v>245</v>
      </c>
      <c r="M4" s="303"/>
      <c r="N4" s="303"/>
      <c r="O4" s="303" t="s">
        <v>246</v>
      </c>
      <c r="P4" s="303"/>
      <c r="Q4" s="303"/>
    </row>
    <row r="5" spans="1:17" ht="25.5">
      <c r="A5" s="270"/>
      <c r="B5" s="270"/>
      <c r="C5" s="181">
        <v>2021</v>
      </c>
      <c r="D5" s="181">
        <v>2022</v>
      </c>
      <c r="E5" s="182" t="s">
        <v>235</v>
      </c>
      <c r="F5" s="181">
        <v>2021</v>
      </c>
      <c r="G5" s="181">
        <v>2022</v>
      </c>
      <c r="H5" s="182" t="s">
        <v>235</v>
      </c>
      <c r="I5" s="181">
        <v>2021</v>
      </c>
      <c r="J5" s="181">
        <v>2022</v>
      </c>
      <c r="K5" s="182" t="s">
        <v>247</v>
      </c>
      <c r="L5" s="181">
        <v>2021</v>
      </c>
      <c r="M5" s="181">
        <v>2022</v>
      </c>
      <c r="N5" s="182" t="s">
        <v>247</v>
      </c>
      <c r="O5" s="181">
        <v>2021</v>
      </c>
      <c r="P5" s="181">
        <v>2022</v>
      </c>
      <c r="Q5" s="182" t="s">
        <v>247</v>
      </c>
    </row>
    <row r="6" spans="1:17">
      <c r="A6" s="99">
        <v>67</v>
      </c>
      <c r="B6" s="51" t="s">
        <v>5</v>
      </c>
      <c r="C6" s="100">
        <v>0.37364326615349025</v>
      </c>
      <c r="D6" s="100">
        <v>0.45393676272213646</v>
      </c>
      <c r="E6" s="157">
        <v>0.21489346615352134</v>
      </c>
      <c r="F6" s="158">
        <v>1.3231256611669862</v>
      </c>
      <c r="G6" s="158">
        <v>1.1798671969424839</v>
      </c>
      <c r="H6" s="159">
        <v>-0.10827275778035284</v>
      </c>
      <c r="I6" s="160">
        <v>4.9531113061234401E-2</v>
      </c>
      <c r="J6" s="160">
        <v>7.416675870107462E-3</v>
      </c>
      <c r="K6" s="222">
        <v>-4.2114437191126939</v>
      </c>
      <c r="L6" s="160">
        <v>5.212545314237458E-2</v>
      </c>
      <c r="M6" s="160">
        <v>6.1852242648455591E-3</v>
      </c>
      <c r="N6" s="222">
        <v>-4.5940228877529021</v>
      </c>
      <c r="O6" s="160">
        <v>0.82527464825134933</v>
      </c>
      <c r="P6" s="160">
        <v>0.90906197135777955</v>
      </c>
      <c r="Q6" s="222">
        <v>8.3787323106430218</v>
      </c>
    </row>
    <row r="7" spans="1:17">
      <c r="A7" s="101">
        <v>78</v>
      </c>
      <c r="B7" s="53" t="s">
        <v>45</v>
      </c>
      <c r="C7" s="102">
        <v>0.53485254434776153</v>
      </c>
      <c r="D7" s="102">
        <v>0.76251542993677057</v>
      </c>
      <c r="E7" s="148">
        <v>0.42565542221854424</v>
      </c>
      <c r="F7" s="156">
        <v>3.2715459005999885</v>
      </c>
      <c r="G7" s="156">
        <v>2.0212370115131009</v>
      </c>
      <c r="H7" s="103">
        <v>-0.38217678341532235</v>
      </c>
      <c r="I7" s="161">
        <v>-0.11795846915256085</v>
      </c>
      <c r="J7" s="161">
        <v>-0.11406646227696995</v>
      </c>
      <c r="K7" s="222">
        <v>0.38920068755908949</v>
      </c>
      <c r="L7" s="161">
        <v>-3.7217090580984338E-2</v>
      </c>
      <c r="M7" s="161">
        <v>-4.5383715046858328E-2</v>
      </c>
      <c r="N7" s="222">
        <v>-0.81666244658739895</v>
      </c>
      <c r="O7" s="161">
        <v>0.94611757057826895</v>
      </c>
      <c r="P7" s="161">
        <v>0.91885607332615049</v>
      </c>
      <c r="Q7" s="222">
        <v>-2.7261497252118461</v>
      </c>
    </row>
    <row r="8" spans="1:17">
      <c r="A8" s="101">
        <v>80</v>
      </c>
      <c r="B8" s="53" t="s">
        <v>6</v>
      </c>
      <c r="C8" s="102">
        <v>1.244548511122358</v>
      </c>
      <c r="D8" s="102">
        <v>1.3612998970947701</v>
      </c>
      <c r="E8" s="148">
        <v>9.3810233131951914E-2</v>
      </c>
      <c r="F8" s="156">
        <v>1.6991333588694535</v>
      </c>
      <c r="G8" s="156">
        <v>1.4066154575546939</v>
      </c>
      <c r="H8" s="103">
        <v>-0.17215711750217844</v>
      </c>
      <c r="I8" s="161">
        <v>8.9192181815197336E-2</v>
      </c>
      <c r="J8" s="161">
        <v>7.4276836173901004E-2</v>
      </c>
      <c r="K8" s="222">
        <v>-1.4915345641296331</v>
      </c>
      <c r="L8" s="161">
        <v>5.6315286066451128E-2</v>
      </c>
      <c r="M8" s="161">
        <v>4.6998895026544286E-2</v>
      </c>
      <c r="N8" s="222">
        <v>-0.93163910399068417</v>
      </c>
      <c r="O8" s="161">
        <v>0.8669705086805275</v>
      </c>
      <c r="P8" s="161">
        <v>0.89633386325794651</v>
      </c>
      <c r="Q8" s="222">
        <v>2.936335457741901</v>
      </c>
    </row>
    <row r="9" spans="1:17">
      <c r="A9" s="52">
        <v>81</v>
      </c>
      <c r="B9" s="56" t="s">
        <v>310</v>
      </c>
      <c r="C9" s="102">
        <v>0.5956506553655273</v>
      </c>
      <c r="D9" s="102">
        <v>0.43249702683505603</v>
      </c>
      <c r="E9" s="148">
        <v>-0.27390824984545736</v>
      </c>
      <c r="F9" s="156">
        <v>1.7187076607296816</v>
      </c>
      <c r="G9" s="156">
        <v>2.1711899111821116</v>
      </c>
      <c r="H9" s="103">
        <v>0.26326888556505734</v>
      </c>
      <c r="I9" s="161">
        <v>1.1168947911134514E-2</v>
      </c>
      <c r="J9" s="161">
        <v>-7.8538797309871622E-2</v>
      </c>
      <c r="K9" s="222">
        <v>-8.9707745221006139</v>
      </c>
      <c r="L9" s="161">
        <v>6.1552326055678364E-3</v>
      </c>
      <c r="M9" s="161">
        <v>-3.767318117760516E-2</v>
      </c>
      <c r="N9" s="222">
        <v>-4.3828413783172993</v>
      </c>
      <c r="O9" s="161">
        <v>0.89844146276887227</v>
      </c>
      <c r="P9" s="161">
        <v>0.96702145865184841</v>
      </c>
      <c r="Q9" s="222">
        <v>6.8579995882976146</v>
      </c>
    </row>
    <row r="10" spans="1:17">
      <c r="A10" s="101">
        <v>99</v>
      </c>
      <c r="B10" s="53" t="s">
        <v>7</v>
      </c>
      <c r="C10" s="102">
        <v>0.91258296565102015</v>
      </c>
      <c r="D10" s="102">
        <v>0.70465116192347588</v>
      </c>
      <c r="E10" s="148">
        <v>-0.22784975345141301</v>
      </c>
      <c r="F10" s="156">
        <v>2.7016307590243169</v>
      </c>
      <c r="G10" s="156">
        <v>2.8137772860333476</v>
      </c>
      <c r="H10" s="103">
        <v>4.1510678923988742E-2</v>
      </c>
      <c r="I10" s="161">
        <v>-2.9451552793307953E-2</v>
      </c>
      <c r="J10" s="161">
        <v>-3.7386643142649209E-2</v>
      </c>
      <c r="K10" s="222">
        <v>-0.79350903493412561</v>
      </c>
      <c r="L10" s="161">
        <v>-1.3323514791010604E-2</v>
      </c>
      <c r="M10" s="161">
        <v>-1.2608855108891056E-2</v>
      </c>
      <c r="N10" s="222">
        <v>7.1465968211954778E-2</v>
      </c>
      <c r="O10" s="161">
        <v>0.94417010353056974</v>
      </c>
      <c r="P10" s="161">
        <v>0.93788737637460484</v>
      </c>
      <c r="Q10" s="222">
        <v>-0.62827271559648956</v>
      </c>
    </row>
    <row r="11" spans="1:17">
      <c r="A11" s="101">
        <v>107</v>
      </c>
      <c r="B11" s="53" t="s">
        <v>41</v>
      </c>
      <c r="C11" s="102">
        <v>0.56901578097813532</v>
      </c>
      <c r="D11" s="102">
        <v>0.53004130125155779</v>
      </c>
      <c r="E11" s="148">
        <v>-6.849454976377034E-2</v>
      </c>
      <c r="F11" s="156">
        <v>2.5307457076629549</v>
      </c>
      <c r="G11" s="156">
        <v>1.683355801148358</v>
      </c>
      <c r="H11" s="103">
        <v>-0.33483802973516785</v>
      </c>
      <c r="I11" s="161">
        <v>-0.18661900690991434</v>
      </c>
      <c r="J11" s="161">
        <v>-0.14364108278347559</v>
      </c>
      <c r="K11" s="222">
        <v>4.2977924126438749</v>
      </c>
      <c r="L11" s="161">
        <v>-7.2345548686457553E-2</v>
      </c>
      <c r="M11" s="161">
        <v>-7.3455450789173676E-2</v>
      </c>
      <c r="N11" s="222">
        <v>-0.11099021027161232</v>
      </c>
      <c r="O11" s="161">
        <v>1.0200756977691576</v>
      </c>
      <c r="P11" s="161">
        <v>1.012351377438395</v>
      </c>
      <c r="Q11" s="222">
        <v>-0.77243203307626462</v>
      </c>
    </row>
    <row r="12" spans="1:17">
      <c r="A12" s="268" t="s">
        <v>8</v>
      </c>
      <c r="B12" s="268"/>
      <c r="C12" s="188">
        <v>0.64105986066039933</v>
      </c>
      <c r="D12" s="188">
        <v>0.64043600947728174</v>
      </c>
      <c r="E12" s="184">
        <v>-9.731558960420772E-4</v>
      </c>
      <c r="F12" s="189">
        <v>2.0062020259851288</v>
      </c>
      <c r="G12" s="189">
        <v>1.7135331279459145</v>
      </c>
      <c r="H12" s="184">
        <v>-0.14588206683496974</v>
      </c>
      <c r="I12" s="184">
        <v>-1.6297996653941965E-2</v>
      </c>
      <c r="J12" s="184">
        <v>-4.8163053781684319E-2</v>
      </c>
      <c r="K12" s="189">
        <v>-3.1865057127742356</v>
      </c>
      <c r="L12" s="184">
        <v>-9.199325745365014E-3</v>
      </c>
      <c r="M12" s="184">
        <v>-2.5427529669052939E-2</v>
      </c>
      <c r="N12" s="189">
        <v>-1.6228203923687925</v>
      </c>
      <c r="O12" s="184">
        <v>0.9236748751219015</v>
      </c>
      <c r="P12" s="184">
        <v>0.94136698452007739</v>
      </c>
      <c r="Q12" s="189">
        <v>1.7692109398175893</v>
      </c>
    </row>
    <row r="13" spans="1:17">
      <c r="A13" s="52">
        <v>63</v>
      </c>
      <c r="B13" s="56" t="s">
        <v>327</v>
      </c>
      <c r="C13" s="102">
        <v>1.3713455832003068</v>
      </c>
      <c r="D13" s="102">
        <v>1.5002946341503898</v>
      </c>
      <c r="E13" s="148">
        <v>9.4031039680862127E-2</v>
      </c>
      <c r="F13" s="156">
        <v>2.3636177085629275</v>
      </c>
      <c r="G13" s="156">
        <v>1.9203690852269601</v>
      </c>
      <c r="H13" s="103">
        <v>-0.18752974380339249</v>
      </c>
      <c r="I13" s="161">
        <v>1.5855038601020353E-2</v>
      </c>
      <c r="J13" s="161">
        <v>7.3278771181624364E-3</v>
      </c>
      <c r="K13" s="222">
        <v>-0.85271614828579168</v>
      </c>
      <c r="L13" s="161">
        <v>5.6371774329034815E-3</v>
      </c>
      <c r="M13" s="161">
        <v>2.7302686894648239E-3</v>
      </c>
      <c r="N13" s="222">
        <v>-0.29069087434386576</v>
      </c>
      <c r="O13" s="161">
        <v>0.98838504210452238</v>
      </c>
      <c r="P13" s="161">
        <v>0.96645469336290291</v>
      </c>
      <c r="Q13" s="222">
        <v>-2.1930348741619476</v>
      </c>
    </row>
    <row r="14" spans="1:17">
      <c r="A14" s="52">
        <v>76</v>
      </c>
      <c r="B14" s="56" t="s">
        <v>42</v>
      </c>
      <c r="C14" s="102">
        <v>0.67970089763854569</v>
      </c>
      <c r="D14" s="102">
        <v>0.50607420963912908</v>
      </c>
      <c r="E14" s="148">
        <v>-0.25544572414519384</v>
      </c>
      <c r="F14" s="156">
        <v>1.166967545124828</v>
      </c>
      <c r="G14" s="156">
        <v>1.1910826517454558</v>
      </c>
      <c r="H14" s="103">
        <v>2.0664762033333339E-2</v>
      </c>
      <c r="I14" s="161">
        <v>2.5660790291763644E-2</v>
      </c>
      <c r="J14" s="161">
        <v>-2.7980953753940802E-2</v>
      </c>
      <c r="K14" s="222">
        <v>-5.3641744045704449</v>
      </c>
      <c r="L14" s="161">
        <v>3.2689295712658571E-2</v>
      </c>
      <c r="M14" s="161">
        <v>-3.488944327548512E-2</v>
      </c>
      <c r="N14" s="222">
        <v>-6.7578738988143687</v>
      </c>
      <c r="O14" s="161">
        <v>0.85276865778518662</v>
      </c>
      <c r="P14" s="161">
        <v>0.9098314992013925</v>
      </c>
      <c r="Q14" s="222">
        <v>5.7062841416205874</v>
      </c>
    </row>
    <row r="15" spans="1:17">
      <c r="A15" s="104">
        <v>94</v>
      </c>
      <c r="B15" s="58" t="s">
        <v>9</v>
      </c>
      <c r="C15" s="105">
        <v>1.0607464370193764</v>
      </c>
      <c r="D15" s="105">
        <v>1.28752318453379</v>
      </c>
      <c r="E15" s="148">
        <v>0.21378978010205762</v>
      </c>
      <c r="F15" s="156">
        <v>1.5207310696810545</v>
      </c>
      <c r="G15" s="156">
        <v>1.1619817439525912</v>
      </c>
      <c r="H15" s="162">
        <v>-0.23590583034757384</v>
      </c>
      <c r="I15" s="163">
        <v>6.4986172491673377E-2</v>
      </c>
      <c r="J15" s="163">
        <v>0.15148405593828637</v>
      </c>
      <c r="K15" s="223">
        <v>8.6497883446612995</v>
      </c>
      <c r="L15" s="163">
        <v>3.5436581356168402E-2</v>
      </c>
      <c r="M15" s="163">
        <v>0.12176506917166705</v>
      </c>
      <c r="N15" s="223">
        <v>8.6328487815498658</v>
      </c>
      <c r="O15" s="163">
        <v>0.78027552092125818</v>
      </c>
      <c r="P15" s="163">
        <v>0.73841462656418599</v>
      </c>
      <c r="Q15" s="223">
        <v>-4.1860894357072187</v>
      </c>
    </row>
    <row r="16" spans="1:17">
      <c r="A16" s="268" t="s">
        <v>10</v>
      </c>
      <c r="B16" s="268"/>
      <c r="C16" s="188">
        <v>1.1314496141339996</v>
      </c>
      <c r="D16" s="188">
        <v>1.1140281024821768</v>
      </c>
      <c r="E16" s="184">
        <v>-1.5397514333996276E-2</v>
      </c>
      <c r="F16" s="189">
        <v>1.7322407867482046</v>
      </c>
      <c r="G16" s="189">
        <v>1.5441361997740082</v>
      </c>
      <c r="H16" s="184">
        <v>-0.10859032324675255</v>
      </c>
      <c r="I16" s="184">
        <v>2.209045026562401E-2</v>
      </c>
      <c r="J16" s="184">
        <v>-5.8579105979325585E-3</v>
      </c>
      <c r="K16" s="189">
        <v>-2.7948360863556569</v>
      </c>
      <c r="L16" s="184">
        <v>1.2555075242238081E-2</v>
      </c>
      <c r="M16" s="184">
        <v>-3.4128105309814511E-3</v>
      </c>
      <c r="N16" s="189">
        <v>-1.596788577321953</v>
      </c>
      <c r="O16" s="184">
        <v>0.9521296752973053</v>
      </c>
      <c r="P16" s="184">
        <v>0.94864566620390467</v>
      </c>
      <c r="Q16" s="189">
        <v>-0.34840090934006307</v>
      </c>
    </row>
    <row r="17" spans="1:17">
      <c r="A17" s="268" t="s">
        <v>11</v>
      </c>
      <c r="B17" s="268"/>
      <c r="C17" s="188">
        <v>0.66121138768694676</v>
      </c>
      <c r="D17" s="188">
        <v>0.66121136643265532</v>
      </c>
      <c r="E17" s="184">
        <v>-3.2144472750239572E-8</v>
      </c>
      <c r="F17" s="189">
        <v>1.9938318686043193</v>
      </c>
      <c r="G17" s="189">
        <v>1.7057910360496726</v>
      </c>
      <c r="H17" s="184">
        <v>-0.14446595878531876</v>
      </c>
      <c r="I17" s="184">
        <v>-1.4723052315704338E-2</v>
      </c>
      <c r="J17" s="184">
        <v>-4.6311285721748509E-2</v>
      </c>
      <c r="K17" s="189">
        <v>-3.1588233406044171</v>
      </c>
      <c r="L17" s="184">
        <v>-8.3126982305329594E-3</v>
      </c>
      <c r="M17" s="184">
        <v>-2.4550702077048753E-2</v>
      </c>
      <c r="N17" s="189">
        <v>-1.6238003846515796</v>
      </c>
      <c r="O17" s="184">
        <v>0.92483458569168187</v>
      </c>
      <c r="P17" s="184">
        <v>0.94165688823830185</v>
      </c>
      <c r="Q17" s="189">
        <v>1.6822302546619983</v>
      </c>
    </row>
    <row r="18" spans="1:17">
      <c r="A18" s="271" t="s">
        <v>335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3"/>
    </row>
    <row r="19" spans="1:17" ht="12.75" customHeight="1">
      <c r="A19" s="300" t="s">
        <v>207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2"/>
    </row>
    <row r="20" spans="1:17" ht="12.75" customHeight="1">
      <c r="A20" s="300" t="s">
        <v>316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2"/>
    </row>
    <row r="21" spans="1:17" ht="12.75" customHeight="1">
      <c r="A21" s="308" t="s">
        <v>248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10"/>
    </row>
    <row r="22" spans="1:17" ht="12.75" customHeight="1">
      <c r="A22" s="300" t="s">
        <v>212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2"/>
    </row>
    <row r="23" spans="1:17" ht="12.75" customHeight="1">
      <c r="A23" s="311" t="s">
        <v>229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3"/>
    </row>
    <row r="24" spans="1:17" ht="12.75" customHeight="1"/>
    <row r="25" spans="1:17" ht="12.6" customHeight="1"/>
    <row r="26" spans="1:17">
      <c r="A26" s="106"/>
      <c r="B26" s="266"/>
      <c r="C26" s="266"/>
      <c r="D26" s="266"/>
      <c r="E26" s="266"/>
      <c r="F26" s="266"/>
      <c r="G26" s="266"/>
      <c r="H26" s="266"/>
    </row>
    <row r="27" spans="1:17">
      <c r="A27" s="107"/>
      <c r="B27" s="108"/>
      <c r="C27" s="108"/>
      <c r="D27" s="108"/>
      <c r="E27" s="108"/>
      <c r="F27" s="108"/>
      <c r="G27" s="108"/>
      <c r="H27" s="108"/>
    </row>
    <row r="28" spans="1:17" ht="13.5" customHeight="1">
      <c r="B28" s="266"/>
      <c r="C28" s="266"/>
      <c r="D28" s="266"/>
      <c r="E28" s="266"/>
      <c r="F28" s="266"/>
      <c r="G28" s="266"/>
      <c r="H28" s="266"/>
    </row>
    <row r="29" spans="1:17">
      <c r="A29" s="109"/>
      <c r="B29" s="64"/>
      <c r="C29" s="110"/>
      <c r="D29" s="110"/>
      <c r="E29" s="111"/>
      <c r="F29" s="111"/>
      <c r="G29" s="111"/>
      <c r="H29" s="111"/>
    </row>
    <row r="30" spans="1:17">
      <c r="B30" s="266"/>
      <c r="C30" s="266"/>
      <c r="D30" s="266"/>
      <c r="E30" s="266"/>
      <c r="F30" s="266"/>
      <c r="G30" s="266"/>
      <c r="H30" s="266"/>
    </row>
    <row r="31" spans="1:17">
      <c r="B31" s="112"/>
    </row>
  </sheetData>
  <mergeCells count="21">
    <mergeCell ref="A22:Q22"/>
    <mergeCell ref="F4:H4"/>
    <mergeCell ref="O4:Q4"/>
    <mergeCell ref="B30:H30"/>
    <mergeCell ref="B28:H28"/>
    <mergeCell ref="A12:B12"/>
    <mergeCell ref="B26:H26"/>
    <mergeCell ref="A18:Q18"/>
    <mergeCell ref="A21:Q21"/>
    <mergeCell ref="A20:Q20"/>
    <mergeCell ref="A23:Q23"/>
    <mergeCell ref="A19:Q19"/>
    <mergeCell ref="I4:K4"/>
    <mergeCell ref="L4:N4"/>
    <mergeCell ref="A2:Q2"/>
    <mergeCell ref="A3:Q3"/>
    <mergeCell ref="A16:B16"/>
    <mergeCell ref="A4:A5"/>
    <mergeCell ref="B4:B5"/>
    <mergeCell ref="A17:B17"/>
    <mergeCell ref="C4:E4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7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6640625" style="83" customWidth="1"/>
    <col min="2" max="2" width="45.6640625" style="83" customWidth="1"/>
    <col min="3" max="10" width="15.83203125" style="83" customWidth="1"/>
    <col min="11" max="11" width="5.33203125" style="83"/>
    <col min="12" max="12" width="6.83203125" style="83" customWidth="1"/>
    <col min="13" max="13" width="9.33203125" style="83" customWidth="1"/>
    <col min="14" max="16384" width="5.33203125" style="83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29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18" t="s">
        <v>336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253">
      <c r="A4" s="322" t="s">
        <v>230</v>
      </c>
      <c r="B4" s="323"/>
      <c r="C4" s="323"/>
      <c r="D4" s="323"/>
      <c r="E4" s="323"/>
      <c r="F4" s="323"/>
      <c r="G4" s="323"/>
      <c r="H4" s="323"/>
      <c r="I4" s="323"/>
      <c r="J4" s="323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21" t="s">
        <v>3</v>
      </c>
      <c r="B5" s="321" t="s">
        <v>4</v>
      </c>
      <c r="C5" s="321" t="s">
        <v>14</v>
      </c>
      <c r="D5" s="321"/>
      <c r="E5" s="321"/>
      <c r="F5" s="321" t="s">
        <v>15</v>
      </c>
      <c r="G5" s="321"/>
      <c r="H5" s="321"/>
      <c r="I5" s="321"/>
      <c r="J5" s="321" t="s">
        <v>223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21"/>
      <c r="B6" s="321"/>
      <c r="C6" s="190" t="s">
        <v>161</v>
      </c>
      <c r="D6" s="190" t="s">
        <v>162</v>
      </c>
      <c r="E6" s="190" t="s">
        <v>12</v>
      </c>
      <c r="F6" s="190" t="s">
        <v>161</v>
      </c>
      <c r="G6" s="190" t="s">
        <v>162</v>
      </c>
      <c r="H6" s="190" t="s">
        <v>2</v>
      </c>
      <c r="I6" s="190" t="s">
        <v>12</v>
      </c>
      <c r="J6" s="321"/>
      <c r="M6" s="85"/>
    </row>
    <row r="7" spans="1:253">
      <c r="A7" s="86">
        <v>67</v>
      </c>
      <c r="B7" s="51" t="s">
        <v>5</v>
      </c>
      <c r="C7" s="87">
        <v>61900.688999999998</v>
      </c>
      <c r="D7" s="87">
        <v>287345.06199999998</v>
      </c>
      <c r="E7" s="87">
        <v>349245.75099999999</v>
      </c>
      <c r="F7" s="91">
        <v>136364.12400000001</v>
      </c>
      <c r="G7" s="91">
        <v>52667.394</v>
      </c>
      <c r="H7" s="91">
        <v>160214.23300000001</v>
      </c>
      <c r="I7" s="87">
        <v>349245.75100000005</v>
      </c>
      <c r="J7" s="87">
        <v>5049657.9018864874</v>
      </c>
      <c r="K7" s="88"/>
      <c r="L7" s="89"/>
      <c r="M7" s="84"/>
    </row>
    <row r="8" spans="1:253">
      <c r="A8" s="90">
        <v>78</v>
      </c>
      <c r="B8" s="53" t="s">
        <v>45</v>
      </c>
      <c r="C8" s="91">
        <v>88689.729000000007</v>
      </c>
      <c r="D8" s="91">
        <v>100717.84299999999</v>
      </c>
      <c r="E8" s="91">
        <v>189407.57199999999</v>
      </c>
      <c r="F8" s="91">
        <v>116312.045</v>
      </c>
      <c r="G8" s="91">
        <v>10403.467000000001</v>
      </c>
      <c r="H8" s="91">
        <v>62692.06</v>
      </c>
      <c r="I8" s="91">
        <v>189407.57199999999</v>
      </c>
      <c r="J8" s="91">
        <v>1975938.4059501244</v>
      </c>
      <c r="K8" s="88"/>
      <c r="L8" s="89"/>
      <c r="M8" s="84"/>
    </row>
    <row r="9" spans="1:253">
      <c r="A9" s="90">
        <v>80</v>
      </c>
      <c r="B9" s="53" t="s">
        <v>6</v>
      </c>
      <c r="C9" s="91">
        <v>51098.404999999999</v>
      </c>
      <c r="D9" s="91">
        <v>30850.441999999999</v>
      </c>
      <c r="E9" s="91">
        <v>81948.846999999994</v>
      </c>
      <c r="F9" s="91">
        <v>37536.478999999999</v>
      </c>
      <c r="G9" s="91">
        <v>10360.876</v>
      </c>
      <c r="H9" s="91">
        <v>34051.491999999998</v>
      </c>
      <c r="I9" s="91">
        <v>81948.846999999994</v>
      </c>
      <c r="J9" s="91">
        <v>1073240.3883793803</v>
      </c>
      <c r="K9" s="88"/>
      <c r="L9" s="89"/>
      <c r="M9" s="84"/>
    </row>
    <row r="10" spans="1:253">
      <c r="A10" s="52">
        <v>81</v>
      </c>
      <c r="B10" s="56" t="s">
        <v>310</v>
      </c>
      <c r="C10" s="91">
        <v>25736.364000000001</v>
      </c>
      <c r="D10" s="91">
        <v>70830.485000000001</v>
      </c>
      <c r="E10" s="91">
        <v>96566.849000000002</v>
      </c>
      <c r="F10" s="91">
        <v>59506.453000000001</v>
      </c>
      <c r="G10" s="91">
        <v>6609.098</v>
      </c>
      <c r="H10" s="91">
        <v>30451.297999999999</v>
      </c>
      <c r="I10" s="91">
        <v>96566.849000000002</v>
      </c>
      <c r="J10" s="91">
        <v>959768.89624032471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90701.975999999995</v>
      </c>
      <c r="D11" s="91">
        <v>134034.87700000001</v>
      </c>
      <c r="E11" s="91">
        <v>224736.853</v>
      </c>
      <c r="F11" s="91">
        <v>128718.976</v>
      </c>
      <c r="G11" s="91">
        <v>37090.248</v>
      </c>
      <c r="H11" s="91">
        <v>58927.629000000001</v>
      </c>
      <c r="I11" s="91">
        <v>224736.853</v>
      </c>
      <c r="J11" s="91">
        <v>1857290.4656934277</v>
      </c>
      <c r="K11" s="88"/>
      <c r="L11" s="89"/>
      <c r="M11" s="84"/>
    </row>
    <row r="12" spans="1:253">
      <c r="A12" s="90">
        <v>107</v>
      </c>
      <c r="B12" s="53" t="s">
        <v>41</v>
      </c>
      <c r="C12" s="91">
        <v>56262.885000000002</v>
      </c>
      <c r="D12" s="91">
        <v>131333.511</v>
      </c>
      <c r="E12" s="91">
        <v>187596.39600000001</v>
      </c>
      <c r="F12" s="91">
        <v>106148.11500000001</v>
      </c>
      <c r="G12" s="91">
        <v>11537.165999999999</v>
      </c>
      <c r="H12" s="91">
        <v>69911.115000000005</v>
      </c>
      <c r="I12" s="91">
        <v>187596.39600000001</v>
      </c>
      <c r="J12" s="91">
        <v>2203469.7397293346</v>
      </c>
      <c r="K12" s="88"/>
      <c r="L12" s="89"/>
      <c r="M12" s="84"/>
    </row>
    <row r="13" spans="1:253">
      <c r="A13" s="324" t="s">
        <v>8</v>
      </c>
      <c r="B13" s="324"/>
      <c r="C13" s="191">
        <v>374390.04800000001</v>
      </c>
      <c r="D13" s="191">
        <v>755112.22</v>
      </c>
      <c r="E13" s="191">
        <v>1129502.2679999999</v>
      </c>
      <c r="F13" s="191">
        <v>584586.19199999992</v>
      </c>
      <c r="G13" s="191">
        <v>128668.24900000001</v>
      </c>
      <c r="H13" s="191">
        <v>416247.82699999999</v>
      </c>
      <c r="I13" s="191">
        <v>1129502.2680000002</v>
      </c>
      <c r="J13" s="191">
        <v>13119365.797879077</v>
      </c>
      <c r="K13" s="88"/>
      <c r="L13" s="89"/>
      <c r="M13" s="84"/>
    </row>
    <row r="14" spans="1:253">
      <c r="A14" s="52">
        <v>63</v>
      </c>
      <c r="B14" s="56" t="s">
        <v>327</v>
      </c>
      <c r="C14" s="91">
        <v>23863.937000000002</v>
      </c>
      <c r="D14" s="91">
        <v>4398.0749999999998</v>
      </c>
      <c r="E14" s="75">
        <v>28262.012000000002</v>
      </c>
      <c r="F14" s="91">
        <v>15906.166999999999</v>
      </c>
      <c r="G14" s="91">
        <v>2678.297</v>
      </c>
      <c r="H14" s="91">
        <v>9677.5480000000007</v>
      </c>
      <c r="I14" s="91">
        <v>28262.012000000002</v>
      </c>
      <c r="J14" s="91">
        <v>305018.51061563159</v>
      </c>
      <c r="K14" s="88"/>
      <c r="L14" s="89"/>
      <c r="M14" s="84"/>
    </row>
    <row r="15" spans="1:253">
      <c r="A15" s="52">
        <v>76</v>
      </c>
      <c r="B15" s="56" t="s">
        <v>42</v>
      </c>
      <c r="C15" s="91">
        <v>5205.2860000000001</v>
      </c>
      <c r="D15" s="91">
        <v>15802.339</v>
      </c>
      <c r="E15" s="75">
        <v>21007.625</v>
      </c>
      <c r="F15" s="91">
        <v>10285.618</v>
      </c>
      <c r="G15" s="91">
        <v>1134.2239999999999</v>
      </c>
      <c r="H15" s="91">
        <v>9587.7829999999994</v>
      </c>
      <c r="I15" s="91">
        <v>21007.625</v>
      </c>
      <c r="J15" s="91">
        <v>302189.28294293885</v>
      </c>
      <c r="K15" s="88"/>
      <c r="L15" s="89"/>
      <c r="M15" s="84"/>
    </row>
    <row r="16" spans="1:253">
      <c r="A16" s="92">
        <v>94</v>
      </c>
      <c r="B16" s="61" t="s">
        <v>9</v>
      </c>
      <c r="C16" s="91">
        <v>810.09799999999996</v>
      </c>
      <c r="D16" s="91">
        <v>638.24599999999998</v>
      </c>
      <c r="E16" s="76">
        <v>1448.3440000000001</v>
      </c>
      <c r="F16" s="91">
        <v>629.19100000000003</v>
      </c>
      <c r="G16" s="91">
        <v>149.238</v>
      </c>
      <c r="H16" s="91">
        <v>669.91499999999996</v>
      </c>
      <c r="I16" s="93">
        <v>1448.3440000000001</v>
      </c>
      <c r="J16" s="93">
        <v>21114.488457104097</v>
      </c>
      <c r="K16" s="88"/>
      <c r="L16" s="89"/>
      <c r="M16" s="84"/>
    </row>
    <row r="17" spans="1:253">
      <c r="A17" s="324" t="s">
        <v>10</v>
      </c>
      <c r="B17" s="324"/>
      <c r="C17" s="192">
        <v>29879.321000000004</v>
      </c>
      <c r="D17" s="192">
        <v>20838.66</v>
      </c>
      <c r="E17" s="192">
        <v>50717.981</v>
      </c>
      <c r="F17" s="192">
        <v>26820.975999999999</v>
      </c>
      <c r="G17" s="192">
        <v>3961.7589999999996</v>
      </c>
      <c r="H17" s="192">
        <v>19935.245999999999</v>
      </c>
      <c r="I17" s="191">
        <v>50717.981</v>
      </c>
      <c r="J17" s="192">
        <v>628322.28201567451</v>
      </c>
      <c r="K17" s="88"/>
      <c r="L17" s="89"/>
      <c r="M17" s="84"/>
    </row>
    <row r="18" spans="1:253">
      <c r="A18" s="324" t="s">
        <v>11</v>
      </c>
      <c r="B18" s="324"/>
      <c r="C18" s="192">
        <v>404269.36900000001</v>
      </c>
      <c r="D18" s="192">
        <v>775950.88</v>
      </c>
      <c r="E18" s="192">
        <v>1180220.2489999998</v>
      </c>
      <c r="F18" s="192">
        <v>611407.16799999995</v>
      </c>
      <c r="G18" s="192">
        <v>132630.008</v>
      </c>
      <c r="H18" s="192">
        <v>436183.07299999997</v>
      </c>
      <c r="I18" s="192">
        <v>1180220.2490000001</v>
      </c>
      <c r="J18" s="192">
        <v>13747688.079894751</v>
      </c>
      <c r="K18" s="88"/>
      <c r="L18" s="89"/>
      <c r="M18" s="84"/>
    </row>
    <row r="19" spans="1:253">
      <c r="A19" s="326" t="s">
        <v>335</v>
      </c>
      <c r="B19" s="327"/>
      <c r="C19" s="327"/>
      <c r="D19" s="327"/>
      <c r="E19" s="327"/>
      <c r="F19" s="327"/>
      <c r="G19" s="327"/>
      <c r="H19" s="327"/>
      <c r="I19" s="327"/>
      <c r="J19" s="328"/>
      <c r="M19" s="84"/>
    </row>
    <row r="20" spans="1:253">
      <c r="A20" s="332" t="s">
        <v>346</v>
      </c>
      <c r="B20" s="333"/>
      <c r="C20" s="333"/>
      <c r="D20" s="333"/>
      <c r="E20" s="333"/>
      <c r="F20" s="333"/>
      <c r="G20" s="333"/>
      <c r="H20" s="333"/>
      <c r="I20" s="333"/>
      <c r="J20" s="334"/>
      <c r="M20" s="84"/>
    </row>
    <row r="21" spans="1:253">
      <c r="A21" s="329"/>
      <c r="B21" s="330"/>
      <c r="C21" s="330"/>
      <c r="D21" s="330"/>
      <c r="E21" s="330"/>
      <c r="F21" s="330"/>
      <c r="G21" s="330"/>
      <c r="H21" s="330"/>
      <c r="I21" s="330"/>
      <c r="J21" s="331"/>
      <c r="M21" s="84"/>
    </row>
    <row r="22" spans="1:253">
      <c r="B22" s="325"/>
      <c r="C22" s="325"/>
      <c r="D22" s="325"/>
      <c r="E22" s="325"/>
      <c r="F22" s="325"/>
      <c r="G22" s="325"/>
      <c r="H22" s="325"/>
      <c r="I22" s="325"/>
      <c r="J22" s="325"/>
      <c r="K22" s="94"/>
      <c r="L22" s="94"/>
      <c r="M22" s="8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</row>
    <row r="23" spans="1:253">
      <c r="B23" s="95"/>
    </row>
    <row r="24" spans="1:253">
      <c r="B24" s="95"/>
    </row>
    <row r="25" spans="1:253">
      <c r="A25" s="96"/>
      <c r="B25" s="64"/>
      <c r="C25" s="89"/>
      <c r="D25" s="89"/>
      <c r="E25" s="89"/>
      <c r="F25" s="89"/>
      <c r="G25" s="89"/>
      <c r="H25" s="89"/>
      <c r="I25" s="89"/>
      <c r="J25" s="89"/>
      <c r="K25" s="88"/>
      <c r="L25" s="89"/>
      <c r="M25" s="84"/>
    </row>
    <row r="26" spans="1:253">
      <c r="B26" s="95"/>
    </row>
    <row r="27" spans="1:253">
      <c r="B27" s="95"/>
    </row>
  </sheetData>
  <mergeCells count="16">
    <mergeCell ref="A13:B13"/>
    <mergeCell ref="A17:B17"/>
    <mergeCell ref="B22:J22"/>
    <mergeCell ref="A18:B18"/>
    <mergeCell ref="A19:J19"/>
    <mergeCell ref="A21:J21"/>
    <mergeCell ref="A20:J20"/>
    <mergeCell ref="A1:J1"/>
    <mergeCell ref="A2:J2"/>
    <mergeCell ref="A3:J3"/>
    <mergeCell ref="A5:A6"/>
    <mergeCell ref="B5:B6"/>
    <mergeCell ref="J5:J6"/>
    <mergeCell ref="C5:E5"/>
    <mergeCell ref="A4:J4"/>
    <mergeCell ref="F5:I5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8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83203125" style="67" customWidth="1"/>
    <col min="2" max="2" width="45.6640625" style="67" customWidth="1"/>
    <col min="3" max="5" width="15.83203125" style="67" customWidth="1"/>
    <col min="6" max="6" width="18.5" style="67" customWidth="1"/>
    <col min="7" max="10" width="15.83203125" style="67" customWidth="1"/>
    <col min="11" max="12" width="5.33203125" style="67"/>
    <col min="13" max="13" width="8.33203125" style="67" customWidth="1"/>
    <col min="14" max="16384" width="5.33203125" style="67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30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46" t="s">
        <v>337</v>
      </c>
      <c r="B3" s="347"/>
      <c r="C3" s="347"/>
      <c r="D3" s="347"/>
      <c r="E3" s="347"/>
      <c r="F3" s="347"/>
      <c r="G3" s="347"/>
      <c r="H3" s="347"/>
      <c r="I3" s="347"/>
      <c r="J3" s="348"/>
    </row>
    <row r="4" spans="1:253">
      <c r="A4" s="349" t="s">
        <v>230</v>
      </c>
      <c r="B4" s="349"/>
      <c r="C4" s="349"/>
      <c r="D4" s="349"/>
      <c r="E4" s="349"/>
      <c r="F4" s="349"/>
      <c r="G4" s="349"/>
      <c r="H4" s="349"/>
      <c r="I4" s="349"/>
      <c r="J4" s="349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39" t="s">
        <v>3</v>
      </c>
      <c r="B5" s="339" t="s">
        <v>4</v>
      </c>
      <c r="C5" s="339" t="s">
        <v>70</v>
      </c>
      <c r="D5" s="339" t="s">
        <v>163</v>
      </c>
      <c r="E5" s="339" t="s">
        <v>72</v>
      </c>
      <c r="F5" s="339" t="s">
        <v>252</v>
      </c>
      <c r="G5" s="339" t="s">
        <v>186</v>
      </c>
      <c r="H5" s="339" t="s">
        <v>165</v>
      </c>
      <c r="I5" s="339" t="s">
        <v>164</v>
      </c>
      <c r="J5" s="339" t="s">
        <v>85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39"/>
      <c r="B6" s="339"/>
      <c r="C6" s="339"/>
      <c r="D6" s="339"/>
      <c r="E6" s="339"/>
      <c r="F6" s="339"/>
      <c r="G6" s="339"/>
      <c r="H6" s="339"/>
      <c r="I6" s="339"/>
      <c r="J6" s="339"/>
      <c r="M6" s="69"/>
    </row>
    <row r="7" spans="1:253" ht="54" customHeight="1">
      <c r="A7" s="339"/>
      <c r="B7" s="339"/>
      <c r="C7" s="339"/>
      <c r="D7" s="339"/>
      <c r="E7" s="339"/>
      <c r="F7" s="339"/>
      <c r="G7" s="339"/>
      <c r="H7" s="339"/>
      <c r="I7" s="339"/>
      <c r="J7" s="339"/>
      <c r="M7" s="68"/>
    </row>
    <row r="8" spans="1:253">
      <c r="A8" s="70">
        <v>67</v>
      </c>
      <c r="B8" s="51" t="s">
        <v>5</v>
      </c>
      <c r="C8" s="73">
        <v>190697.85500000001</v>
      </c>
      <c r="D8" s="73">
        <v>173356.16800000001</v>
      </c>
      <c r="E8" s="73">
        <v>17341.687000000005</v>
      </c>
      <c r="F8" s="73">
        <v>18206.903999999999</v>
      </c>
      <c r="G8" s="73">
        <v>1815.2860000000001</v>
      </c>
      <c r="H8" s="73">
        <v>950.06900000000678</v>
      </c>
      <c r="I8" s="73">
        <v>-229.44</v>
      </c>
      <c r="J8" s="73">
        <v>1179.509</v>
      </c>
      <c r="M8" s="71"/>
    </row>
    <row r="9" spans="1:253">
      <c r="A9" s="72">
        <v>78</v>
      </c>
      <c r="B9" s="53" t="s">
        <v>45</v>
      </c>
      <c r="C9" s="73">
        <v>177856.33</v>
      </c>
      <c r="D9" s="73">
        <v>163424.36900000001</v>
      </c>
      <c r="E9" s="73">
        <v>14431.960999999981</v>
      </c>
      <c r="F9" s="73">
        <v>26099.002</v>
      </c>
      <c r="G9" s="73">
        <v>142.02500000000001</v>
      </c>
      <c r="H9" s="73">
        <v>-11525.01600000002</v>
      </c>
      <c r="I9" s="73">
        <v>-3453.2350000000001</v>
      </c>
      <c r="J9" s="73">
        <v>-8071.7809999999999</v>
      </c>
      <c r="M9" s="71"/>
    </row>
    <row r="10" spans="1:253">
      <c r="A10" s="72">
        <v>80</v>
      </c>
      <c r="B10" s="53" t="s">
        <v>6</v>
      </c>
      <c r="C10" s="73">
        <v>51155.074999999997</v>
      </c>
      <c r="D10" s="73">
        <v>45852.025999999998</v>
      </c>
      <c r="E10" s="73">
        <v>5303.0489999999991</v>
      </c>
      <c r="F10" s="73">
        <v>3831.636</v>
      </c>
      <c r="G10" s="73">
        <v>1419.941</v>
      </c>
      <c r="H10" s="73">
        <v>2891.3539999999994</v>
      </c>
      <c r="I10" s="73">
        <v>487.12200000000001</v>
      </c>
      <c r="J10" s="73">
        <v>2404.232</v>
      </c>
      <c r="M10" s="71"/>
    </row>
    <row r="11" spans="1:253">
      <c r="A11" s="52">
        <v>81</v>
      </c>
      <c r="B11" s="56" t="s">
        <v>310</v>
      </c>
      <c r="C11" s="73">
        <v>68893.89</v>
      </c>
      <c r="D11" s="73">
        <v>66621.87</v>
      </c>
      <c r="E11" s="73">
        <v>2272.0200000000041</v>
      </c>
      <c r="F11" s="73">
        <v>7396.6970000000001</v>
      </c>
      <c r="G11" s="73">
        <v>1331.1130000000001</v>
      </c>
      <c r="H11" s="73">
        <v>-3793.5639999999958</v>
      </c>
      <c r="I11" s="73">
        <v>-1198.1120000000001</v>
      </c>
      <c r="J11" s="73">
        <v>-2595.4520000000002</v>
      </c>
      <c r="M11" s="71"/>
    </row>
    <row r="12" spans="1:253">
      <c r="A12" s="72">
        <v>99</v>
      </c>
      <c r="B12" s="53" t="s">
        <v>7</v>
      </c>
      <c r="C12" s="73">
        <v>181513.07</v>
      </c>
      <c r="D12" s="73">
        <v>170238.81700000001</v>
      </c>
      <c r="E12" s="73">
        <v>11274.252999999997</v>
      </c>
      <c r="F12" s="73">
        <v>17906.647000000001</v>
      </c>
      <c r="G12" s="73">
        <v>3642.29</v>
      </c>
      <c r="H12" s="73">
        <v>-2990.1040000000039</v>
      </c>
      <c r="I12" s="73">
        <v>-701.43200000000002</v>
      </c>
      <c r="J12" s="73">
        <v>-2288.672</v>
      </c>
      <c r="M12" s="71"/>
    </row>
    <row r="13" spans="1:253">
      <c r="A13" s="72">
        <v>107</v>
      </c>
      <c r="B13" s="53" t="s">
        <v>41</v>
      </c>
      <c r="C13" s="73">
        <v>159641.223</v>
      </c>
      <c r="D13" s="73">
        <v>161613.01199999999</v>
      </c>
      <c r="E13" s="73">
        <v>-1971.7889999999898</v>
      </c>
      <c r="F13" s="73">
        <v>16026.421</v>
      </c>
      <c r="G13" s="73">
        <v>1940.6369999999999</v>
      </c>
      <c r="H13" s="73">
        <v>-16057.572999999991</v>
      </c>
      <c r="I13" s="73">
        <v>-4331.0550000000003</v>
      </c>
      <c r="J13" s="73">
        <v>-11726.518</v>
      </c>
      <c r="M13" s="71"/>
    </row>
    <row r="14" spans="1:253">
      <c r="A14" s="324" t="s">
        <v>8</v>
      </c>
      <c r="B14" s="324"/>
      <c r="C14" s="193">
        <v>829757.44299999997</v>
      </c>
      <c r="D14" s="193">
        <v>781106.26199999999</v>
      </c>
      <c r="E14" s="193">
        <v>48651.180999999997</v>
      </c>
      <c r="F14" s="193">
        <v>89467.307000000001</v>
      </c>
      <c r="G14" s="193">
        <v>10291.292000000001</v>
      </c>
      <c r="H14" s="193">
        <v>-30524.834000000003</v>
      </c>
      <c r="I14" s="193">
        <v>-9426.1520000000019</v>
      </c>
      <c r="J14" s="193">
        <v>-21098.682000000001</v>
      </c>
      <c r="M14" s="71"/>
    </row>
    <row r="15" spans="1:253">
      <c r="A15" s="52">
        <v>63</v>
      </c>
      <c r="B15" s="56" t="s">
        <v>327</v>
      </c>
      <c r="C15" s="73">
        <v>25785.008000000002</v>
      </c>
      <c r="D15" s="73">
        <v>24920.042000000001</v>
      </c>
      <c r="E15" s="73">
        <v>864.96600000000035</v>
      </c>
      <c r="F15" s="73">
        <v>2625.953</v>
      </c>
      <c r="G15" s="73">
        <v>1838.4290000000001</v>
      </c>
      <c r="H15" s="73">
        <v>77.442000000000462</v>
      </c>
      <c r="I15" s="73">
        <v>7.0419999999999998</v>
      </c>
      <c r="J15" s="73">
        <v>70.400000000000006</v>
      </c>
      <c r="L15" s="59"/>
      <c r="M15" s="71"/>
    </row>
    <row r="16" spans="1:253">
      <c r="A16" s="52">
        <v>76</v>
      </c>
      <c r="B16" s="56" t="s">
        <v>42</v>
      </c>
      <c r="C16" s="73">
        <v>7910.6450000000004</v>
      </c>
      <c r="D16" s="73">
        <v>7197.3540000000003</v>
      </c>
      <c r="E16" s="73">
        <v>713.29100000000017</v>
      </c>
      <c r="F16" s="73">
        <v>1191.77</v>
      </c>
      <c r="G16" s="73">
        <v>457.72699999999998</v>
      </c>
      <c r="H16" s="73">
        <v>-20.751999999999839</v>
      </c>
      <c r="I16" s="73">
        <v>255.24600000000001</v>
      </c>
      <c r="J16" s="73">
        <v>-275.99799999999999</v>
      </c>
      <c r="L16" s="59"/>
      <c r="M16" s="71"/>
    </row>
    <row r="17" spans="1:13">
      <c r="A17" s="74">
        <v>94</v>
      </c>
      <c r="B17" s="61" t="s">
        <v>9</v>
      </c>
      <c r="C17" s="73">
        <v>723.779</v>
      </c>
      <c r="D17" s="73">
        <v>534.44899999999996</v>
      </c>
      <c r="E17" s="73">
        <v>189.33000000000004</v>
      </c>
      <c r="F17" s="73">
        <v>101.43300000000001</v>
      </c>
      <c r="G17" s="73">
        <v>26.331</v>
      </c>
      <c r="H17" s="73">
        <v>114.22800000000004</v>
      </c>
      <c r="I17" s="73">
        <v>26.097000000000001</v>
      </c>
      <c r="J17" s="73">
        <v>88.131</v>
      </c>
      <c r="L17" s="59"/>
      <c r="M17" s="71"/>
    </row>
    <row r="18" spans="1:13">
      <c r="A18" s="324" t="s">
        <v>10</v>
      </c>
      <c r="B18" s="324"/>
      <c r="C18" s="193">
        <v>34419.432000000008</v>
      </c>
      <c r="D18" s="193">
        <v>32651.845000000001</v>
      </c>
      <c r="E18" s="193">
        <v>1767.5870000000004</v>
      </c>
      <c r="F18" s="193">
        <v>3919.1559999999999</v>
      </c>
      <c r="G18" s="193">
        <v>2322.4870000000001</v>
      </c>
      <c r="H18" s="193">
        <v>170.91800000000066</v>
      </c>
      <c r="I18" s="193">
        <v>288.38499999999999</v>
      </c>
      <c r="J18" s="193">
        <v>-117.46699999999998</v>
      </c>
      <c r="M18" s="71"/>
    </row>
    <row r="19" spans="1:13">
      <c r="A19" s="324" t="s">
        <v>11</v>
      </c>
      <c r="B19" s="324"/>
      <c r="C19" s="193">
        <v>864176.875</v>
      </c>
      <c r="D19" s="193">
        <v>813758.10699999996</v>
      </c>
      <c r="E19" s="193">
        <v>50418.767999999996</v>
      </c>
      <c r="F19" s="193">
        <v>93386.463000000003</v>
      </c>
      <c r="G19" s="193">
        <v>12613.779000000002</v>
      </c>
      <c r="H19" s="193">
        <v>-30353.916000000001</v>
      </c>
      <c r="I19" s="193">
        <v>-9137.7670000000016</v>
      </c>
      <c r="J19" s="193">
        <v>-21216.149000000001</v>
      </c>
      <c r="M19" s="77"/>
    </row>
    <row r="20" spans="1:13">
      <c r="A20" s="335" t="s">
        <v>335</v>
      </c>
      <c r="B20" s="336"/>
      <c r="C20" s="336"/>
      <c r="D20" s="336"/>
      <c r="E20" s="336"/>
      <c r="F20" s="336"/>
      <c r="G20" s="336"/>
      <c r="H20" s="336"/>
      <c r="I20" s="336"/>
      <c r="J20" s="337"/>
      <c r="M20" s="78"/>
    </row>
    <row r="21" spans="1:13">
      <c r="A21" s="343" t="s">
        <v>232</v>
      </c>
      <c r="B21" s="344"/>
      <c r="C21" s="344"/>
      <c r="D21" s="344"/>
      <c r="E21" s="344"/>
      <c r="F21" s="344"/>
      <c r="G21" s="344"/>
      <c r="H21" s="344"/>
      <c r="I21" s="344"/>
      <c r="J21" s="345"/>
      <c r="M21" s="78"/>
    </row>
    <row r="22" spans="1:13">
      <c r="A22" s="340"/>
      <c r="B22" s="341"/>
      <c r="C22" s="341"/>
      <c r="D22" s="341"/>
      <c r="E22" s="341"/>
      <c r="F22" s="341"/>
      <c r="G22" s="341"/>
      <c r="H22" s="341"/>
      <c r="I22" s="341"/>
      <c r="J22" s="342"/>
      <c r="M22" s="78"/>
    </row>
    <row r="23" spans="1:13">
      <c r="B23" s="338"/>
      <c r="C23" s="338"/>
      <c r="D23" s="338"/>
      <c r="E23" s="338"/>
      <c r="F23" s="338"/>
      <c r="G23" s="338"/>
      <c r="H23" s="338"/>
      <c r="I23" s="338"/>
      <c r="J23" s="338"/>
      <c r="M23" s="78"/>
    </row>
    <row r="24" spans="1:13">
      <c r="B24" s="338"/>
      <c r="C24" s="338"/>
      <c r="D24" s="338"/>
      <c r="E24" s="338"/>
      <c r="F24" s="338"/>
      <c r="G24" s="338"/>
      <c r="H24" s="338"/>
      <c r="I24" s="338"/>
      <c r="J24" s="338"/>
      <c r="M24" s="78"/>
    </row>
    <row r="25" spans="1:13">
      <c r="B25" s="79"/>
      <c r="C25" s="80"/>
      <c r="D25" s="80"/>
      <c r="E25" s="80"/>
      <c r="F25" s="80"/>
      <c r="G25" s="80"/>
      <c r="H25" s="80"/>
      <c r="M25" s="78"/>
    </row>
    <row r="26" spans="1:13">
      <c r="B26" s="79"/>
      <c r="H26" s="80"/>
      <c r="M26" s="78"/>
    </row>
    <row r="27" spans="1:13">
      <c r="A27" s="81"/>
      <c r="B27" s="64"/>
      <c r="C27" s="82"/>
      <c r="D27" s="82"/>
      <c r="E27" s="82"/>
      <c r="F27" s="82"/>
      <c r="G27" s="82"/>
      <c r="H27" s="82"/>
      <c r="I27" s="82"/>
      <c r="J27" s="82"/>
      <c r="M27" s="71"/>
    </row>
    <row r="28" spans="1:13">
      <c r="B28" s="79"/>
      <c r="H28" s="80"/>
      <c r="M28" s="78"/>
    </row>
    <row r="29" spans="1:13">
      <c r="B29" s="79"/>
      <c r="H29" s="80"/>
      <c r="M29" s="78"/>
    </row>
    <row r="30" spans="1:13">
      <c r="B30" s="79"/>
      <c r="C30" s="80"/>
      <c r="D30" s="80"/>
      <c r="E30" s="80"/>
      <c r="F30" s="80"/>
      <c r="H30" s="80"/>
      <c r="M30" s="68"/>
    </row>
    <row r="31" spans="1:13">
      <c r="B31" s="79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</sheetData>
  <mergeCells count="22">
    <mergeCell ref="A1:J1"/>
    <mergeCell ref="A2:J2"/>
    <mergeCell ref="A3:J3"/>
    <mergeCell ref="J5:J7"/>
    <mergeCell ref="A5:A7"/>
    <mergeCell ref="A4:J4"/>
    <mergeCell ref="B24:J24"/>
    <mergeCell ref="I5:I7"/>
    <mergeCell ref="A14:B14"/>
    <mergeCell ref="A18:B18"/>
    <mergeCell ref="A19:B19"/>
    <mergeCell ref="A22:J22"/>
    <mergeCell ref="G5:G7"/>
    <mergeCell ref="C5:C7"/>
    <mergeCell ref="E5:E7"/>
    <mergeCell ref="A21:J21"/>
    <mergeCell ref="A20:J20"/>
    <mergeCell ref="B23:J23"/>
    <mergeCell ref="D5:D7"/>
    <mergeCell ref="H5:H7"/>
    <mergeCell ref="F5:F7"/>
    <mergeCell ref="B5:B7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2022-05-27T19:44:33Z</dcterms:modified>
</cp:coreProperties>
</file>