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INFOCRITICA\01Trabajo Casa\2022\Para Publicar\Estadísticas Anuales 2022\"/>
    </mc:Choice>
  </mc:AlternateContent>
  <bookViews>
    <workbookView xWindow="0" yWindow="0" windowWidth="23040" windowHeight="8625" tabRatio="839"/>
  </bookViews>
  <sheets>
    <sheet name="Presentación" sheetId="37" r:id="rId1"/>
    <sheet name="Notas" sheetId="92" r:id="rId2"/>
    <sheet name="Prestaciones_comparadas" sheetId="24" r:id="rId3"/>
    <sheet name="Tasas_por_beneficiario" sheetId="21" r:id="rId4"/>
    <sheet name="Prestaciones_por_tipo" sheetId="20" r:id="rId5"/>
    <sheet name="Resumen_Prestaciones_por sexo" sheetId="93" r:id="rId6"/>
    <sheet name="Prestaciones_por_sexo_tipo" sheetId="75" r:id="rId7"/>
    <sheet name="prestaciones_sexo_y_edad" sheetId="14" r:id="rId8"/>
    <sheet name="Prestaciones x sexo Frecuencia" sheetId="33" r:id="rId9"/>
    <sheet name="Prestaciones x sexo Facturado" sheetId="34" r:id="rId10"/>
    <sheet name="Prestaciones sexo Bonificado" sheetId="35" r:id="rId11"/>
    <sheet name="Resumen por Prestador" sheetId="94" r:id="rId12"/>
    <sheet name="Prestador privado" sheetId="38" r:id="rId13"/>
    <sheet name="Prestador público" sheetId="39" r:id="rId14"/>
    <sheet name="Resumen Prestador_Sexo" sheetId="95" r:id="rId15"/>
    <sheet name="Prestador privado y sexo" sheetId="40" r:id="rId16"/>
    <sheet name="Prestador público y sexo" sheetId="41" r:id="rId17"/>
    <sheet name="Prestaciones x regiones" sheetId="89" r:id="rId18"/>
    <sheet name="Facturado x regiones" sheetId="90" r:id="rId19"/>
    <sheet name="Bonificado x regiones" sheetId="91" r:id="rId20"/>
  </sheets>
  <externalReferences>
    <externalReference r:id="rId21"/>
  </externalReferences>
  <definedNames>
    <definedName name="__123Graph_A" localSheetId="2" hidden="1">Prestaciones_comparadas!#REF!</definedName>
    <definedName name="__123Graph_ACOSTO" hidden="1">#REF!</definedName>
    <definedName name="__123Graph_AINGRESO" hidden="1">#REF!</definedName>
    <definedName name="__123Graph_AINGRESO1" hidden="1">#REF!</definedName>
    <definedName name="__123Graph_Apm93" localSheetId="2" hidden="1">Prestaciones_comparadas!#REF!</definedName>
    <definedName name="__123Graph_BCOSTO" hidden="1">#REF!</definedName>
    <definedName name="__123Graph_BINGRESO" hidden="1">#REF!</definedName>
    <definedName name="__123Graph_BINGRESO1" hidden="1">#REF!</definedName>
    <definedName name="__123Graph_Bpm93" localSheetId="2" hidden="1">Prestaciones_comparadas!#REF!</definedName>
    <definedName name="__123Graph_CINGRESO1" hidden="1">#REF!</definedName>
    <definedName name="__123Graph_X" localSheetId="2" hidden="1">Prestaciones_comparadas!#REF!</definedName>
    <definedName name="__123Graph_XCOSTO" hidden="1">#REF!</definedName>
    <definedName name="__123Graph_Xpm93" localSheetId="2" hidden="1">Prestaciones_comparadas!#REF!</definedName>
    <definedName name="_Fill" hidden="1">#REF!</definedName>
    <definedName name="_Key1" localSheetId="2" hidden="1">Prestaciones_comparadas!#REF!</definedName>
    <definedName name="_Key1" hidden="1">#REF!</definedName>
    <definedName name="_Order1" hidden="1">0</definedName>
    <definedName name="_Order2" hidden="1">255</definedName>
    <definedName name="_Sort" hidden="1">#REF!</definedName>
    <definedName name="_xlcn.WorksheetConnection_Prestaciones_por_sexo_tipoA6J80" hidden="1">Prestaciones_por_sexo_tipo!$A$6:$J$80</definedName>
    <definedName name="A_impresión_IM" localSheetId="2">Prestaciones_comparadas!#REF!</definedName>
    <definedName name="agrupación" hidden="1">#REF!</definedName>
    <definedName name="_xlnm.Print_Area" localSheetId="10">'Prestaciones sexo Bonificado'!$A$2:$V$78,'Prestaciones sexo Bonificado'!$A$86:$V$164</definedName>
    <definedName name="_xlnm.Print_Area" localSheetId="9">'Prestaciones x sexo Facturado'!$A$2:$V$80,'Prestaciones x sexo Facturado'!$A$84:$V$162</definedName>
    <definedName name="_xlnm.Print_Area" localSheetId="8">'Prestaciones x sexo Frecuencia'!$A$2:$V$5,'Prestaciones x sexo Frecuencia'!$A$82:$V$163</definedName>
    <definedName name="_xlnm.Print_Area" localSheetId="2">Prestaciones_comparadas!$A$2:$H$39</definedName>
    <definedName name="_xlnm.Print_Area" localSheetId="6">Prestaciones_por_sexo_tipo!$A$2:$J$5,Prestaciones_por_sexo_tipo!$A$83:$J$163</definedName>
    <definedName name="_xlnm.Print_Area" localSheetId="4">Prestaciones_por_tipo!$A$2:$I$83</definedName>
    <definedName name="_xlnm.Print_Area" localSheetId="7">prestaciones_sexo_y_edad!$A$3:$U$52,prestaciones_sexo_y_edad!#REF!</definedName>
    <definedName name="_xlnm.Print_Area" localSheetId="12">'Prestador privado'!$A$2:$J$86,'Prestador privado'!$A$161:$J$164</definedName>
    <definedName name="_xlnm.Print_Area" localSheetId="15">'Prestador privado y sexo'!$A$2:$J$73,'Prestador privado y sexo'!$A$75:$J$162</definedName>
    <definedName name="_xlnm.Print_Area" localSheetId="13">'Prestador público'!$A$2:$J$161</definedName>
    <definedName name="_xlnm.Print_Area" localSheetId="16">'Prestador público y sexo'!$A$2:$J$4,'Prestador público y sexo'!#REF!</definedName>
    <definedName name="_xlnm.Print_Area" localSheetId="3">Tasas_por_beneficiario!$A$2:$I$49</definedName>
    <definedName name="rr" hidden="1">#REF!</definedName>
    <definedName name="sep" localSheetId="2" hidden="1">Prestaciones_comparadas!#REF!</definedName>
    <definedName name="sep" hidden="1">#REF!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Rango" name="Rango" connection="WorksheetConnection_Prestaciones_por_sexo_tipo!$A$6:$J$80"/>
        </x15:modelTables>
      </x15:dataModel>
    </ext>
  </extLst>
</workbook>
</file>

<file path=xl/calcChain.xml><?xml version="1.0" encoding="utf-8"?>
<calcChain xmlns="http://schemas.openxmlformats.org/spreadsheetml/2006/main">
  <c r="F336" i="41" l="1"/>
  <c r="F337" i="41" s="1"/>
  <c r="E336" i="41"/>
  <c r="E337" i="41" s="1"/>
  <c r="D336" i="41"/>
  <c r="D337" i="41" s="1"/>
  <c r="V329" i="35"/>
  <c r="V330" i="35" s="1"/>
  <c r="U329" i="35"/>
  <c r="U330" i="35" s="1"/>
  <c r="T329" i="35"/>
  <c r="T330" i="35" s="1"/>
  <c r="S329" i="35"/>
  <c r="S330" i="35" s="1"/>
  <c r="R329" i="35"/>
  <c r="R330" i="35" s="1"/>
  <c r="Q329" i="35"/>
  <c r="Q330" i="35" s="1"/>
  <c r="P329" i="35"/>
  <c r="P330" i="35" s="1"/>
  <c r="O329" i="35"/>
  <c r="O330" i="35" s="1"/>
  <c r="N329" i="35"/>
  <c r="N330" i="35" s="1"/>
  <c r="M329" i="35"/>
  <c r="M330" i="35" s="1"/>
  <c r="L329" i="35"/>
  <c r="L330" i="35" s="1"/>
  <c r="K329" i="35"/>
  <c r="K330" i="35" s="1"/>
  <c r="J329" i="35"/>
  <c r="J330" i="35" s="1"/>
  <c r="I329" i="35"/>
  <c r="I330" i="35" s="1"/>
  <c r="H329" i="35"/>
  <c r="H330" i="35" s="1"/>
  <c r="G329" i="35"/>
  <c r="G330" i="35" s="1"/>
  <c r="F329" i="35"/>
  <c r="F330" i="35" s="1"/>
  <c r="E329" i="35"/>
  <c r="E330" i="35" s="1"/>
  <c r="D329" i="35"/>
  <c r="D330" i="35" s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restaciones_por_sexo_tipo!$A$6:$J$80" type="102" refreshedVersion="6" minRefreshableVersion="5">
    <extLst>
      <ext xmlns:x15="http://schemas.microsoft.com/office/spreadsheetml/2010/11/main" uri="{DE250136-89BD-433C-8126-D09CA5730AF9}">
        <x15:connection id="Rango">
          <x15:rangePr sourceName="_xlcn.WorksheetConnection_Prestaciones_por_sexo_tipoA6J80"/>
        </x15:connection>
      </ext>
    </extLst>
  </connection>
</connections>
</file>

<file path=xl/sharedStrings.xml><?xml version="1.0" encoding="utf-8"?>
<sst xmlns="http://schemas.openxmlformats.org/spreadsheetml/2006/main" count="2280" uniqueCount="262">
  <si>
    <t>Total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</si>
  <si>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</si>
  <si>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</si>
  <si>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</si>
  <si>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</si>
  <si>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</si>
  <si>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</si>
  <si>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</si>
  <si>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</si>
  <si>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</si>
  <si>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Valores</t>
  </si>
  <si>
    <t>15-19</t>
  </si>
  <si>
    <t>Sexo</t>
  </si>
  <si>
    <t>Tramos de edad</t>
  </si>
  <si>
    <t>Sub-Total</t>
  </si>
  <si>
    <t>Sin clasificar</t>
  </si>
  <si>
    <t>Cifras monetarias en pesos nominales del período.</t>
  </si>
  <si>
    <t>Estructura porcentual</t>
  </si>
  <si>
    <t>Variables seleccionadas</t>
  </si>
  <si>
    <t>TASAS PROMEDIO POR BENEFICIARIOS SEGÚN SEXO</t>
  </si>
  <si>
    <t>Atenciones médicas</t>
  </si>
  <si>
    <t>Exámenes de diagnóstico</t>
  </si>
  <si>
    <t>Procedimientos apoyo clínico/terapéuticos</t>
  </si>
  <si>
    <t>Intervenciones quirúrgicas</t>
  </si>
  <si>
    <t>Otras prestaciones</t>
  </si>
  <si>
    <t>Otras Prestaciones</t>
  </si>
  <si>
    <t>Consulta médica</t>
  </si>
  <si>
    <t>Visita médica domiciliaria</t>
  </si>
  <si>
    <t>Atención médica hospitalaria</t>
  </si>
  <si>
    <t>Laboratorio clínico</t>
  </si>
  <si>
    <t>Imagenología</t>
  </si>
  <si>
    <t>Anatomía patológica</t>
  </si>
  <si>
    <t>Medicina nuclear</t>
  </si>
  <si>
    <t>Medicina física y rehabilitación</t>
  </si>
  <si>
    <t>Transfusión y banco de sangre</t>
  </si>
  <si>
    <t>Psiquiatría</t>
  </si>
  <si>
    <t>Endocrinología</t>
  </si>
  <si>
    <t>Neurología y neurocirugía</t>
  </si>
  <si>
    <t>Oftalmología</t>
  </si>
  <si>
    <t>Otorrinolaringología</t>
  </si>
  <si>
    <t>Dermatología</t>
  </si>
  <si>
    <t>Cardiología y neumología</t>
  </si>
  <si>
    <t>Gastroenterología</t>
  </si>
  <si>
    <t>Urología</t>
  </si>
  <si>
    <t>Obstetricia y ginecología</t>
  </si>
  <si>
    <t>Parto vaginal</t>
  </si>
  <si>
    <t>Ortopedia y traumatología</t>
  </si>
  <si>
    <t>Neurocirugía</t>
  </si>
  <si>
    <t>Cabeza y cuello</t>
  </si>
  <si>
    <t>Plástica y reparadora</t>
  </si>
  <si>
    <t>Tegumentos</t>
  </si>
  <si>
    <t>Cardiovascular</t>
  </si>
  <si>
    <t>Abdominal</t>
  </si>
  <si>
    <t>Proctológica</t>
  </si>
  <si>
    <t>Urología y suprarrenal</t>
  </si>
  <si>
    <t>De la mama</t>
  </si>
  <si>
    <t>Traumatológica y ortopédica</t>
  </si>
  <si>
    <t>Días cama</t>
  </si>
  <si>
    <t>Derecho de pabellón</t>
  </si>
  <si>
    <t>Lentes ópticos</t>
  </si>
  <si>
    <t>Traslados</t>
  </si>
  <si>
    <t>Dental</t>
  </si>
  <si>
    <t>Procedimientos Apoyo Clínico y/o Terapéutico</t>
  </si>
  <si>
    <t>Frecuencia</t>
  </si>
  <si>
    <t>&lt;=4</t>
  </si>
  <si>
    <t>5-9</t>
  </si>
  <si>
    <t>10-14</t>
  </si>
  <si>
    <t xml:space="preserve">% de bonificación </t>
  </si>
  <si>
    <t>Grupo</t>
  </si>
  <si>
    <t>Sub-grupo</t>
  </si>
  <si>
    <t>Enfermería</t>
  </si>
  <si>
    <t>Monto bonif. promedio por prestac. ($)</t>
  </si>
  <si>
    <t>Monto fact. promedio por prestac. ($)</t>
  </si>
  <si>
    <t>Prestaciones promedio  por c/1000 beneficiarios</t>
  </si>
  <si>
    <t>Prestaciones promedio por c/1000 beneficiarios</t>
  </si>
  <si>
    <t>Psicología clínica</t>
  </si>
  <si>
    <t>Otros procedimientos psiquiátricos</t>
  </si>
  <si>
    <t>Monto facturado promedio por prestación ($)</t>
  </si>
  <si>
    <t>Monto bonificado promedio por prestación ($)</t>
  </si>
  <si>
    <t>% de bonificación</t>
  </si>
  <si>
    <t>N° de prestaciones (en miles)</t>
  </si>
  <si>
    <t>N° de prestaciones por c/1000 beneficiarios</t>
  </si>
  <si>
    <t>65-69</t>
  </si>
  <si>
    <t>70-74</t>
  </si>
  <si>
    <t>75-79</t>
  </si>
  <si>
    <t>80-84</t>
  </si>
  <si>
    <t>85 y +</t>
  </si>
  <si>
    <t>Medicamentos</t>
  </si>
  <si>
    <t>Total general</t>
  </si>
  <si>
    <t>Tipo Prestación</t>
  </si>
  <si>
    <t>Sin Clasificar</t>
  </si>
  <si>
    <t>Monto facturado
(mill $)</t>
  </si>
  <si>
    <t>Monto bonificado
(mill $)</t>
  </si>
  <si>
    <t>GES</t>
  </si>
  <si>
    <t>Drogas Antineoplásicas</t>
  </si>
  <si>
    <t>Drogas Inmunosupresoras</t>
  </si>
  <si>
    <t>Insumos y materiales clínicos</t>
  </si>
  <si>
    <t>Prestaciones Adicionales</t>
  </si>
  <si>
    <t>Nutricionista</t>
  </si>
  <si>
    <t xml:space="preserve"> </t>
  </si>
  <si>
    <t>Intervenciones Quirúrgicas</t>
  </si>
  <si>
    <t>Anestesia</t>
  </si>
  <si>
    <t>Prestaciones adicionales</t>
  </si>
  <si>
    <t>P.A.D. Dental (Códigos Fonasa)</t>
  </si>
  <si>
    <t>Proporción sobre el Total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</si>
  <si>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</si>
  <si>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</si>
  <si>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</si>
  <si>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</si>
  <si>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</si>
  <si>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</si>
  <si>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</si>
  <si>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</si>
  <si>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</si>
  <si>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</si>
  <si>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</si>
  <si>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</si>
  <si>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</si>
  <si>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</si>
  <si>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</si>
  <si>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</si>
  <si>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XVI</t>
  </si>
  <si>
    <t xml:space="preserve">PRESTACIONES MÉDICAS COMPARADAS DEL SISTEMA ISAPRE   </t>
  </si>
  <si>
    <t>MONTO FACTURADO POR REGIÓN (En millones de pesos)</t>
  </si>
  <si>
    <t>MONTO BONIFICADO POR REGIÓN (En millones de pesos)</t>
  </si>
  <si>
    <t>ESTADÍSTICAS DE PRESTACIONES DE SALUD EN ISAPRES</t>
  </si>
  <si>
    <t>N° de isapres en operación</t>
  </si>
  <si>
    <t>Intervenciones Quirúrugicas</t>
  </si>
  <si>
    <t>N° de Atenciones</t>
  </si>
  <si>
    <t>Femenino</t>
  </si>
  <si>
    <t>Masculino</t>
  </si>
  <si>
    <t>CONTENIDO</t>
  </si>
  <si>
    <t>INDICE</t>
  </si>
  <si>
    <t>HOJA</t>
  </si>
  <si>
    <t xml:space="preserve">       Prestaciones médicas otorgadas comparadas del Sistema Isapre</t>
  </si>
  <si>
    <t xml:space="preserve">       Tasas promedio por beneficiarios según sexo</t>
  </si>
  <si>
    <t xml:space="preserve">       Prestaciones médicas otorgadas según tipo</t>
  </si>
  <si>
    <t xml:space="preserve">       Prestaciones médicas otorgadas según sexo y tipo</t>
  </si>
  <si>
    <t xml:space="preserve">       Prestaciones médicas otorgadas por sexo y edad</t>
  </si>
  <si>
    <t xml:space="preserve">       Monto Facturado en Prestaciones médicas otorgadas por sexo y edad</t>
  </si>
  <si>
    <t xml:space="preserve">       Monto Bonificado en Prestaciones médicas otorgadas por sexo y edad</t>
  </si>
  <si>
    <t xml:space="preserve">       Prestaciones médicas otorgadas por sector privado, según modalidad de atención</t>
  </si>
  <si>
    <t xml:space="preserve">       Prestaciones médicas otorgadas por sector público, según modalidad de atención</t>
  </si>
  <si>
    <t xml:space="preserve">       Prestaciones médicas otorgadas por sexo sector privado</t>
  </si>
  <si>
    <t xml:space="preserve">       Prestaciones médicas otorgadas por sexo sector público</t>
  </si>
  <si>
    <t xml:space="preserve">       Frecuencia de prestaciones médicas por regiones</t>
  </si>
  <si>
    <t xml:space="preserve">       Monto facturado en prestaciones médicas por regiones </t>
  </si>
  <si>
    <t xml:space="preserve">       Monto bonificado en prestaciones médicas por regiones </t>
  </si>
  <si>
    <t xml:space="preserve">      Prestaciones comparadas</t>
  </si>
  <si>
    <t xml:space="preserve">      Tasas por beneficiario</t>
  </si>
  <si>
    <t xml:space="preserve">      Prestaciones por tipo</t>
  </si>
  <si>
    <t xml:space="preserve">      Prestaciones por sexo y tipo</t>
  </si>
  <si>
    <t xml:space="preserve">      Prestador privado</t>
  </si>
  <si>
    <t xml:space="preserve">      Prestador público</t>
  </si>
  <si>
    <t xml:space="preserve">      Prestaciones por sexo y Frecuencia</t>
  </si>
  <si>
    <t xml:space="preserve">      Prestaciones por sexo y Facturado</t>
  </si>
  <si>
    <t xml:space="preserve">      Prestaciones por sexo y  Bonificado</t>
  </si>
  <si>
    <t xml:space="preserve">      Prestador privado por sexo</t>
  </si>
  <si>
    <t xml:space="preserve">      Prestador público por sexo</t>
  </si>
  <si>
    <t xml:space="preserve">      Prestaciones por regiones</t>
  </si>
  <si>
    <t xml:space="preserve">      Bonificado por regiones </t>
  </si>
  <si>
    <t xml:space="preserve">      Facturado por regiones </t>
  </si>
  <si>
    <t>.</t>
  </si>
  <si>
    <t>Aranceles de Isapres</t>
  </si>
  <si>
    <t>Consulta médica telemedicina</t>
  </si>
  <si>
    <t>Prótesis - Órtesis</t>
  </si>
  <si>
    <t>Tratamientos Oncológicos Integrales</t>
  </si>
  <si>
    <t>Braquiterapia</t>
  </si>
  <si>
    <t>Radioterapia</t>
  </si>
  <si>
    <t>Quimioterapia</t>
  </si>
  <si>
    <t>PAD</t>
  </si>
  <si>
    <t>PAGO ASOCIADO A DIAGNOSTICO (PAD)</t>
  </si>
  <si>
    <t>Atención Ambulatoria</t>
  </si>
  <si>
    <t>Atención Hospitalaria</t>
  </si>
  <si>
    <t xml:space="preserve">Total prestaciones </t>
  </si>
  <si>
    <t>TOTAL GENERAL</t>
  </si>
  <si>
    <t>Fonoaudiología</t>
  </si>
  <si>
    <t>Toráxica</t>
  </si>
  <si>
    <t xml:space="preserve">Proporción sobre el Total </t>
  </si>
  <si>
    <r>
      <t xml:space="preserve">La </t>
    </r>
    <r>
      <rPr>
        <sz val="8.5"/>
        <rFont val="Verdana"/>
        <family val="2"/>
      </rPr>
      <t xml:space="preserve">Estadística </t>
    </r>
    <r>
      <rPr>
        <b/>
        <sz val="8.5"/>
        <rFont val="Verdana"/>
        <family val="2"/>
      </rPr>
      <t>de Prestaciones de Salud</t>
    </r>
    <r>
      <rPr>
        <sz val="8.5"/>
        <color indexed="63"/>
        <rFont val="Verdana"/>
        <family val="2"/>
      </rPr>
      <t xml:space="preserve"> </t>
    </r>
    <r>
      <rPr>
        <sz val="8.5"/>
        <rFont val="Verdana"/>
        <family val="2"/>
      </rPr>
      <t>contiene los siguientes cuadros y gráficos de información, para el  periodo:</t>
    </r>
  </si>
  <si>
    <t>(1) Tasa promedio por beneficiarios.</t>
  </si>
  <si>
    <t>(3) Montos facturados de prestaciones médicas.</t>
  </si>
  <si>
    <t>(2) Frecuencia de prestaciones médicas.</t>
  </si>
  <si>
    <t>(4) Montos bonificados de prestaciones médicas.</t>
  </si>
  <si>
    <t>NOTAS</t>
  </si>
  <si>
    <t>N°</t>
  </si>
  <si>
    <t>DESCRIPCIÓN</t>
  </si>
  <si>
    <t xml:space="preserve">Tasa de Uso: expresa la razón entre la frecuencia, montos facturados y bonificados de prestaciones por cada 100.000 beneficiarios, en un período determinado.
</t>
  </si>
  <si>
    <t>CUADRO N° 2</t>
  </si>
  <si>
    <t>CUADRO N° 3.1</t>
  </si>
  <si>
    <t>CUADRO N° 3.2</t>
  </si>
  <si>
    <t>CUADRO N° 3.3.1</t>
  </si>
  <si>
    <t>CUADRO N° 3.3.2</t>
  </si>
  <si>
    <t>CUADRO N° 3.4</t>
  </si>
  <si>
    <t>CUADRO N° 3.4.1</t>
  </si>
  <si>
    <t>CUADRO N° 3.4.2</t>
  </si>
  <si>
    <t>CUADRO N° 3.5.1</t>
  </si>
  <si>
    <t>CUADRO N° 3.5.2</t>
  </si>
  <si>
    <t>CUADRO N° 3.6.1</t>
  </si>
  <si>
    <t>CUADRO N° 3.6.2</t>
  </si>
  <si>
    <t>CUADRO N° 3.7.1</t>
  </si>
  <si>
    <t>CUADRO N° 3.7.2</t>
  </si>
  <si>
    <t>CUADRO N° 3.8.1</t>
  </si>
  <si>
    <t>CUADRO N° 3.8.2</t>
  </si>
  <si>
    <t>CUADRO N° 3.9.1</t>
  </si>
  <si>
    <t>CUADRO N° 3.9.2</t>
  </si>
  <si>
    <t>CUADRO N° 3.10.1</t>
  </si>
  <si>
    <t>CUADRO N° 3.10.2</t>
  </si>
  <si>
    <t>CUADRO N° 3.11.1</t>
  </si>
  <si>
    <t>CUADRO N° 3.11.2</t>
  </si>
  <si>
    <t>CUADRO N° 3.11.3</t>
  </si>
  <si>
    <t>PRESTACIONES MÉDICAS BONIFICADAS POR TIPO</t>
  </si>
  <si>
    <t>PRESTACIONES MÉDICAS BONIFICADAS POR SEXO MASCULINO Y TIPO</t>
  </si>
  <si>
    <t>PRESTACIONES BONIFICADAS POR TRAMOS DE EDAD Y SEXO DE BENEFICIARIOS</t>
  </si>
  <si>
    <t>PRESTACIONES MÉDICAS BONIFICADAS POR SEXO MASCULINO Y  EDAD</t>
  </si>
  <si>
    <t>MONTO FACTURADO EN PRESTACIONES MÉDICAS BONIFICADAS POR SEXO MASCULINO Y EDAD</t>
  </si>
  <si>
    <t>PRESTACIONES DE SALUD BONIFICADAS (FRECUENCIA) POR REGIÓN</t>
  </si>
  <si>
    <t>PRESTACIONES MÉDICAS BONIFICADAS POR SEXO MASCULINO SECTOR PÚBLICO</t>
  </si>
  <si>
    <t>PRESTACIONES MÉDICAS BONIFICADAS POR SEXO FEMENINO SECTOR PÚBLICO</t>
  </si>
  <si>
    <t>PRESTACIONES MÉDICAS BONIFICADAS POR SEXO MASCULINO SECTOR PRIVADO</t>
  </si>
  <si>
    <t>PRESTACIONES MÉDICAS BONIFICADAS POR SEXO FEMENINO SECTOR PRIVADO</t>
  </si>
  <si>
    <t>PRESTACIONES MÉDICAS BONIFICADAS POR SECTOR PÚBLICO, SEGÚN MODALIDAD DE ATENCIÓN AMBULATORIA</t>
  </si>
  <si>
    <t>PRESTACIONES MÉDICAS BONIFICADAS POR SECTOR PÚBLICO, SEGÚN MODALIDAD DE ATENCIÓN HOSPITALARIA</t>
  </si>
  <si>
    <t>PRESTACIONES MÉDICAS BONIFICADAS POR SECTOR PRIVADO, SEGÚN MODALIDAD DE ATENCIÓN AMBULATORIA</t>
  </si>
  <si>
    <t>PRESTACIONES MÉDICAS BONIFICADAS POR SECTOR PRIVADO, SEGÚN MODALIDAD DE ATENCIÓN HOSPITALARIA</t>
  </si>
  <si>
    <t>MONTO BONIFICADO EN PRESTACIONES MÉDICAS BONIFICADAS POR SEXO MASCULINO Y EDAD</t>
  </si>
  <si>
    <t>MONTO BONIFICADO EN PRESTACIONES MÉDICAS BONIFICADAS POR SEXO FEMENINO Y EDAD</t>
  </si>
  <si>
    <t>MONTO FACTURADO EN PRESTACIONES MÉDICAS BONIFICADAS POR SEXO FEMENINO Y EDAD</t>
  </si>
  <si>
    <t>PRESTACIONES MÉDICAS BONIFICADAS POR SEXO FEMENINO Y EDAD</t>
  </si>
  <si>
    <t>PRESTACIONES MEDICAS BONIFICADAS POR SEXO FEMENINO Y TIPO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</si>
  <si>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</si>
  <si>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Privado</t>
  </si>
  <si>
    <t>Muestra la frecuencia de prestaciones médicas y montos facturados y bonificados  en el periodo según Grupos y Subgrupos de prestaciones del Arancel de la Modalidad Libre Elección del FONASA.</t>
  </si>
  <si>
    <t>Los beneficiarios corresponden al promedio de ene-dic de cada año a la fecha de extraccion de datos.</t>
  </si>
  <si>
    <t>Ginecológica</t>
  </si>
  <si>
    <t>Obstétrica</t>
  </si>
  <si>
    <t>Operación cesárea</t>
  </si>
  <si>
    <t>Público</t>
  </si>
  <si>
    <t>* En los cuadros 3.7.1 a 3.8.2, existen registros que corresponden al tipo de prestador que son  informados en el archivo como sin clasificar, por lo que sus resultados se muestran de manera general.</t>
  </si>
  <si>
    <t>* En los cuadros 3.9.1 a 3.10.2, existen registros que corresponden al tipo de prestador y sexo del beneficiario, que son  informados en el archivo como sin clasificar, por lo que sus resultados se muestran de manera general.</t>
  </si>
  <si>
    <t>Variación porcentual 2020-2021</t>
  </si>
  <si>
    <t>Audifonos</t>
  </si>
  <si>
    <t>Fertilización Asistida</t>
  </si>
  <si>
    <t>CUADRO N° 3.3</t>
  </si>
  <si>
    <t>Tipo de Prestador</t>
  </si>
  <si>
    <t>Tipo de Prestación</t>
  </si>
  <si>
    <t>RESUMEN PRESTACIONES MÉDICAS BONIFICADAS POR MODALIDAD DE ATENCIÓN Y TIPO DE PRESTADOR</t>
  </si>
  <si>
    <t>CUADRO N° 3.7</t>
  </si>
  <si>
    <t>CUADRO N° 3.9</t>
  </si>
  <si>
    <t>RESUMEN PRESTACIONES MÉDICAS BONIFICADAS POR TIPO DE PRESTADOR Y SEXO BENEFICIARIO</t>
  </si>
  <si>
    <t>ENERO-DICIEMBRE DE 2021</t>
  </si>
  <si>
    <t xml:space="preserve">       Prestaciones médicas otorgadas por tipo de prestador y  modalidad de atención</t>
  </si>
  <si>
    <t>RESUMEN PRESTACIONES MÉDICAS BONIFICADAS POR SEXO BENEFICIARIO</t>
  </si>
  <si>
    <t xml:space="preserve">       Prestaciones médicas otorgadas por sexo beneficiario</t>
  </si>
  <si>
    <t xml:space="preserve">      Resumen por prestador y sexo</t>
  </si>
  <si>
    <t xml:space="preserve">      Resumen prestaciones por sexo</t>
  </si>
  <si>
    <t xml:space="preserve">      Resumen por prestador</t>
  </si>
  <si>
    <t xml:space="preserve">       Prestaciones médicas otorgadas por tipo de prestador y  sexo beneficiario</t>
  </si>
  <si>
    <t>Fuente de información : Superintendencia de Salud (Archivo Maestro de Prestaciones Bonificadas , Archivo Maestro de Cotizantes y Cargas de isapres y Archivo Maestro de Arancel de Prestaciones de Salud)</t>
  </si>
  <si>
    <t>Fecha de extracción de la información: 23 Noviembre 2022.</t>
  </si>
  <si>
    <t>Prestaciones Sin Clasificar, corresponden a aquellas que surgen al comparar el Arancel de la Modalidad Libre Elección del Fonasa y con el Arancel de Prestaciones de Salud.</t>
  </si>
  <si>
    <t xml:space="preserve">Para las Tasa de Uso de prestaciones de Parto vaginal y Cesárea, se consideran el promedio de beneficiarias en edad fértil. (15 a 49 años)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</si>
</sst>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64" formatCode="General_)"/>
    <numFmt numFmtId="165" formatCode="0.0%"/>
    <numFmt numFmtId="166" formatCode="#,##0.0;\-#,##0.0"/>
    <numFmt numFmtId="167" formatCode="#,##0.0"/>
    <numFmt numFmtId="168" formatCode="#,###,;\-#,###,"/>
    <numFmt numFmtId="169" formatCode="_ * #,##0_ ;_ * \-#,##0_ ;_ * &quot;-&quot;??_ ;_ @_ "/>
    <numFmt numFmtId="170" formatCode="#,###,,;\-#,###,,"/>
    <numFmt numFmtId="171" formatCode="#,##0_ ;\-#,##0\ "/>
    <numFmt numFmtId="172" formatCode="#,##0.000000_ ;\-#,##0.000000\ "/>
    <numFmt numFmtId="173" formatCode="#,##0.0_ ;\-#,##0.0\ "/>
    <numFmt numFmtId="174" formatCode="#,##0.000"/>
    <numFmt numFmtId="175" formatCode="dd/mm/yyyy;@"/>
    <numFmt numFmtId="176" formatCode="0.0"/>
    <numFmt numFmtId="177" formatCode="_ * #,##0.0_ ;_ * \-#,##0.0_ ;_ * &quot;-&quot;_ ;_ @_ "/>
  </numFmts>
  <fonts count="37">
    <font>
      <sz val="12"/>
      <name val="COURIER"/>
    </font>
    <font>
      <sz val="12"/>
      <name val="Helvetica-Narrow"/>
    </font>
    <font>
      <sz val="12"/>
      <name val="Times"/>
      <family val="1"/>
    </font>
    <font>
      <sz val="12"/>
      <name val="Courier"/>
      <family val="3"/>
    </font>
    <font>
      <b/>
      <sz val="8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sz val="8"/>
      <color indexed="9"/>
      <name val="Verdana"/>
      <family val="2"/>
    </font>
    <font>
      <sz val="8"/>
      <color indexed="11"/>
      <name val="Verdana"/>
      <family val="2"/>
    </font>
    <font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rgb="FF0000FF"/>
      <name val="Verdana"/>
      <family val="2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b/>
      <sz val="10"/>
      <color rgb="FF0000FF"/>
      <name val="Verdana"/>
      <family val="2"/>
    </font>
    <font>
      <b/>
      <sz val="10"/>
      <color rgb="FF0070C0"/>
      <name val="Verdana"/>
      <family val="2"/>
    </font>
    <font>
      <b/>
      <sz val="8"/>
      <color rgb="FF0070C0"/>
      <name val="Verdana"/>
      <family val="2"/>
    </font>
    <font>
      <sz val="12"/>
      <name val="Courier"/>
      <family val="3"/>
    </font>
    <font>
      <b/>
      <sz val="15"/>
      <color rgb="FF0070C0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sz val="8.5"/>
      <color theme="1"/>
      <name val="Verdana"/>
      <family val="2"/>
    </font>
    <font>
      <sz val="10"/>
      <name val="Helv"/>
    </font>
    <font>
      <b/>
      <sz val="8.5"/>
      <name val="Verdana"/>
      <family val="2"/>
    </font>
    <font>
      <sz val="8.5"/>
      <name val="Verdana"/>
      <family val="2"/>
    </font>
    <font>
      <sz val="8.5"/>
      <color indexed="63"/>
      <name val="Verdana"/>
      <family val="2"/>
    </font>
    <font>
      <u/>
      <sz val="12"/>
      <color theme="10"/>
      <name val="Courier"/>
      <family val="3"/>
    </font>
    <font>
      <b/>
      <sz val="10"/>
      <color theme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color indexed="23"/>
      <name val="Verdana"/>
      <family val="2"/>
    </font>
    <font>
      <b/>
      <sz val="12"/>
      <color rgb="FF0067B7"/>
      <name val="Verdana"/>
      <family val="2"/>
    </font>
    <font>
      <b/>
      <sz val="10"/>
      <color rgb="FF0067B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auto="1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uble">
        <color theme="0" tint="-0.499984740745262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11">
    <xf numFmtId="37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/>
    <xf numFmtId="164" fontId="2" fillId="0" borderId="0"/>
    <xf numFmtId="37" fontId="3" fillId="0" borderId="0"/>
    <xf numFmtId="9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" fillId="0" borderId="0"/>
    <xf numFmtId="37" fontId="26" fillId="0" borderId="0"/>
    <xf numFmtId="37" fontId="30" fillId="0" borderId="0" applyNumberFormat="0" applyFill="0" applyBorder="0" applyAlignment="0" applyProtection="0"/>
  </cellStyleXfs>
  <cellXfs count="392">
    <xf numFmtId="37" fontId="0" fillId="0" borderId="0" xfId="0"/>
    <xf numFmtId="37" fontId="5" fillId="0" borderId="0" xfId="0" applyFont="1"/>
    <xf numFmtId="0" fontId="5" fillId="0" borderId="0" xfId="2" applyFont="1" applyBorder="1"/>
    <xf numFmtId="0" fontId="5" fillId="0" borderId="0" xfId="2" applyFont="1"/>
    <xf numFmtId="37" fontId="5" fillId="0" borderId="0" xfId="0" applyFont="1" applyFill="1" applyBorder="1"/>
    <xf numFmtId="3" fontId="4" fillId="0" borderId="0" xfId="2" applyNumberFormat="1" applyFont="1"/>
    <xf numFmtId="3" fontId="5" fillId="0" borderId="0" xfId="2" applyNumberFormat="1" applyFont="1"/>
    <xf numFmtId="0" fontId="5" fillId="0" borderId="0" xfId="2" applyFont="1" applyAlignment="1">
      <alignment horizontal="center"/>
    </xf>
    <xf numFmtId="167" fontId="5" fillId="0" borderId="0" xfId="2" applyNumberFormat="1" applyFont="1" applyBorder="1"/>
    <xf numFmtId="3" fontId="5" fillId="0" borderId="0" xfId="2" applyNumberFormat="1" applyFont="1" applyBorder="1"/>
    <xf numFmtId="0" fontId="5" fillId="0" borderId="0" xfId="2" applyFont="1" applyBorder="1" applyAlignment="1">
      <alignment horizontal="center" vertical="center" textRotation="255" wrapText="1"/>
    </xf>
    <xf numFmtId="0" fontId="5" fillId="0" borderId="0" xfId="2" applyFont="1" applyBorder="1" applyAlignment="1">
      <alignment horizontal="left"/>
    </xf>
    <xf numFmtId="170" fontId="5" fillId="0" borderId="0" xfId="2" applyNumberFormat="1" applyFont="1" applyBorder="1"/>
    <xf numFmtId="37" fontId="5" fillId="0" borderId="0" xfId="2" applyNumberFormat="1" applyFont="1" applyAlignment="1" applyProtection="1">
      <alignment horizontal="left"/>
    </xf>
    <xf numFmtId="0" fontId="5" fillId="0" borderId="0" xfId="2" applyFont="1" applyBorder="1" applyAlignment="1">
      <alignment horizontal="left" vertical="center" wrapText="1"/>
    </xf>
    <xf numFmtId="3" fontId="6" fillId="0" borderId="0" xfId="2" applyNumberFormat="1" applyFont="1" applyBorder="1"/>
    <xf numFmtId="3" fontId="6" fillId="0" borderId="0" xfId="2" applyNumberFormat="1" applyFont="1"/>
    <xf numFmtId="3" fontId="8" fillId="0" borderId="0" xfId="2" applyNumberFormat="1" applyFont="1" applyBorder="1"/>
    <xf numFmtId="0" fontId="6" fillId="0" borderId="0" xfId="2" applyFont="1" applyBorder="1"/>
    <xf numFmtId="0" fontId="6" fillId="0" borderId="0" xfId="2" applyFont="1"/>
    <xf numFmtId="164" fontId="5" fillId="0" borderId="0" xfId="4" applyFont="1" applyFill="1" applyBorder="1"/>
    <xf numFmtId="0" fontId="5" fillId="0" borderId="0" xfId="2" applyFont="1" applyFill="1" applyBorder="1"/>
    <xf numFmtId="3" fontId="5" fillId="0" borderId="0" xfId="2" applyNumberFormat="1" applyFont="1" applyFill="1" applyBorder="1"/>
    <xf numFmtId="0" fontId="5" fillId="0" borderId="0" xfId="2" applyFont="1" applyFill="1" applyBorder="1" applyAlignment="1">
      <alignment horizontal="center"/>
    </xf>
    <xf numFmtId="3" fontId="5" fillId="2" borderId="0" xfId="2" applyNumberFormat="1" applyFont="1" applyFill="1" applyBorder="1"/>
    <xf numFmtId="165" fontId="5" fillId="2" borderId="0" xfId="6" applyNumberFormat="1" applyFont="1" applyFill="1" applyBorder="1"/>
    <xf numFmtId="167" fontId="5" fillId="2" borderId="0" xfId="2" applyNumberFormat="1" applyFont="1" applyFill="1" applyBorder="1"/>
    <xf numFmtId="9" fontId="5" fillId="0" borderId="0" xfId="6" applyFont="1" applyBorder="1"/>
    <xf numFmtId="9" fontId="5" fillId="0" borderId="0" xfId="6" applyFont="1" applyFill="1" applyBorder="1"/>
    <xf numFmtId="3" fontId="8" fillId="0" borderId="0" xfId="2" applyNumberFormat="1" applyFont="1" applyFill="1" applyBorder="1"/>
    <xf numFmtId="169" fontId="5" fillId="0" borderId="0" xfId="1" applyNumberFormat="1" applyFont="1" applyFill="1" applyBorder="1"/>
    <xf numFmtId="9" fontId="5" fillId="0" borderId="0" xfId="6" applyNumberFormat="1" applyFont="1" applyFill="1" applyBorder="1"/>
    <xf numFmtId="165" fontId="5" fillId="0" borderId="0" xfId="6" applyNumberFormat="1" applyFont="1" applyFill="1" applyBorder="1"/>
    <xf numFmtId="166" fontId="5" fillId="0" borderId="0" xfId="0" applyNumberFormat="1" applyFont="1" applyFill="1" applyBorder="1" applyProtection="1"/>
    <xf numFmtId="164" fontId="5" fillId="0" borderId="0" xfId="3" applyNumberFormat="1" applyFont="1" applyBorder="1" applyAlignment="1" applyProtection="1">
      <alignment horizontal="left"/>
    </xf>
    <xf numFmtId="3" fontId="5" fillId="0" borderId="0" xfId="0" applyNumberFormat="1" applyFont="1" applyFill="1" applyBorder="1" applyProtection="1"/>
    <xf numFmtId="166" fontId="5" fillId="0" borderId="0" xfId="0" applyNumberFormat="1" applyFont="1" applyFill="1" applyBorder="1"/>
    <xf numFmtId="0" fontId="5" fillId="2" borderId="0" xfId="2" applyFont="1" applyFill="1" applyBorder="1" applyAlignment="1">
      <alignment horizontal="left"/>
    </xf>
    <xf numFmtId="0" fontId="5" fillId="0" borderId="0" xfId="2" applyFont="1" applyBorder="1" applyAlignment="1">
      <alignment horizontal="center" vertical="center" wrapText="1"/>
    </xf>
    <xf numFmtId="37" fontId="5" fillId="0" borderId="0" xfId="5" applyFont="1" applyBorder="1" applyAlignment="1">
      <alignment horizontal="center" vertical="center" wrapText="1"/>
    </xf>
    <xf numFmtId="0" fontId="5" fillId="2" borderId="0" xfId="2" applyFont="1" applyFill="1"/>
    <xf numFmtId="3" fontId="10" fillId="2" borderId="0" xfId="0" applyNumberFormat="1" applyFont="1" applyFill="1" applyBorder="1"/>
    <xf numFmtId="3" fontId="10" fillId="2" borderId="0" xfId="0" applyNumberFormat="1" applyFont="1" applyFill="1" applyBorder="1" applyAlignment="1">
      <alignment vertical="center"/>
    </xf>
    <xf numFmtId="37" fontId="10" fillId="2" borderId="0" xfId="0" applyFont="1" applyFill="1" applyBorder="1" applyAlignment="1">
      <alignment vertical="center"/>
    </xf>
    <xf numFmtId="37" fontId="5" fillId="2" borderId="0" xfId="0" applyFont="1" applyFill="1" applyBorder="1"/>
    <xf numFmtId="3" fontId="5" fillId="2" borderId="0" xfId="0" applyNumberFormat="1" applyFont="1" applyFill="1" applyBorder="1"/>
    <xf numFmtId="37" fontId="13" fillId="0" borderId="0" xfId="0" applyFont="1"/>
    <xf numFmtId="37" fontId="14" fillId="0" borderId="0" xfId="0" applyFont="1" applyAlignment="1">
      <alignment vertical="center"/>
    </xf>
    <xf numFmtId="37" fontId="15" fillId="0" borderId="0" xfId="0" applyFont="1" applyFill="1" applyBorder="1" applyAlignment="1"/>
    <xf numFmtId="37" fontId="16" fillId="0" borderId="0" xfId="0" applyFont="1"/>
    <xf numFmtId="37" fontId="17" fillId="0" borderId="0" xfId="0" applyFont="1"/>
    <xf numFmtId="37" fontId="18" fillId="0" borderId="0" xfId="0" applyFont="1"/>
    <xf numFmtId="37" fontId="16" fillId="0" borderId="0" xfId="0" applyFont="1" applyFill="1" applyBorder="1"/>
    <xf numFmtId="37" fontId="19" fillId="0" borderId="0" xfId="0" applyFont="1" applyFill="1" applyBorder="1" applyAlignment="1">
      <alignment horizontal="center"/>
    </xf>
    <xf numFmtId="37" fontId="5" fillId="0" borderId="0" xfId="0" applyFont="1" applyFill="1"/>
    <xf numFmtId="37" fontId="10" fillId="0" borderId="0" xfId="0" applyFont="1" applyFill="1" applyBorder="1" applyAlignment="1">
      <alignment vertical="center"/>
    </xf>
    <xf numFmtId="165" fontId="5" fillId="0" borderId="0" xfId="6" applyNumberFormat="1" applyFont="1" applyFill="1"/>
    <xf numFmtId="37" fontId="5" fillId="0" borderId="0" xfId="0" applyFont="1" applyFill="1" applyAlignment="1">
      <alignment horizontal="center"/>
    </xf>
    <xf numFmtId="0" fontId="5" fillId="0" borderId="0" xfId="2" applyFont="1" applyFill="1"/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center" wrapText="1"/>
    </xf>
    <xf numFmtId="170" fontId="5" fillId="0" borderId="0" xfId="2" applyNumberFormat="1" applyFont="1" applyFill="1" applyBorder="1"/>
    <xf numFmtId="167" fontId="5" fillId="0" borderId="0" xfId="6" applyNumberFormat="1" applyFont="1" applyFill="1" applyBorder="1"/>
    <xf numFmtId="167" fontId="5" fillId="0" borderId="0" xfId="2" applyNumberFormat="1" applyFont="1" applyFill="1" applyBorder="1"/>
    <xf numFmtId="3" fontId="5" fillId="0" borderId="0" xfId="2" applyNumberFormat="1" applyFont="1" applyFill="1"/>
    <xf numFmtId="3" fontId="11" fillId="0" borderId="0" xfId="2" applyNumberFormat="1" applyFont="1" applyFill="1"/>
    <xf numFmtId="169" fontId="5" fillId="0" borderId="0" xfId="1" applyNumberFormat="1" applyFont="1" applyFill="1"/>
    <xf numFmtId="171" fontId="5" fillId="0" borderId="0" xfId="2" applyNumberFormat="1" applyFont="1" applyFill="1"/>
    <xf numFmtId="169" fontId="4" fillId="0" borderId="0" xfId="1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3" fontId="6" fillId="0" borderId="0" xfId="2" applyNumberFormat="1" applyFont="1" applyFill="1"/>
    <xf numFmtId="0" fontId="5" fillId="0" borderId="0" xfId="2" applyFont="1" applyFill="1" applyBorder="1" applyAlignment="1">
      <alignment vertical="center" wrapText="1"/>
    </xf>
    <xf numFmtId="37" fontId="5" fillId="0" borderId="0" xfId="0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Fill="1" applyAlignment="1">
      <alignment horizontal="center"/>
    </xf>
    <xf numFmtId="171" fontId="5" fillId="0" borderId="0" xfId="1" applyNumberFormat="1" applyFont="1" applyFill="1"/>
    <xf numFmtId="0" fontId="5" fillId="0" borderId="0" xfId="2" applyFont="1" applyFill="1" applyBorder="1" applyAlignment="1">
      <alignment horizontal="left"/>
    </xf>
    <xf numFmtId="169" fontId="5" fillId="0" borderId="0" xfId="1" applyNumberFormat="1" applyFont="1" applyFill="1" applyAlignment="1">
      <alignment horizontal="center"/>
    </xf>
    <xf numFmtId="169" fontId="5" fillId="0" borderId="0" xfId="2" applyNumberFormat="1" applyFont="1" applyFill="1"/>
    <xf numFmtId="0" fontId="20" fillId="0" borderId="0" xfId="2" applyFont="1" applyFill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14" fontId="5" fillId="0" borderId="0" xfId="2" applyNumberFormat="1" applyFont="1"/>
    <xf numFmtId="21" fontId="5" fillId="0" borderId="0" xfId="2" applyNumberFormat="1" applyFont="1"/>
    <xf numFmtId="172" fontId="5" fillId="0" borderId="0" xfId="0" applyNumberFormat="1" applyFont="1" applyFill="1" applyBorder="1"/>
    <xf numFmtId="164" fontId="24" fillId="2" borderId="0" xfId="8" applyFont="1" applyFill="1" applyAlignment="1">
      <alignment vertical="center"/>
    </xf>
    <xf numFmtId="37" fontId="25" fillId="2" borderId="0" xfId="0" applyFont="1" applyFill="1" applyBorder="1" applyAlignment="1">
      <alignment horizontal="left" vertical="center"/>
    </xf>
    <xf numFmtId="37" fontId="13" fillId="2" borderId="5" xfId="9" applyFont="1" applyFill="1" applyBorder="1" applyAlignment="1">
      <alignment horizontal="center" vertical="center"/>
    </xf>
    <xf numFmtId="37" fontId="13" fillId="2" borderId="6" xfId="9" applyFont="1" applyFill="1" applyBorder="1" applyAlignment="1">
      <alignment horizontal="center" vertical="center"/>
    </xf>
    <xf numFmtId="37" fontId="25" fillId="2" borderId="7" xfId="0" applyFont="1" applyFill="1" applyBorder="1" applyAlignment="1">
      <alignment horizontal="left" vertical="center" indent="4"/>
    </xf>
    <xf numFmtId="37" fontId="28" fillId="0" borderId="8" xfId="0" applyFont="1" applyBorder="1"/>
    <xf numFmtId="37" fontId="13" fillId="2" borderId="7" xfId="9" applyFont="1" applyFill="1" applyBorder="1" applyAlignment="1">
      <alignment horizontal="center" vertical="center"/>
    </xf>
    <xf numFmtId="37" fontId="13" fillId="2" borderId="0" xfId="9" applyFont="1" applyFill="1" applyBorder="1" applyAlignment="1">
      <alignment vertical="center"/>
    </xf>
    <xf numFmtId="37" fontId="25" fillId="2" borderId="7" xfId="0" applyFont="1" applyFill="1" applyBorder="1" applyAlignment="1">
      <alignment horizontal="left" vertical="center"/>
    </xf>
    <xf numFmtId="16" fontId="5" fillId="0" borderId="0" xfId="2" applyNumberFormat="1" applyFont="1"/>
    <xf numFmtId="17" fontId="5" fillId="0" borderId="0" xfId="2" applyNumberFormat="1" applyFont="1"/>
    <xf numFmtId="16" fontId="5" fillId="0" borderId="0" xfId="2" applyNumberFormat="1" applyFont="1" applyBorder="1"/>
    <xf numFmtId="17" fontId="5" fillId="0" borderId="0" xfId="2" applyNumberFormat="1" applyFont="1" applyBorder="1"/>
    <xf numFmtId="174" fontId="5" fillId="0" borderId="0" xfId="2" applyNumberFormat="1" applyFont="1" applyFill="1" applyBorder="1"/>
    <xf numFmtId="41" fontId="27" fillId="3" borderId="12" xfId="7" applyFont="1" applyFill="1" applyBorder="1" applyAlignment="1" applyProtection="1">
      <alignment horizontal="center" vertical="center"/>
    </xf>
    <xf numFmtId="41" fontId="27" fillId="3" borderId="9" xfId="7" applyFont="1" applyFill="1" applyBorder="1" applyAlignment="1" applyProtection="1">
      <alignment horizontal="left" vertical="center"/>
    </xf>
    <xf numFmtId="0" fontId="4" fillId="0" borderId="0" xfId="2" applyFont="1" applyFill="1" applyBorder="1"/>
    <xf numFmtId="0" fontId="4" fillId="0" borderId="0" xfId="2" applyFont="1" applyBorder="1"/>
    <xf numFmtId="41" fontId="28" fillId="2" borderId="11" xfId="7" applyFont="1" applyFill="1" applyBorder="1" applyAlignment="1" applyProtection="1">
      <alignment vertical="center"/>
    </xf>
    <xf numFmtId="41" fontId="27" fillId="2" borderId="11" xfId="7" applyFont="1" applyFill="1" applyBorder="1" applyAlignment="1" applyProtection="1">
      <alignment vertical="center"/>
    </xf>
    <xf numFmtId="41" fontId="5" fillId="0" borderId="0" xfId="2" applyNumberFormat="1" applyFont="1" applyBorder="1"/>
    <xf numFmtId="41" fontId="27" fillId="2" borderId="14" xfId="7" applyFont="1" applyFill="1" applyBorder="1" applyAlignment="1" applyProtection="1">
      <alignment vertical="center"/>
    </xf>
    <xf numFmtId="41" fontId="5" fillId="0" borderId="0" xfId="2" applyNumberFormat="1" applyFont="1"/>
    <xf numFmtId="3" fontId="5" fillId="0" borderId="0" xfId="2" applyNumberFormat="1" applyFont="1" applyAlignment="1">
      <alignment horizontal="center"/>
    </xf>
    <xf numFmtId="41" fontId="27" fillId="2" borderId="0" xfId="7" applyFont="1" applyFill="1" applyBorder="1" applyAlignment="1" applyProtection="1">
      <alignment vertical="center"/>
    </xf>
    <xf numFmtId="41" fontId="27" fillId="3" borderId="9" xfId="7" applyFont="1" applyFill="1" applyBorder="1" applyAlignment="1" applyProtection="1">
      <alignment horizontal="center" vertical="center" wrapText="1"/>
    </xf>
    <xf numFmtId="41" fontId="28" fillId="2" borderId="20" xfId="7" applyFont="1" applyFill="1" applyBorder="1" applyAlignment="1" applyProtection="1">
      <alignment vertical="center"/>
    </xf>
    <xf numFmtId="165" fontId="28" fillId="0" borderId="0" xfId="6" applyNumberFormat="1" applyFont="1" applyFill="1" applyBorder="1" applyProtection="1"/>
    <xf numFmtId="165" fontId="28" fillId="0" borderId="24" xfId="6" applyNumberFormat="1" applyFont="1" applyFill="1" applyBorder="1" applyProtection="1"/>
    <xf numFmtId="165" fontId="28" fillId="0" borderId="11" xfId="6" applyNumberFormat="1" applyFont="1" applyFill="1" applyBorder="1" applyProtection="1"/>
    <xf numFmtId="41" fontId="28" fillId="2" borderId="17" xfId="7" applyFont="1" applyFill="1" applyBorder="1" applyAlignment="1" applyProtection="1">
      <alignment vertical="center"/>
    </xf>
    <xf numFmtId="41" fontId="28" fillId="2" borderId="23" xfId="7" applyFont="1" applyFill="1" applyBorder="1" applyAlignment="1" applyProtection="1">
      <alignment vertical="center"/>
    </xf>
    <xf numFmtId="164" fontId="27" fillId="0" borderId="1" xfId="3" applyNumberFormat="1" applyFont="1" applyFill="1" applyBorder="1" applyAlignment="1" applyProtection="1">
      <alignment horizontal="left"/>
    </xf>
    <xf numFmtId="41" fontId="28" fillId="2" borderId="0" xfId="7" applyFont="1" applyFill="1" applyBorder="1" applyAlignment="1" applyProtection="1">
      <alignment vertical="center"/>
    </xf>
    <xf numFmtId="165" fontId="27" fillId="2" borderId="14" xfId="6" applyNumberFormat="1" applyFont="1" applyFill="1" applyBorder="1" applyAlignment="1" applyProtection="1">
      <alignment vertical="center"/>
    </xf>
    <xf numFmtId="0" fontId="27" fillId="3" borderId="9" xfId="7" applyNumberFormat="1" applyFont="1" applyFill="1" applyBorder="1" applyAlignment="1" applyProtection="1">
      <alignment horizontal="center" vertical="center"/>
    </xf>
    <xf numFmtId="41" fontId="27" fillId="0" borderId="0" xfId="7" applyFont="1" applyFill="1" applyBorder="1" applyAlignment="1" applyProtection="1">
      <alignment vertical="center" wrapText="1"/>
    </xf>
    <xf numFmtId="165" fontId="28" fillId="2" borderId="11" xfId="6" applyNumberFormat="1" applyFont="1" applyFill="1" applyBorder="1" applyAlignment="1" applyProtection="1">
      <alignment vertical="center"/>
    </xf>
    <xf numFmtId="0" fontId="4" fillId="0" borderId="0" xfId="2" applyFont="1" applyFill="1"/>
    <xf numFmtId="0" fontId="4" fillId="0" borderId="0" xfId="2" applyFont="1"/>
    <xf numFmtId="165" fontId="27" fillId="2" borderId="11" xfId="6" applyNumberFormat="1" applyFont="1" applyFill="1" applyBorder="1" applyAlignment="1" applyProtection="1">
      <alignment vertical="center"/>
    </xf>
    <xf numFmtId="170" fontId="28" fillId="2" borderId="11" xfId="7" applyNumberFormat="1" applyFont="1" applyFill="1" applyBorder="1" applyAlignment="1" applyProtection="1">
      <alignment vertical="center"/>
    </xf>
    <xf numFmtId="170" fontId="27" fillId="2" borderId="11" xfId="7" applyNumberFormat="1" applyFont="1" applyFill="1" applyBorder="1" applyAlignment="1" applyProtection="1">
      <alignment vertical="center"/>
    </xf>
    <xf numFmtId="173" fontId="28" fillId="2" borderId="11" xfId="7" applyNumberFormat="1" applyFont="1" applyFill="1" applyBorder="1" applyAlignment="1" applyProtection="1">
      <alignment vertical="center"/>
    </xf>
    <xf numFmtId="173" fontId="27" fillId="2" borderId="11" xfId="7" applyNumberFormat="1" applyFont="1" applyFill="1" applyBorder="1" applyAlignment="1" applyProtection="1">
      <alignment vertical="center"/>
    </xf>
    <xf numFmtId="170" fontId="27" fillId="2" borderId="14" xfId="7" applyNumberFormat="1" applyFont="1" applyFill="1" applyBorder="1" applyAlignment="1" applyProtection="1">
      <alignment vertical="center"/>
    </xf>
    <xf numFmtId="3" fontId="4" fillId="0" borderId="0" xfId="2" applyNumberFormat="1" applyFont="1" applyFill="1"/>
    <xf numFmtId="165" fontId="28" fillId="2" borderId="11" xfId="7" applyNumberFormat="1" applyFont="1" applyFill="1" applyBorder="1" applyAlignment="1" applyProtection="1">
      <alignment vertical="center"/>
    </xf>
    <xf numFmtId="165" fontId="27" fillId="2" borderId="11" xfId="7" applyNumberFormat="1" applyFont="1" applyFill="1" applyBorder="1" applyAlignment="1" applyProtection="1">
      <alignment vertical="center"/>
    </xf>
    <xf numFmtId="165" fontId="27" fillId="2" borderId="14" xfId="7" applyNumberFormat="1" applyFont="1" applyFill="1" applyBorder="1" applyAlignment="1" applyProtection="1">
      <alignment vertical="center"/>
    </xf>
    <xf numFmtId="173" fontId="27" fillId="2" borderId="14" xfId="7" applyNumberFormat="1" applyFont="1" applyFill="1" applyBorder="1" applyAlignment="1" applyProtection="1">
      <alignment vertical="center"/>
    </xf>
    <xf numFmtId="165" fontId="5" fillId="0" borderId="0" xfId="2" applyNumberFormat="1" applyFont="1"/>
    <xf numFmtId="165" fontId="28" fillId="2" borderId="14" xfId="6" applyNumberFormat="1" applyFont="1" applyFill="1" applyBorder="1" applyAlignment="1" applyProtection="1">
      <alignment vertical="center"/>
    </xf>
    <xf numFmtId="0" fontId="28" fillId="0" borderId="11" xfId="2" applyFont="1" applyBorder="1"/>
    <xf numFmtId="3" fontId="28" fillId="0" borderId="11" xfId="2" applyNumberFormat="1" applyFont="1" applyBorder="1"/>
    <xf numFmtId="41" fontId="27" fillId="2" borderId="23" xfId="7" applyFont="1" applyFill="1" applyBorder="1" applyAlignment="1" applyProtection="1">
      <alignment vertical="center"/>
    </xf>
    <xf numFmtId="165" fontId="28" fillId="2" borderId="23" xfId="6" applyNumberFormat="1" applyFont="1" applyFill="1" applyBorder="1" applyAlignment="1" applyProtection="1">
      <alignment vertical="center"/>
    </xf>
    <xf numFmtId="3" fontId="28" fillId="0" borderId="23" xfId="2" applyNumberFormat="1" applyFont="1" applyBorder="1"/>
    <xf numFmtId="0" fontId="28" fillId="0" borderId="23" xfId="2" applyFont="1" applyBorder="1"/>
    <xf numFmtId="0" fontId="5" fillId="0" borderId="0" xfId="2" applyNumberFormat="1" applyFont="1" applyBorder="1"/>
    <xf numFmtId="173" fontId="28" fillId="2" borderId="0" xfId="7" applyNumberFormat="1" applyFont="1" applyFill="1" applyBorder="1" applyAlignment="1" applyProtection="1">
      <alignment vertical="center"/>
    </xf>
    <xf numFmtId="41" fontId="27" fillId="2" borderId="17" xfId="7" applyFont="1" applyFill="1" applyBorder="1" applyAlignment="1" applyProtection="1">
      <alignment vertical="center"/>
    </xf>
    <xf numFmtId="170" fontId="28" fillId="2" borderId="17" xfId="7" applyNumberFormat="1" applyFont="1" applyFill="1" applyBorder="1" applyAlignment="1" applyProtection="1">
      <alignment vertical="center"/>
    </xf>
    <xf numFmtId="173" fontId="27" fillId="2" borderId="0" xfId="7" applyNumberFormat="1" applyFont="1" applyFill="1" applyBorder="1" applyAlignment="1" applyProtection="1">
      <alignment vertical="center"/>
    </xf>
    <xf numFmtId="165" fontId="28" fillId="2" borderId="17" xfId="6" applyNumberFormat="1" applyFont="1" applyFill="1" applyBorder="1" applyAlignment="1" applyProtection="1">
      <alignment vertical="center"/>
    </xf>
    <xf numFmtId="173" fontId="28" fillId="2" borderId="17" xfId="7" applyNumberFormat="1" applyFont="1" applyFill="1" applyBorder="1" applyAlignment="1" applyProtection="1">
      <alignment vertical="center"/>
    </xf>
    <xf numFmtId="0" fontId="5" fillId="0" borderId="17" xfId="2" applyFont="1" applyBorder="1"/>
    <xf numFmtId="37" fontId="5" fillId="0" borderId="17" xfId="0" applyFont="1" applyFill="1" applyBorder="1"/>
    <xf numFmtId="0" fontId="27" fillId="2" borderId="0" xfId="7" applyNumberFormat="1" applyFont="1" applyFill="1" applyBorder="1" applyAlignment="1" applyProtection="1">
      <alignment vertical="center"/>
    </xf>
    <xf numFmtId="37" fontId="0" fillId="2" borderId="0" xfId="0" applyFill="1"/>
    <xf numFmtId="37" fontId="16" fillId="2" borderId="0" xfId="0" applyFont="1" applyFill="1"/>
    <xf numFmtId="37" fontId="16" fillId="2" borderId="0" xfId="0" applyFont="1" applyFill="1" applyAlignment="1">
      <alignment horizontal="center" wrapText="1"/>
    </xf>
    <xf numFmtId="164" fontId="22" fillId="2" borderId="0" xfId="8" applyFont="1" applyFill="1" applyAlignment="1">
      <alignment vertical="center" wrapText="1"/>
    </xf>
    <xf numFmtId="164" fontId="5" fillId="2" borderId="0" xfId="8" applyFont="1" applyFill="1" applyAlignment="1">
      <alignment vertical="center" wrapText="1"/>
    </xf>
    <xf numFmtId="37" fontId="31" fillId="2" borderId="0" xfId="0" applyFont="1" applyFill="1" applyAlignment="1">
      <alignment horizontal="center"/>
    </xf>
    <xf numFmtId="37" fontId="13" fillId="2" borderId="0" xfId="9" applyFont="1" applyFill="1" applyBorder="1" applyAlignment="1">
      <alignment horizontal="center" vertical="center"/>
    </xf>
    <xf numFmtId="37" fontId="13" fillId="2" borderId="25" xfId="9" applyFont="1" applyFill="1" applyBorder="1" applyAlignment="1">
      <alignment horizontal="center" vertical="center"/>
    </xf>
    <xf numFmtId="37" fontId="32" fillId="2" borderId="26" xfId="0" applyFont="1" applyFill="1" applyBorder="1" applyAlignment="1">
      <alignment horizontal="center" vertical="center"/>
    </xf>
    <xf numFmtId="37" fontId="16" fillId="2" borderId="0" xfId="0" applyFont="1" applyFill="1" applyBorder="1" applyAlignment="1">
      <alignment vertical="center" wrapText="1"/>
    </xf>
    <xf numFmtId="37" fontId="13" fillId="2" borderId="0" xfId="0" applyFont="1" applyFill="1" applyBorder="1"/>
    <xf numFmtId="37" fontId="16" fillId="2" borderId="0" xfId="0" applyFont="1" applyFill="1" applyBorder="1"/>
    <xf numFmtId="37" fontId="13" fillId="2" borderId="0" xfId="0" applyFont="1" applyFill="1"/>
    <xf numFmtId="37" fontId="32" fillId="2" borderId="28" xfId="0" applyFont="1" applyFill="1" applyBorder="1" applyAlignment="1">
      <alignment horizontal="center" vertical="center"/>
    </xf>
    <xf numFmtId="37" fontId="34" fillId="2" borderId="0" xfId="0" applyFont="1" applyFill="1" applyBorder="1" applyAlignment="1">
      <alignment horizontal="justify" vertical="center" wrapText="1"/>
    </xf>
    <xf numFmtId="37" fontId="33" fillId="2" borderId="0" xfId="0" applyFont="1" applyFill="1" applyBorder="1" applyAlignment="1">
      <alignment vertical="center"/>
    </xf>
    <xf numFmtId="37" fontId="34" fillId="2" borderId="31" xfId="0" applyFont="1" applyFill="1" applyBorder="1" applyAlignment="1">
      <alignment horizontal="justify" vertical="center" wrapText="1"/>
    </xf>
    <xf numFmtId="37" fontId="34" fillId="2" borderId="0" xfId="0" applyFont="1" applyFill="1" applyBorder="1" applyAlignment="1">
      <alignment vertical="top" wrapText="1"/>
    </xf>
    <xf numFmtId="37" fontId="13" fillId="2" borderId="0" xfId="0" applyFont="1" applyFill="1" applyBorder="1" applyAlignment="1">
      <alignment vertical="top" wrapText="1"/>
    </xf>
    <xf numFmtId="37" fontId="16" fillId="2" borderId="0" xfId="0" applyFont="1" applyFill="1" applyAlignment="1">
      <alignment vertical="top" wrapText="1"/>
    </xf>
    <xf numFmtId="37" fontId="16" fillId="2" borderId="0" xfId="0" applyFont="1" applyFill="1" applyBorder="1" applyAlignment="1">
      <alignment vertical="top" wrapText="1"/>
    </xf>
    <xf numFmtId="37" fontId="34" fillId="2" borderId="0" xfId="0" quotePrefix="1" applyFont="1" applyFill="1" applyBorder="1" applyAlignment="1">
      <alignment horizontal="left" vertical="center" wrapText="1"/>
    </xf>
    <xf numFmtId="37" fontId="0" fillId="2" borderId="0" xfId="0" applyFill="1" applyBorder="1"/>
    <xf numFmtId="37" fontId="35" fillId="2" borderId="0" xfId="0" applyNumberFormat="1" applyFont="1" applyFill="1" applyAlignment="1" applyProtection="1">
      <alignment vertical="center"/>
    </xf>
    <xf numFmtId="37" fontId="35" fillId="2" borderId="0" xfId="0" applyNumberFormat="1" applyFont="1" applyFill="1" applyAlignment="1" applyProtection="1">
      <alignment horizontal="center" vertical="center"/>
    </xf>
    <xf numFmtId="37" fontId="35" fillId="2" borderId="0" xfId="0" applyNumberFormat="1" applyFont="1" applyFill="1" applyBorder="1" applyAlignment="1" applyProtection="1">
      <alignment horizontal="center" vertical="center"/>
    </xf>
    <xf numFmtId="37" fontId="35" fillId="2" borderId="1" xfId="0" applyNumberFormat="1" applyFont="1" applyFill="1" applyBorder="1" applyAlignment="1" applyProtection="1">
      <alignment horizontal="center" vertical="center"/>
    </xf>
    <xf numFmtId="37" fontId="5" fillId="2" borderId="0" xfId="2" applyNumberFormat="1" applyFont="1" applyFill="1" applyBorder="1" applyAlignment="1" applyProtection="1">
      <alignment horizontal="left"/>
    </xf>
    <xf numFmtId="37" fontId="9" fillId="2" borderId="0" xfId="0" applyFont="1" applyFill="1" applyBorder="1" applyAlignment="1">
      <alignment vertical="center"/>
    </xf>
    <xf numFmtId="37" fontId="12" fillId="2" borderId="0" xfId="0" applyFont="1" applyFill="1" applyBorder="1" applyAlignment="1">
      <alignment horizontal="right" vertical="center"/>
    </xf>
    <xf numFmtId="37" fontId="16" fillId="0" borderId="0" xfId="0" applyFont="1" applyBorder="1" applyAlignment="1">
      <alignment horizontal="justify"/>
    </xf>
    <xf numFmtId="37" fontId="10" fillId="2" borderId="0" xfId="0" applyFont="1" applyFill="1" applyBorder="1" applyAlignment="1">
      <alignment vertical="center" wrapText="1"/>
    </xf>
    <xf numFmtId="41" fontId="27" fillId="2" borderId="12" xfId="7" applyFont="1" applyFill="1" applyBorder="1" applyAlignment="1" applyProtection="1">
      <alignment horizontal="center" vertical="center"/>
    </xf>
    <xf numFmtId="0" fontId="4" fillId="2" borderId="0" xfId="2" applyFont="1" applyFill="1"/>
    <xf numFmtId="0" fontId="4" fillId="2" borderId="0" xfId="2" applyFont="1" applyFill="1" applyBorder="1"/>
    <xf numFmtId="41" fontId="27" fillId="2" borderId="0" xfId="7" applyFont="1" applyFill="1" applyBorder="1" applyAlignment="1" applyProtection="1">
      <alignment horizontal="center" vertical="center"/>
    </xf>
    <xf numFmtId="170" fontId="28" fillId="2" borderId="0" xfId="7" applyNumberFormat="1" applyFont="1" applyFill="1" applyBorder="1" applyAlignment="1" applyProtection="1">
      <alignment vertical="center"/>
    </xf>
    <xf numFmtId="170" fontId="27" fillId="2" borderId="0" xfId="7" applyNumberFormat="1" applyFont="1" applyFill="1" applyBorder="1" applyAlignment="1" applyProtection="1">
      <alignment vertical="center"/>
    </xf>
    <xf numFmtId="37" fontId="5" fillId="2" borderId="0" xfId="0" applyFont="1" applyFill="1" applyBorder="1" applyAlignment="1">
      <alignment horizontal="center"/>
    </xf>
    <xf numFmtId="41" fontId="28" fillId="2" borderId="0" xfId="7" applyFont="1" applyFill="1" applyBorder="1" applyAlignment="1" applyProtection="1">
      <alignment horizontal="center" vertical="center"/>
    </xf>
    <xf numFmtId="0" fontId="20" fillId="0" borderId="0" xfId="2" applyFont="1" applyFill="1" applyAlignment="1"/>
    <xf numFmtId="165" fontId="27" fillId="2" borderId="0" xfId="6" applyNumberFormat="1" applyFont="1" applyFill="1" applyBorder="1" applyAlignment="1" applyProtection="1">
      <alignment vertical="center"/>
    </xf>
    <xf numFmtId="0" fontId="5" fillId="2" borderId="0" xfId="2" applyFont="1" applyFill="1" applyAlignment="1">
      <alignment horizontal="center"/>
    </xf>
    <xf numFmtId="0" fontId="5" fillId="2" borderId="0" xfId="2" applyFont="1" applyFill="1" applyBorder="1"/>
    <xf numFmtId="3" fontId="5" fillId="2" borderId="0" xfId="2" applyNumberFormat="1" applyFont="1" applyFill="1"/>
    <xf numFmtId="14" fontId="5" fillId="2" borderId="0" xfId="2" applyNumberFormat="1" applyFont="1" applyFill="1"/>
    <xf numFmtId="21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171" fontId="5" fillId="2" borderId="0" xfId="2" applyNumberFormat="1" applyFont="1" applyFill="1" applyBorder="1"/>
    <xf numFmtId="165" fontId="28" fillId="2" borderId="0" xfId="6" applyNumberFormat="1" applyFont="1" applyFill="1" applyBorder="1" applyAlignment="1" applyProtection="1">
      <alignment vertical="center"/>
    </xf>
    <xf numFmtId="165" fontId="28" fillId="2" borderId="0" xfId="7" applyNumberFormat="1" applyFont="1" applyFill="1" applyBorder="1" applyAlignment="1" applyProtection="1">
      <alignment vertical="center"/>
    </xf>
    <xf numFmtId="165" fontId="27" fillId="2" borderId="0" xfId="7" applyNumberFormat="1" applyFont="1" applyFill="1" applyBorder="1" applyAlignment="1" applyProtection="1">
      <alignment vertical="center"/>
    </xf>
    <xf numFmtId="41" fontId="5" fillId="2" borderId="0" xfId="2" applyNumberFormat="1" applyFont="1" applyFill="1" applyBorder="1"/>
    <xf numFmtId="14" fontId="5" fillId="2" borderId="0" xfId="2" applyNumberFormat="1" applyFont="1" applyFill="1" applyBorder="1"/>
    <xf numFmtId="21" fontId="5" fillId="2" borderId="0" xfId="2" applyNumberFormat="1" applyFont="1" applyFill="1" applyBorder="1"/>
    <xf numFmtId="168" fontId="27" fillId="2" borderId="14" xfId="7" applyNumberFormat="1" applyFont="1" applyFill="1" applyBorder="1" applyAlignment="1" applyProtection="1">
      <alignment vertical="center"/>
    </xf>
    <xf numFmtId="0" fontId="5" fillId="0" borderId="0" xfId="2" applyFont="1" applyBorder="1" applyAlignment="1">
      <alignment vertical="center" textRotation="255" wrapText="1"/>
    </xf>
    <xf numFmtId="0" fontId="5" fillId="2" borderId="0" xfId="2" applyFont="1" applyFill="1" applyBorder="1" applyAlignment="1">
      <alignment vertical="center" textRotation="255" wrapText="1"/>
    </xf>
    <xf numFmtId="0" fontId="7" fillId="2" borderId="0" xfId="2" applyFont="1" applyFill="1" applyBorder="1" applyAlignment="1">
      <alignment horizontal="left"/>
    </xf>
    <xf numFmtId="3" fontId="7" fillId="2" borderId="0" xfId="2" applyNumberFormat="1" applyFont="1" applyFill="1" applyBorder="1"/>
    <xf numFmtId="170" fontId="7" fillId="2" borderId="0" xfId="2" applyNumberFormat="1" applyFont="1" applyFill="1" applyBorder="1"/>
    <xf numFmtId="165" fontId="7" fillId="2" borderId="0" xfId="6" applyNumberFormat="1" applyFont="1" applyFill="1" applyBorder="1"/>
    <xf numFmtId="167" fontId="7" fillId="2" borderId="0" xfId="2" applyNumberFormat="1" applyFont="1" applyFill="1" applyBorder="1"/>
    <xf numFmtId="0" fontId="5" fillId="2" borderId="0" xfId="2" applyFont="1" applyFill="1" applyBorder="1" applyAlignment="1">
      <alignment horizontal="center" vertical="center" textRotation="255" wrapText="1"/>
    </xf>
    <xf numFmtId="37" fontId="5" fillId="2" borderId="0" xfId="0" applyFont="1" applyFill="1" applyBorder="1" applyAlignment="1">
      <alignment vertical="center" wrapText="1"/>
    </xf>
    <xf numFmtId="170" fontId="5" fillId="2" borderId="0" xfId="2" applyNumberFormat="1" applyFont="1" applyFill="1" applyBorder="1"/>
    <xf numFmtId="167" fontId="5" fillId="2" borderId="0" xfId="6" applyNumberFormat="1" applyFont="1" applyFill="1" applyBorder="1"/>
    <xf numFmtId="0" fontId="5" fillId="0" borderId="4" xfId="2" applyFont="1" applyBorder="1" applyAlignment="1">
      <alignment vertical="center" textRotation="255" wrapText="1"/>
    </xf>
    <xf numFmtId="1" fontId="5" fillId="2" borderId="0" xfId="2" applyNumberFormat="1" applyFont="1" applyFill="1" applyBorder="1"/>
    <xf numFmtId="164" fontId="5" fillId="2" borderId="0" xfId="4" applyFont="1" applyFill="1" applyBorder="1"/>
    <xf numFmtId="16" fontId="5" fillId="2" borderId="0" xfId="2" applyNumberFormat="1" applyFont="1" applyFill="1"/>
    <xf numFmtId="17" fontId="5" fillId="2" borderId="0" xfId="2" applyNumberFormat="1" applyFont="1" applyFill="1" applyBorder="1"/>
    <xf numFmtId="41" fontId="27" fillId="2" borderId="10" xfId="7" applyFont="1" applyFill="1" applyBorder="1" applyAlignment="1" applyProtection="1">
      <alignment horizontal="center" vertical="center" wrapText="1"/>
    </xf>
    <xf numFmtId="41" fontId="27" fillId="2" borderId="18" xfId="7" applyFont="1" applyFill="1" applyBorder="1" applyAlignment="1" applyProtection="1">
      <alignment horizontal="center" vertical="center" wrapText="1"/>
    </xf>
    <xf numFmtId="41" fontId="27" fillId="2" borderId="2" xfId="7" applyFont="1" applyFill="1" applyBorder="1" applyAlignment="1" applyProtection="1">
      <alignment horizontal="center" vertical="center" wrapText="1"/>
    </xf>
    <xf numFmtId="41" fontId="27" fillId="2" borderId="13" xfId="7" applyFont="1" applyFill="1" applyBorder="1" applyAlignment="1" applyProtection="1">
      <alignment horizontal="center" vertical="center"/>
    </xf>
    <xf numFmtId="41" fontId="27" fillId="2" borderId="3" xfId="7" applyFont="1" applyFill="1" applyBorder="1" applyAlignment="1" applyProtection="1">
      <alignment horizontal="center" vertical="center"/>
    </xf>
    <xf numFmtId="175" fontId="27" fillId="2" borderId="15" xfId="7" applyNumberFormat="1" applyFont="1" applyFill="1" applyBorder="1" applyAlignment="1" applyProtection="1">
      <alignment vertical="center"/>
    </xf>
    <xf numFmtId="175" fontId="27" fillId="2" borderId="16" xfId="7" applyNumberFormat="1" applyFont="1" applyFill="1" applyBorder="1" applyAlignment="1" applyProtection="1">
      <alignment vertical="center"/>
    </xf>
    <xf numFmtId="41" fontId="27" fillId="2" borderId="15" xfId="7" applyFont="1" applyFill="1" applyBorder="1" applyAlignment="1" applyProtection="1">
      <alignment horizontal="center" vertical="center"/>
    </xf>
    <xf numFmtId="41" fontId="27" fillId="2" borderId="1" xfId="7" applyFont="1" applyFill="1" applyBorder="1" applyAlignment="1" applyProtection="1">
      <alignment horizontal="center" vertical="center"/>
    </xf>
    <xf numFmtId="16" fontId="5" fillId="2" borderId="0" xfId="2" applyNumberFormat="1" applyFont="1" applyFill="1" applyBorder="1"/>
    <xf numFmtId="9" fontId="28" fillId="2" borderId="0" xfId="6" applyFont="1" applyFill="1" applyBorder="1" applyAlignment="1" applyProtection="1">
      <alignment vertical="center"/>
    </xf>
    <xf numFmtId="169" fontId="5" fillId="2" borderId="0" xfId="1" applyNumberFormat="1" applyFont="1" applyFill="1" applyBorder="1"/>
    <xf numFmtId="37" fontId="5" fillId="2" borderId="0" xfId="0" applyFont="1" applyFill="1" applyBorder="1" applyAlignment="1">
      <alignment horizontal="center" vertical="center" wrapText="1"/>
    </xf>
    <xf numFmtId="9" fontId="5" fillId="2" borderId="0" xfId="6" applyFont="1" applyFill="1" applyBorder="1"/>
    <xf numFmtId="3" fontId="7" fillId="2" borderId="0" xfId="0" applyNumberFormat="1" applyFont="1" applyFill="1" applyBorder="1" applyProtection="1"/>
    <xf numFmtId="166" fontId="5" fillId="2" borderId="0" xfId="0" applyNumberFormat="1" applyFont="1" applyFill="1" applyBorder="1"/>
    <xf numFmtId="37" fontId="20" fillId="0" borderId="0" xfId="0" applyNumberFormat="1" applyFont="1" applyFill="1" applyBorder="1" applyAlignment="1" applyProtection="1"/>
    <xf numFmtId="164" fontId="5" fillId="2" borderId="0" xfId="3" applyNumberFormat="1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/>
    <xf numFmtId="165" fontId="5" fillId="2" borderId="0" xfId="6" applyNumberFormat="1" applyFont="1" applyFill="1" applyBorder="1" applyProtection="1"/>
    <xf numFmtId="164" fontId="7" fillId="2" borderId="0" xfId="3" applyNumberFormat="1" applyFont="1" applyFill="1" applyBorder="1" applyAlignment="1" applyProtection="1">
      <alignment horizontal="left"/>
    </xf>
    <xf numFmtId="165" fontId="7" fillId="2" borderId="0" xfId="6" applyNumberFormat="1" applyFont="1" applyFill="1" applyBorder="1" applyProtection="1"/>
    <xf numFmtId="165" fontId="28" fillId="0" borderId="9" xfId="6" applyNumberFormat="1" applyFont="1" applyFill="1" applyBorder="1" applyProtection="1"/>
    <xf numFmtId="167" fontId="5" fillId="2" borderId="0" xfId="0" applyNumberFormat="1" applyFont="1" applyFill="1" applyBorder="1" applyProtection="1"/>
    <xf numFmtId="167" fontId="9" fillId="2" borderId="0" xfId="0" applyNumberFormat="1" applyFont="1" applyFill="1" applyBorder="1" applyProtection="1"/>
    <xf numFmtId="166" fontId="7" fillId="2" borderId="0" xfId="0" applyNumberFormat="1" applyFont="1" applyFill="1" applyBorder="1" applyProtection="1"/>
    <xf numFmtId="4" fontId="7" fillId="2" borderId="0" xfId="0" applyNumberFormat="1" applyFont="1" applyFill="1" applyBorder="1" applyProtection="1"/>
    <xf numFmtId="37" fontId="5" fillId="2" borderId="0" xfId="0" applyNumberFormat="1" applyFont="1" applyFill="1" applyBorder="1" applyAlignment="1" applyProtection="1">
      <alignment horizontal="left"/>
    </xf>
    <xf numFmtId="37" fontId="28" fillId="0" borderId="0" xfId="0" applyFont="1"/>
    <xf numFmtId="37" fontId="28" fillId="0" borderId="0" xfId="10" applyFont="1" applyAlignment="1">
      <alignment horizontal="left"/>
    </xf>
    <xf numFmtId="168" fontId="28" fillId="2" borderId="11" xfId="7" applyNumberFormat="1" applyFont="1" applyFill="1" applyBorder="1" applyAlignment="1" applyProtection="1">
      <alignment vertical="center"/>
    </xf>
    <xf numFmtId="37" fontId="20" fillId="0" borderId="0" xfId="0" applyFont="1" applyFill="1" applyBorder="1" applyAlignment="1"/>
    <xf numFmtId="41" fontId="27" fillId="2" borderId="0" xfId="7" applyFont="1" applyFill="1" applyBorder="1" applyAlignment="1" applyProtection="1">
      <alignment horizontal="center" vertical="center" wrapText="1"/>
    </xf>
    <xf numFmtId="41" fontId="27" fillId="2" borderId="0" xfId="7" applyFont="1" applyFill="1" applyBorder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left" vertical="center"/>
    </xf>
    <xf numFmtId="41" fontId="27" fillId="2" borderId="0" xfId="7" applyFont="1" applyFill="1" applyBorder="1" applyAlignment="1" applyProtection="1">
      <alignment horizontal="left" vertical="center" wrapText="1"/>
    </xf>
    <xf numFmtId="41" fontId="27" fillId="2" borderId="17" xfId="7" applyFont="1" applyFill="1" applyBorder="1" applyAlignment="1" applyProtection="1">
      <alignment horizontal="center" vertical="center"/>
    </xf>
    <xf numFmtId="41" fontId="27" fillId="2" borderId="17" xfId="7" applyFont="1" applyFill="1" applyBorder="1" applyAlignment="1" applyProtection="1">
      <alignment horizontal="center" vertical="center" wrapText="1"/>
    </xf>
    <xf numFmtId="167" fontId="28" fillId="2" borderId="0" xfId="7" applyNumberFormat="1" applyFont="1" applyFill="1" applyBorder="1" applyAlignment="1" applyProtection="1">
      <alignment vertical="center"/>
    </xf>
    <xf numFmtId="167" fontId="27" fillId="2" borderId="0" xfId="7" applyNumberFormat="1" applyFont="1" applyFill="1" applyBorder="1" applyAlignment="1" applyProtection="1">
      <alignment vertical="center"/>
    </xf>
    <xf numFmtId="176" fontId="28" fillId="2" borderId="0" xfId="7" applyNumberFormat="1" applyFont="1" applyFill="1" applyBorder="1" applyAlignment="1" applyProtection="1">
      <alignment vertical="center"/>
    </xf>
    <xf numFmtId="176" fontId="27" fillId="2" borderId="0" xfId="7" applyNumberFormat="1" applyFont="1" applyFill="1" applyBorder="1" applyAlignment="1" applyProtection="1">
      <alignment vertical="center"/>
    </xf>
    <xf numFmtId="14" fontId="5" fillId="0" borderId="0" xfId="2" applyNumberFormat="1" applyFont="1" applyFill="1" applyBorder="1"/>
    <xf numFmtId="1" fontId="5" fillId="0" borderId="0" xfId="2" applyNumberFormat="1" applyFont="1" applyFill="1" applyBorder="1"/>
    <xf numFmtId="41" fontId="27" fillId="0" borderId="0" xfId="7" applyFont="1" applyFill="1" applyBorder="1" applyAlignment="1" applyProtection="1">
      <alignment horizontal="center" vertical="center" wrapText="1"/>
    </xf>
    <xf numFmtId="41" fontId="27" fillId="0" borderId="0" xfId="7" applyFont="1" applyFill="1" applyBorder="1" applyAlignment="1" applyProtection="1">
      <alignment vertical="center"/>
    </xf>
    <xf numFmtId="41" fontId="27" fillId="0" borderId="0" xfId="7" applyFont="1" applyFill="1" applyBorder="1" applyAlignment="1" applyProtection="1">
      <alignment horizontal="left" vertical="center"/>
    </xf>
    <xf numFmtId="41" fontId="27" fillId="0" borderId="0" xfId="7" applyFont="1" applyFill="1" applyBorder="1" applyAlignment="1" applyProtection="1">
      <alignment horizontal="center" vertical="center"/>
    </xf>
    <xf numFmtId="41" fontId="27" fillId="0" borderId="0" xfId="7" applyFont="1" applyFill="1" applyBorder="1" applyAlignment="1" applyProtection="1">
      <alignment horizontal="left" vertical="center" wrapText="1"/>
    </xf>
    <xf numFmtId="41" fontId="28" fillId="0" borderId="0" xfId="7" applyFont="1" applyFill="1" applyBorder="1" applyAlignment="1" applyProtection="1">
      <alignment vertical="center"/>
    </xf>
    <xf numFmtId="170" fontId="28" fillId="0" borderId="0" xfId="7" applyNumberFormat="1" applyFont="1" applyFill="1" applyBorder="1" applyAlignment="1" applyProtection="1">
      <alignment vertical="center"/>
    </xf>
    <xf numFmtId="165" fontId="28" fillId="0" borderId="0" xfId="6" applyNumberFormat="1" applyFont="1" applyFill="1" applyBorder="1" applyAlignment="1" applyProtection="1">
      <alignment vertical="center"/>
    </xf>
    <xf numFmtId="173" fontId="28" fillId="0" borderId="0" xfId="7" applyNumberFormat="1" applyFont="1" applyFill="1" applyBorder="1" applyAlignment="1" applyProtection="1">
      <alignment vertical="center"/>
    </xf>
    <xf numFmtId="170" fontId="27" fillId="0" borderId="0" xfId="7" applyNumberFormat="1" applyFont="1" applyFill="1" applyBorder="1" applyAlignment="1" applyProtection="1">
      <alignment vertical="center"/>
    </xf>
    <xf numFmtId="165" fontId="27" fillId="0" borderId="0" xfId="6" applyNumberFormat="1" applyFont="1" applyFill="1" applyBorder="1" applyAlignment="1" applyProtection="1">
      <alignment vertical="center"/>
    </xf>
    <xf numFmtId="173" fontId="27" fillId="0" borderId="0" xfId="7" applyNumberFormat="1" applyFont="1" applyFill="1" applyBorder="1" applyAlignment="1" applyProtection="1">
      <alignment vertical="center"/>
    </xf>
    <xf numFmtId="165" fontId="27" fillId="0" borderId="0" xfId="7" applyNumberFormat="1" applyFont="1" applyFill="1" applyBorder="1" applyAlignment="1" applyProtection="1">
      <alignment vertical="center"/>
    </xf>
    <xf numFmtId="165" fontId="28" fillId="0" borderId="0" xfId="7" applyNumberFormat="1" applyFont="1" applyFill="1" applyBorder="1" applyAlignment="1" applyProtection="1">
      <alignment vertical="center"/>
    </xf>
    <xf numFmtId="21" fontId="5" fillId="0" borderId="0" xfId="2" applyNumberFormat="1" applyFont="1" applyFill="1" applyBorder="1"/>
    <xf numFmtId="41" fontId="5" fillId="0" borderId="0" xfId="2" applyNumberFormat="1" applyFont="1" applyFill="1" applyBorder="1"/>
    <xf numFmtId="0" fontId="28" fillId="0" borderId="0" xfId="2" applyFont="1" applyFill="1" applyBorder="1" applyAlignment="1">
      <alignment horizontal="left"/>
    </xf>
    <xf numFmtId="0" fontId="28" fillId="0" borderId="0" xfId="2" applyFont="1" applyBorder="1"/>
    <xf numFmtId="168" fontId="28" fillId="2" borderId="0" xfId="7" applyNumberFormat="1" applyFont="1" applyFill="1" applyBorder="1" applyAlignment="1" applyProtection="1">
      <alignment vertical="center"/>
    </xf>
    <xf numFmtId="0" fontId="5" fillId="0" borderId="34" xfId="2" applyFont="1" applyBorder="1"/>
    <xf numFmtId="37" fontId="35" fillId="2" borderId="0" xfId="0" applyNumberFormat="1" applyFont="1" applyFill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168" fontId="27" fillId="2" borderId="11" xfId="7" applyNumberFormat="1" applyFont="1" applyFill="1" applyBorder="1" applyAlignment="1" applyProtection="1">
      <alignment vertical="center"/>
    </xf>
    <xf numFmtId="165" fontId="27" fillId="0" borderId="14" xfId="6" applyNumberFormat="1" applyFont="1" applyFill="1" applyBorder="1" applyProtection="1"/>
    <xf numFmtId="9" fontId="27" fillId="0" borderId="1" xfId="6" applyNumberFormat="1" applyFont="1" applyFill="1" applyBorder="1" applyProtection="1"/>
    <xf numFmtId="9" fontId="27" fillId="0" borderId="14" xfId="6" applyNumberFormat="1" applyFont="1" applyFill="1" applyBorder="1" applyProtection="1"/>
    <xf numFmtId="164" fontId="4" fillId="0" borderId="0" xfId="3" applyNumberFormat="1" applyFont="1" applyFill="1" applyBorder="1" applyAlignment="1" applyProtection="1">
      <alignment horizontal="left"/>
    </xf>
    <xf numFmtId="167" fontId="4" fillId="0" borderId="0" xfId="0" applyNumberFormat="1" applyFont="1" applyFill="1" applyBorder="1" applyProtection="1"/>
    <xf numFmtId="165" fontId="4" fillId="0" borderId="0" xfId="6" applyNumberFormat="1" applyFont="1" applyFill="1" applyBorder="1" applyProtection="1"/>
    <xf numFmtId="177" fontId="28" fillId="2" borderId="11" xfId="7" applyNumberFormat="1" applyFont="1" applyFill="1" applyBorder="1" applyAlignment="1" applyProtection="1">
      <alignment vertical="center"/>
    </xf>
    <xf numFmtId="177" fontId="27" fillId="2" borderId="11" xfId="7" applyNumberFormat="1" applyFont="1" applyFill="1" applyBorder="1" applyAlignment="1" applyProtection="1">
      <alignment vertical="center"/>
    </xf>
    <xf numFmtId="177" fontId="27" fillId="2" borderId="14" xfId="7" applyNumberFormat="1" applyFont="1" applyFill="1" applyBorder="1" applyAlignment="1" applyProtection="1">
      <alignment vertical="center"/>
    </xf>
    <xf numFmtId="165" fontId="28" fillId="2" borderId="23" xfId="7" applyNumberFormat="1" applyFont="1" applyFill="1" applyBorder="1" applyAlignment="1" applyProtection="1">
      <alignment vertical="center"/>
    </xf>
    <xf numFmtId="21" fontId="4" fillId="0" borderId="0" xfId="2" applyNumberFormat="1" applyFont="1"/>
    <xf numFmtId="0" fontId="4" fillId="0" borderId="1" xfId="2" applyFont="1" applyBorder="1"/>
    <xf numFmtId="41" fontId="4" fillId="0" borderId="0" xfId="2" applyNumberFormat="1" applyFont="1"/>
    <xf numFmtId="41" fontId="4" fillId="0" borderId="15" xfId="2" applyNumberFormat="1" applyFont="1" applyBorder="1"/>
    <xf numFmtId="0" fontId="20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center"/>
    </xf>
    <xf numFmtId="37" fontId="5" fillId="2" borderId="0" xfId="0" applyFont="1" applyFill="1"/>
    <xf numFmtId="37" fontId="16" fillId="2" borderId="0" xfId="0" applyFont="1" applyFill="1" applyBorder="1" applyAlignment="1">
      <alignment horizontal="justify"/>
    </xf>
    <xf numFmtId="0" fontId="4" fillId="2" borderId="0" xfId="2" applyFont="1" applyFill="1" applyBorder="1" applyAlignment="1">
      <alignment horizontal="center"/>
    </xf>
    <xf numFmtId="169" fontId="5" fillId="2" borderId="0" xfId="1" applyNumberFormat="1" applyFont="1" applyFill="1"/>
    <xf numFmtId="171" fontId="5" fillId="2" borderId="0" xfId="1" applyNumberFormat="1" applyFont="1" applyFill="1"/>
    <xf numFmtId="41" fontId="5" fillId="2" borderId="0" xfId="2" applyNumberFormat="1" applyFont="1" applyFill="1"/>
    <xf numFmtId="0" fontId="5" fillId="2" borderId="23" xfId="2" applyFont="1" applyFill="1" applyBorder="1"/>
    <xf numFmtId="41" fontId="5" fillId="2" borderId="11" xfId="2" applyNumberFormat="1" applyFont="1" applyFill="1" applyBorder="1"/>
    <xf numFmtId="41" fontId="4" fillId="2" borderId="11" xfId="2" applyNumberFormat="1" applyFont="1" applyFill="1" applyBorder="1"/>
    <xf numFmtId="0" fontId="4" fillId="2" borderId="23" xfId="2" applyFont="1" applyFill="1" applyBorder="1"/>
    <xf numFmtId="0" fontId="4" fillId="2" borderId="1" xfId="2" applyFont="1" applyFill="1" applyBorder="1"/>
    <xf numFmtId="0" fontId="4" fillId="2" borderId="16" xfId="2" applyFont="1" applyFill="1" applyBorder="1"/>
    <xf numFmtId="0" fontId="5" fillId="2" borderId="36" xfId="2" applyFont="1" applyFill="1" applyBorder="1"/>
    <xf numFmtId="0" fontId="4" fillId="2" borderId="35" xfId="2" applyFont="1" applyFill="1" applyBorder="1"/>
    <xf numFmtId="171" fontId="5" fillId="2" borderId="0" xfId="1" applyNumberFormat="1" applyFont="1" applyFill="1" applyBorder="1"/>
    <xf numFmtId="0" fontId="5" fillId="0" borderId="1" xfId="2" applyFont="1" applyBorder="1"/>
    <xf numFmtId="0" fontId="5" fillId="0" borderId="11" xfId="2" applyFont="1" applyBorder="1"/>
    <xf numFmtId="41" fontId="5" fillId="2" borderId="0" xfId="7" applyFont="1" applyFill="1" applyBorder="1" applyProtection="1"/>
    <xf numFmtId="41" fontId="7" fillId="2" borderId="0" xfId="7" applyFont="1" applyFill="1" applyBorder="1" applyProtection="1"/>
    <xf numFmtId="171" fontId="27" fillId="2" borderId="14" xfId="7" applyNumberFormat="1" applyFont="1" applyFill="1" applyBorder="1" applyAlignment="1" applyProtection="1">
      <alignment vertical="center"/>
    </xf>
    <xf numFmtId="171" fontId="28" fillId="2" borderId="11" xfId="7" applyNumberFormat="1" applyFont="1" applyFill="1" applyBorder="1" applyAlignment="1" applyProtection="1">
      <alignment vertical="center"/>
    </xf>
    <xf numFmtId="41" fontId="28" fillId="0" borderId="11" xfId="7" applyFont="1" applyFill="1" applyBorder="1" applyAlignment="1" applyProtection="1">
      <alignment vertical="center"/>
    </xf>
    <xf numFmtId="37" fontId="19" fillId="0" borderId="0" xfId="0" applyFont="1" applyFill="1" applyBorder="1" applyAlignment="1">
      <alignment horizontal="center"/>
    </xf>
    <xf numFmtId="164" fontId="22" fillId="2" borderId="0" xfId="8" applyFont="1" applyFill="1" applyAlignment="1">
      <alignment horizontal="center" vertical="center" wrapText="1"/>
    </xf>
    <xf numFmtId="37" fontId="23" fillId="0" borderId="0" xfId="0" applyFont="1" applyAlignment="1">
      <alignment horizontal="center"/>
    </xf>
    <xf numFmtId="37" fontId="33" fillId="2" borderId="0" xfId="9" applyFont="1" applyFill="1" applyBorder="1" applyAlignment="1">
      <alignment horizontal="justify" vertical="center" wrapText="1"/>
    </xf>
    <xf numFmtId="37" fontId="33" fillId="2" borderId="29" xfId="9" applyFont="1" applyFill="1" applyBorder="1" applyAlignment="1">
      <alignment horizontal="justify" vertical="center" wrapText="1"/>
    </xf>
    <xf numFmtId="37" fontId="33" fillId="2" borderId="30" xfId="9" applyFont="1" applyFill="1" applyBorder="1" applyAlignment="1">
      <alignment horizontal="justify" vertical="center" wrapText="1"/>
    </xf>
    <xf numFmtId="37" fontId="33" fillId="2" borderId="27" xfId="9" applyFont="1" applyFill="1" applyBorder="1" applyAlignment="1">
      <alignment horizontal="justify" vertical="center" wrapText="1"/>
    </xf>
    <xf numFmtId="37" fontId="33" fillId="2" borderId="26" xfId="9" applyFont="1" applyFill="1" applyBorder="1" applyAlignment="1">
      <alignment horizontal="justify" vertical="center" wrapText="1"/>
    </xf>
    <xf numFmtId="37" fontId="33" fillId="2" borderId="29" xfId="9" applyFont="1" applyFill="1" applyBorder="1" applyAlignment="1">
      <alignment horizontal="left" vertical="center" wrapText="1"/>
    </xf>
    <xf numFmtId="37" fontId="33" fillId="2" borderId="30" xfId="9" applyFont="1" applyFill="1" applyBorder="1" applyAlignment="1">
      <alignment horizontal="left" vertical="center" wrapText="1"/>
    </xf>
    <xf numFmtId="37" fontId="13" fillId="2" borderId="6" xfId="9" applyFont="1" applyFill="1" applyBorder="1" applyAlignment="1">
      <alignment horizontal="center" vertical="center"/>
    </xf>
    <xf numFmtId="37" fontId="13" fillId="2" borderId="5" xfId="9" applyFont="1" applyFill="1" applyBorder="1" applyAlignment="1">
      <alignment horizontal="center" vertical="center"/>
    </xf>
    <xf numFmtId="37" fontId="33" fillId="2" borderId="32" xfId="9" applyFont="1" applyFill="1" applyBorder="1" applyAlignment="1">
      <alignment horizontal="justify" vertical="center" wrapText="1"/>
    </xf>
    <xf numFmtId="37" fontId="33" fillId="2" borderId="33" xfId="9" applyFont="1" applyFill="1" applyBorder="1" applyAlignment="1">
      <alignment horizontal="justify" vertical="center" wrapText="1"/>
    </xf>
    <xf numFmtId="37" fontId="35" fillId="2" borderId="0" xfId="0" applyNumberFormat="1" applyFont="1" applyFill="1" applyAlignment="1" applyProtection="1">
      <alignment horizontal="center" vertical="center"/>
    </xf>
    <xf numFmtId="37" fontId="5" fillId="0" borderId="0" xfId="2" applyNumberFormat="1" applyFont="1" applyBorder="1" applyAlignment="1" applyProtection="1">
      <alignment horizontal="left"/>
    </xf>
    <xf numFmtId="41" fontId="27" fillId="3" borderId="9" xfId="7" applyFont="1" applyFill="1" applyBorder="1" applyAlignment="1" applyProtection="1">
      <alignment horizontal="center" vertical="center" wrapText="1"/>
    </xf>
    <xf numFmtId="41" fontId="27" fillId="3" borderId="11" xfId="7" applyFont="1" applyFill="1" applyBorder="1" applyAlignment="1" applyProtection="1">
      <alignment horizontal="center" vertical="center" wrapText="1"/>
    </xf>
    <xf numFmtId="41" fontId="27" fillId="3" borderId="14" xfId="7" applyFont="1" applyFill="1" applyBorder="1" applyAlignment="1" applyProtection="1">
      <alignment horizontal="center" vertical="center" wrapText="1"/>
    </xf>
    <xf numFmtId="41" fontId="27" fillId="3" borderId="12" xfId="7" applyFont="1" applyFill="1" applyBorder="1" applyAlignment="1" applyProtection="1">
      <alignment horizontal="center" vertical="center" wrapText="1"/>
    </xf>
    <xf numFmtId="41" fontId="27" fillId="3" borderId="15" xfId="7" applyFont="1" applyFill="1" applyBorder="1" applyAlignment="1" applyProtection="1">
      <alignment horizontal="center" vertical="center" wrapText="1"/>
    </xf>
    <xf numFmtId="41" fontId="27" fillId="3" borderId="13" xfId="7" applyFont="1" applyFill="1" applyBorder="1" applyAlignment="1" applyProtection="1">
      <alignment horizontal="center" vertical="center" wrapText="1"/>
    </xf>
    <xf numFmtId="41" fontId="27" fillId="3" borderId="16" xfId="7" applyFont="1" applyFill="1" applyBorder="1" applyAlignment="1" applyProtection="1">
      <alignment horizontal="center" vertical="center" wrapText="1"/>
    </xf>
    <xf numFmtId="0" fontId="27" fillId="3" borderId="10" xfId="7" applyNumberFormat="1" applyFont="1" applyFill="1" applyBorder="1" applyAlignment="1" applyProtection="1">
      <alignment horizontal="center" vertical="center"/>
    </xf>
    <xf numFmtId="0" fontId="27" fillId="3" borderId="18" xfId="7" applyNumberFormat="1" applyFont="1" applyFill="1" applyBorder="1" applyAlignment="1" applyProtection="1">
      <alignment horizontal="center" vertical="center"/>
    </xf>
    <xf numFmtId="41" fontId="28" fillId="2" borderId="19" xfId="7" applyFont="1" applyFill="1" applyBorder="1" applyAlignment="1" applyProtection="1">
      <alignment horizontal="center" vertical="center"/>
    </xf>
    <xf numFmtId="41" fontId="28" fillId="2" borderId="22" xfId="7" applyFont="1" applyFill="1" applyBorder="1" applyAlignment="1" applyProtection="1">
      <alignment horizontal="center" vertical="center"/>
    </xf>
    <xf numFmtId="41" fontId="28" fillId="2" borderId="21" xfId="7" applyFont="1" applyFill="1" applyBorder="1" applyAlignment="1" applyProtection="1">
      <alignment horizontal="center" vertical="center"/>
    </xf>
    <xf numFmtId="37" fontId="36" fillId="2" borderId="0" xfId="0" applyNumberFormat="1" applyFont="1" applyFill="1" applyAlignment="1" applyProtection="1">
      <alignment horizontal="left" vertical="center"/>
    </xf>
    <xf numFmtId="41" fontId="27" fillId="3" borderId="9" xfId="7" applyFont="1" applyFill="1" applyBorder="1" applyAlignment="1" applyProtection="1">
      <alignment horizontal="left" vertical="center"/>
    </xf>
    <xf numFmtId="41" fontId="27" fillId="3" borderId="11" xfId="7" applyFont="1" applyFill="1" applyBorder="1" applyAlignment="1" applyProtection="1">
      <alignment horizontal="left" vertical="center"/>
    </xf>
    <xf numFmtId="41" fontId="27" fillId="3" borderId="14" xfId="7" applyFont="1" applyFill="1" applyBorder="1" applyAlignment="1" applyProtection="1">
      <alignment horizontal="left" vertical="center"/>
    </xf>
    <xf numFmtId="41" fontId="27" fillId="3" borderId="9" xfId="7" applyFont="1" applyFill="1" applyBorder="1" applyAlignment="1" applyProtection="1">
      <alignment horizontal="center" vertical="center"/>
    </xf>
    <xf numFmtId="41" fontId="27" fillId="3" borderId="11" xfId="7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41" fontId="27" fillId="3" borderId="17" xfId="7" applyFont="1" applyFill="1" applyBorder="1" applyAlignment="1" applyProtection="1">
      <alignment horizontal="center" vertical="center" wrapText="1"/>
    </xf>
    <xf numFmtId="41" fontId="27" fillId="2" borderId="0" xfId="7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41" fontId="27" fillId="0" borderId="0" xfId="7" applyFont="1" applyFill="1" applyBorder="1" applyAlignment="1" applyProtection="1">
      <alignment horizontal="center" vertical="center"/>
    </xf>
    <xf numFmtId="41" fontId="27" fillId="3" borderId="3" xfId="7" applyFont="1" applyFill="1" applyBorder="1" applyAlignment="1" applyProtection="1">
      <alignment horizontal="center" vertical="center" wrapText="1"/>
    </xf>
    <xf numFmtId="41" fontId="27" fillId="3" borderId="0" xfId="7" applyFont="1" applyFill="1" applyBorder="1" applyAlignment="1" applyProtection="1">
      <alignment horizontal="center" vertical="center" wrapText="1"/>
    </xf>
    <xf numFmtId="37" fontId="20" fillId="0" borderId="0" xfId="0" applyFont="1" applyFill="1" applyBorder="1" applyAlignment="1">
      <alignment horizontal="center"/>
    </xf>
    <xf numFmtId="41" fontId="27" fillId="2" borderId="9" xfId="7" applyFont="1" applyFill="1" applyBorder="1" applyAlignment="1" applyProtection="1">
      <alignment horizontal="center" vertical="center"/>
    </xf>
    <xf numFmtId="41" fontId="27" fillId="2" borderId="11" xfId="7" applyFont="1" applyFill="1" applyBorder="1" applyAlignment="1" applyProtection="1">
      <alignment horizontal="center" vertical="center"/>
    </xf>
    <xf numFmtId="41" fontId="27" fillId="2" borderId="14" xfId="7" applyFont="1" applyFill="1" applyBorder="1" applyAlignment="1" applyProtection="1">
      <alignment horizontal="center" vertical="center"/>
    </xf>
    <xf numFmtId="41" fontId="27" fillId="2" borderId="9" xfId="7" applyFont="1" applyFill="1" applyBorder="1" applyAlignment="1" applyProtection="1">
      <alignment horizontal="left" vertical="center"/>
    </xf>
    <xf numFmtId="41" fontId="27" fillId="2" borderId="11" xfId="7" applyFont="1" applyFill="1" applyBorder="1" applyAlignment="1" applyProtection="1">
      <alignment horizontal="left" vertical="center"/>
    </xf>
    <xf numFmtId="41" fontId="27" fillId="2" borderId="14" xfId="7" applyFont="1" applyFill="1" applyBorder="1" applyAlignment="1" applyProtection="1">
      <alignment horizontal="left" vertical="center"/>
    </xf>
    <xf numFmtId="41" fontId="27" fillId="2" borderId="10" xfId="7" applyFont="1" applyFill="1" applyBorder="1" applyAlignment="1" applyProtection="1">
      <alignment horizontal="center" vertical="center" wrapText="1"/>
    </xf>
    <xf numFmtId="41" fontId="27" fillId="2" borderId="18" xfId="7" applyFont="1" applyFill="1" applyBorder="1" applyAlignment="1" applyProtection="1">
      <alignment horizontal="center" vertical="center" wrapText="1"/>
    </xf>
    <xf numFmtId="41" fontId="27" fillId="3" borderId="10" xfId="7" applyFont="1" applyFill="1" applyBorder="1" applyAlignment="1" applyProtection="1">
      <alignment horizontal="center" vertical="center" wrapText="1"/>
    </xf>
    <xf numFmtId="41" fontId="27" fillId="3" borderId="2" xfId="7" applyFont="1" applyFill="1" applyBorder="1" applyAlignment="1" applyProtection="1">
      <alignment horizontal="center" vertical="center" wrapText="1"/>
    </xf>
    <xf numFmtId="41" fontId="27" fillId="3" borderId="18" xfId="7" applyFont="1" applyFill="1" applyBorder="1" applyAlignment="1" applyProtection="1">
      <alignment horizontal="center" vertical="center" wrapText="1"/>
    </xf>
    <xf numFmtId="37" fontId="5" fillId="0" borderId="0" xfId="5" applyFont="1" applyBorder="1" applyAlignment="1">
      <alignment horizontal="center" vertical="center" wrapText="1"/>
    </xf>
    <xf numFmtId="41" fontId="27" fillId="2" borderId="0" xfId="7" applyFont="1" applyFill="1" applyBorder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left" vertical="center"/>
    </xf>
    <xf numFmtId="41" fontId="27" fillId="2" borderId="0" xfId="7" applyFont="1" applyFill="1" applyBorder="1" applyAlignment="1" applyProtection="1">
      <alignment horizontal="left" vertical="center" wrapText="1"/>
    </xf>
    <xf numFmtId="37" fontId="10" fillId="2" borderId="0" xfId="0" applyFont="1" applyFill="1" applyBorder="1" applyAlignment="1">
      <alignment horizontal="left" vertical="center"/>
    </xf>
    <xf numFmtId="37" fontId="12" fillId="2" borderId="0" xfId="0" applyFont="1" applyFill="1" applyBorder="1" applyAlignment="1">
      <alignment horizontal="center" vertical="center"/>
    </xf>
    <xf numFmtId="37" fontId="10" fillId="2" borderId="0" xfId="0" applyFont="1" applyFill="1" applyBorder="1" applyAlignment="1">
      <alignment horizontal="left" vertical="center" wrapText="1"/>
    </xf>
  </cellXfs>
  <cellStyles count="11">
    <cellStyle name="Hipervínculo" xfId="10" builtinId="8"/>
    <cellStyle name="Millares" xfId="1" builtinId="3"/>
    <cellStyle name="Millares [0]" xfId="7" builtinId="6"/>
    <cellStyle name="Normal" xfId="0" builtinId="0"/>
    <cellStyle name="Normal_Cartera dic 2000" xfId="9"/>
    <cellStyle name="Normal_Cartera_4" xfId="2"/>
    <cellStyle name="Normal_Licencias dic 1996" xfId="8"/>
    <cellStyle name="Normal_lmd-12000" xfId="3"/>
    <cellStyle name="Normal_PRESTA" xfId="4"/>
    <cellStyle name="Normal_Presta_1201 v2" xfId="5"/>
    <cellStyle name="Porcentaje" xfId="6" builtinId="5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  <mruColors>
      <color rgb="FF0000FF"/>
      <color rgb="FF0067B7"/>
      <color rgb="FF00FF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32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image" Target="../media/image4.jpeg"/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Presentaci&#243;n!A1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image" Target="../media/image4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1</xdr:col>
      <xdr:colOff>1582572</xdr:colOff>
      <xdr:row>44</xdr:row>
      <xdr:rowOff>18252</xdr:rowOff>
    </xdr:to>
    <xdr:pic>
      <xdr:nvPicPr>
        <xdr:cNvPr id="8" name="Picture 2" descr="logo-super20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7286625"/>
          <a:ext cx="2161692" cy="18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</xdr:row>
      <xdr:rowOff>106680</xdr:rowOff>
    </xdr:from>
    <xdr:to>
      <xdr:col>1</xdr:col>
      <xdr:colOff>1844040</xdr:colOff>
      <xdr:row>4</xdr:row>
      <xdr:rowOff>133061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2240" y="266700"/>
          <a:ext cx="1821180" cy="5521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0</xdr:rowOff>
    </xdr:from>
    <xdr:to>
      <xdr:col>1</xdr:col>
      <xdr:colOff>714375</xdr:colOff>
      <xdr:row>164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88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3"/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0</xdr:rowOff>
    </xdr:from>
    <xdr:to>
      <xdr:col>1</xdr:col>
      <xdr:colOff>971550</xdr:colOff>
      <xdr:row>164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88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3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16383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15443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15443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15443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0</xdr:rowOff>
    </xdr:from>
    <xdr:to>
      <xdr:col>1</xdr:col>
      <xdr:colOff>381000</xdr:colOff>
      <xdr:row>164</xdr:row>
      <xdr:rowOff>47625</xdr:rowOff>
    </xdr:to>
    <xdr:pic>
      <xdr:nvPicPr>
        <xdr:cNvPr id="1154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16800"/>
          <a:ext cx="1028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5646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3"/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164</xdr:row>
      <xdr:rowOff>22860</xdr:rowOff>
    </xdr:from>
    <xdr:to>
      <xdr:col>1</xdr:col>
      <xdr:colOff>89535</xdr:colOff>
      <xdr:row>164</xdr:row>
      <xdr:rowOff>70485</xdr:rowOff>
    </xdr:to>
    <xdr:pic>
      <xdr:nvPicPr>
        <xdr:cNvPr id="5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72120"/>
          <a:ext cx="142303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1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3"/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76200</xdr:rowOff>
    </xdr:from>
    <xdr:to>
      <xdr:col>1</xdr:col>
      <xdr:colOff>0</xdr:colOff>
      <xdr:row>25</xdr:row>
      <xdr:rowOff>123825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16383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6779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36779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36779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0</xdr:rowOff>
    </xdr:from>
    <xdr:to>
      <xdr:col>1</xdr:col>
      <xdr:colOff>714375</xdr:colOff>
      <xdr:row>164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69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3"/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7620</xdr:rowOff>
    </xdr:from>
    <xdr:to>
      <xdr:col>1</xdr:col>
      <xdr:colOff>542925</xdr:colOff>
      <xdr:row>164</xdr:row>
      <xdr:rowOff>55245</xdr:rowOff>
    </xdr:to>
    <xdr:pic>
      <xdr:nvPicPr>
        <xdr:cNvPr id="1461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20120"/>
          <a:ext cx="116014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3"/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99060</xdr:rowOff>
    </xdr:from>
    <xdr:to>
      <xdr:col>0</xdr:col>
      <xdr:colOff>1457325</xdr:colOff>
      <xdr:row>83</xdr:row>
      <xdr:rowOff>17145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81460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3"/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106680</xdr:rowOff>
    </xdr:from>
    <xdr:to>
      <xdr:col>0</xdr:col>
      <xdr:colOff>1457325</xdr:colOff>
      <xdr:row>83</xdr:row>
      <xdr:rowOff>24765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3840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21513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1" name="Rectángulo redondeado 30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2" name="Rectángulo redondeado 31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3" name="Rectángulo redondeado 32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4" name="Rectángulo redondeado 33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5" name="Rectángulo redondeado 34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6" name="Rectángulo redondeado 35">
          <a:hlinkClick xmlns:r="http://schemas.openxmlformats.org/officeDocument/2006/relationships" r:id="rId2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7" name="Rectángulo redondeado 36">
          <a:hlinkClick xmlns:r="http://schemas.openxmlformats.org/officeDocument/2006/relationships" r:id="rId3"/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0</xdr:row>
      <xdr:rowOff>160020</xdr:rowOff>
    </xdr:from>
    <xdr:to>
      <xdr:col>1</xdr:col>
      <xdr:colOff>2316480</xdr:colOff>
      <xdr:row>4</xdr:row>
      <xdr:rowOff>7620</xdr:rowOff>
    </xdr:to>
    <xdr:pic>
      <xdr:nvPicPr>
        <xdr:cNvPr id="2" name="Imagen 1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160020"/>
          <a:ext cx="2362200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1272540</xdr:colOff>
      <xdr:row>27</xdr:row>
      <xdr:rowOff>59915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V="1">
          <a:off x="0" y="11917680"/>
          <a:ext cx="1722120" cy="59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152</xdr:row>
      <xdr:rowOff>0</xdr:rowOff>
    </xdr:from>
    <xdr:to>
      <xdr:col>1</xdr:col>
      <xdr:colOff>200025</xdr:colOff>
      <xdr:row>152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01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3860780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1457325</xdr:colOff>
      <xdr:row>83</xdr:row>
      <xdr:rowOff>47625</xdr:rowOff>
    </xdr:to>
    <xdr:pic>
      <xdr:nvPicPr>
        <xdr:cNvPr id="5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3840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1" name="Rectángulo redondeado 30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2" name="Rectángulo redondeado 31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3" name="Rectángulo redondeado 3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4" name="Rectángulo redondeado 3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5" name="Rectángulo redondeado 34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6" name="Rectángulo redondeado 35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7" name="Rectángulo redondeado 36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8" name="Rectángulo redondeado 37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9" name="Rectángulo redondeado 38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0" name="Rectángulo redondeado 39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1" name="Rectángulo redondeado 40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2" name="Rectángulo redondeado 41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3" name="Rectángulo redondeado 4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4" name="Rectángulo redondeado 4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5" name="Rectángulo redondeado 44">
          <a:hlinkClick xmlns:r="http://schemas.openxmlformats.org/officeDocument/2006/relationships" r:id="rId3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0</xdr:col>
      <xdr:colOff>1381125</xdr:colOff>
      <xdr:row>39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4</xdr:row>
      <xdr:rowOff>0</xdr:rowOff>
    </xdr:from>
    <xdr:to>
      <xdr:col>9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</xdr:col>
      <xdr:colOff>628650</xdr:colOff>
      <xdr:row>49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042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1423035</xdr:colOff>
      <xdr:row>83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42303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83975"/>
          <a:ext cx="14478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571625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571625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</xdr:cNvPr>
        <xdr:cNvSpPr/>
      </xdr:nvSpPr>
      <xdr:spPr>
        <a:xfrm>
          <a:off x="1571625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0</xdr:rowOff>
    </xdr:from>
    <xdr:to>
      <xdr:col>1</xdr:col>
      <xdr:colOff>714375</xdr:colOff>
      <xdr:row>164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883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45770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45770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1</xdr:col>
      <xdr:colOff>629708</xdr:colOff>
      <xdr:row>53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875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3"/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163</xdr:row>
      <xdr:rowOff>0</xdr:rowOff>
    </xdr:from>
    <xdr:to>
      <xdr:col>1</xdr:col>
      <xdr:colOff>714375</xdr:colOff>
      <xdr:row>163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neDrive%20-%20superdesalud.gob.cl\Desktop\estadistica%20AMPB%202021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_por_beneficiario"/>
      <sheetName val="Prestaciones_comparadas"/>
      <sheetName val="prestaciones_sexo_y_edad"/>
      <sheetName val="Prestador privado"/>
      <sheetName val="Prestador privado y sex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K42"/>
  <sheetViews>
    <sheetView showGridLines="0" tabSelected="1" workbookViewId="0"/>
  </sheetViews>
  <sheetFormatPr baseColWidth="10" defaultColWidth="11.5546875" defaultRowHeight="12.75"/>
  <cols>
    <col min="1" max="1" width="6.33203125" style="46" customWidth="1"/>
    <col min="2" max="2" width="27" style="46" bestFit="1" customWidth="1"/>
    <col min="3" max="3" width="61.33203125" style="46" customWidth="1"/>
    <col min="4" max="16384" width="11.5546875" style="46"/>
  </cols>
  <sheetData>
    <row r="4" spans="1:5" ht="16.149999999999999" customHeight="1">
      <c r="C4" s="332" t="s">
        <v>125</v>
      </c>
      <c r="D4" s="332"/>
      <c r="E4" s="332"/>
    </row>
    <row r="5" spans="1:5" ht="19.899999999999999" customHeight="1">
      <c r="C5" s="332"/>
      <c r="D5" s="332"/>
      <c r="E5" s="332"/>
    </row>
    <row r="6" spans="1:5" ht="15">
      <c r="C6" s="333" t="s">
        <v>250</v>
      </c>
      <c r="D6" s="333"/>
      <c r="E6" s="333"/>
    </row>
    <row r="7" spans="1:5" ht="13.5" customHeight="1"/>
    <row r="8" spans="1:5" ht="15" customHeight="1">
      <c r="A8" s="47"/>
    </row>
    <row r="9" spans="1:5" ht="15" customHeight="1">
      <c r="A9" s="47"/>
      <c r="B9" s="84" t="s">
        <v>131</v>
      </c>
    </row>
    <row r="10" spans="1:5" ht="15" customHeight="1">
      <c r="A10" s="47"/>
      <c r="B10" s="49"/>
    </row>
    <row r="11" spans="1:5" ht="15" customHeight="1">
      <c r="A11" s="47"/>
      <c r="B11" s="85" t="s">
        <v>179</v>
      </c>
    </row>
    <row r="12" spans="1:5" ht="15" customHeight="1">
      <c r="A12" s="47"/>
      <c r="B12" s="85" t="s">
        <v>180</v>
      </c>
    </row>
    <row r="13" spans="1:5" ht="15" customHeight="1">
      <c r="A13" s="47"/>
      <c r="B13" s="85" t="s">
        <v>182</v>
      </c>
    </row>
    <row r="14" spans="1:5" ht="15" customHeight="1">
      <c r="A14" s="47"/>
      <c r="B14" s="85" t="s">
        <v>181</v>
      </c>
    </row>
    <row r="15" spans="1:5" ht="15" customHeight="1">
      <c r="A15" s="47"/>
      <c r="B15" s="85" t="s">
        <v>183</v>
      </c>
    </row>
    <row r="16" spans="1:5" ht="15" customHeight="1">
      <c r="A16" s="47"/>
      <c r="B16" s="85"/>
    </row>
    <row r="17" spans="1:11" ht="15" customHeight="1">
      <c r="A17" s="47"/>
      <c r="B17" s="331"/>
      <c r="C17" s="331"/>
    </row>
    <row r="18" spans="1:11" ht="15" customHeight="1">
      <c r="A18" s="47"/>
      <c r="B18" s="84" t="s">
        <v>132</v>
      </c>
      <c r="C18" s="53"/>
    </row>
    <row r="19" spans="1:11" ht="15" customHeight="1">
      <c r="A19" s="47"/>
      <c r="B19" s="53"/>
      <c r="C19" s="53"/>
    </row>
    <row r="20" spans="1:11">
      <c r="D20" s="48"/>
      <c r="E20" s="48"/>
      <c r="F20" s="48"/>
      <c r="G20" s="48"/>
      <c r="H20" s="48"/>
    </row>
    <row r="21" spans="1:11" ht="13.5" thickBot="1">
      <c r="B21" s="86" t="s">
        <v>133</v>
      </c>
      <c r="C21" s="87" t="s">
        <v>131</v>
      </c>
      <c r="D21" s="91"/>
      <c r="E21" s="91"/>
      <c r="F21" s="91"/>
    </row>
    <row r="22" spans="1:11" ht="6" customHeight="1" thickTop="1">
      <c r="B22" s="89"/>
      <c r="C22" s="90"/>
      <c r="D22" s="50"/>
      <c r="E22" s="50"/>
    </row>
    <row r="23" spans="1:11">
      <c r="B23" s="254" t="s">
        <v>148</v>
      </c>
      <c r="C23" s="92" t="s">
        <v>134</v>
      </c>
      <c r="D23" s="50"/>
      <c r="E23" s="50"/>
    </row>
    <row r="24" spans="1:11">
      <c r="B24" s="254" t="s">
        <v>149</v>
      </c>
      <c r="C24" s="92" t="s">
        <v>135</v>
      </c>
      <c r="D24" s="51"/>
      <c r="E24" s="51"/>
    </row>
    <row r="25" spans="1:11">
      <c r="B25" s="254" t="s">
        <v>150</v>
      </c>
      <c r="C25" s="92" t="s">
        <v>136</v>
      </c>
      <c r="D25" s="51"/>
      <c r="E25" s="51"/>
    </row>
    <row r="26" spans="1:11">
      <c r="B26" s="254" t="s">
        <v>255</v>
      </c>
      <c r="C26" s="92" t="s">
        <v>253</v>
      </c>
      <c r="D26" s="51"/>
      <c r="E26" s="51"/>
    </row>
    <row r="27" spans="1:11">
      <c r="B27" s="254" t="s">
        <v>151</v>
      </c>
      <c r="C27" s="92" t="s">
        <v>137</v>
      </c>
      <c r="D27" s="51"/>
      <c r="E27" s="51"/>
    </row>
    <row r="28" spans="1:11">
      <c r="B28" s="254" t="s">
        <v>154</v>
      </c>
      <c r="C28" s="92" t="s">
        <v>138</v>
      </c>
      <c r="D28" s="51"/>
      <c r="E28" s="51"/>
    </row>
    <row r="29" spans="1:11">
      <c r="B29" s="254" t="s">
        <v>155</v>
      </c>
      <c r="C29" s="92" t="s">
        <v>139</v>
      </c>
      <c r="D29" s="51"/>
      <c r="E29" s="51"/>
    </row>
    <row r="30" spans="1:11">
      <c r="B30" s="254" t="s">
        <v>156</v>
      </c>
      <c r="C30" s="92" t="s">
        <v>140</v>
      </c>
      <c r="D30" s="50"/>
      <c r="E30" s="50"/>
      <c r="F30" s="49"/>
      <c r="G30" s="49"/>
      <c r="H30" s="49"/>
      <c r="I30" s="49"/>
      <c r="J30" s="49"/>
      <c r="K30" s="49"/>
    </row>
    <row r="31" spans="1:11">
      <c r="B31" s="254" t="s">
        <v>256</v>
      </c>
      <c r="C31" s="92" t="s">
        <v>251</v>
      </c>
      <c r="D31" s="50"/>
      <c r="E31" s="50"/>
      <c r="F31" s="49"/>
      <c r="G31" s="49"/>
      <c r="H31" s="49"/>
      <c r="I31" s="49"/>
      <c r="J31" s="49"/>
      <c r="K31" s="49"/>
    </row>
    <row r="32" spans="1:11">
      <c r="B32" s="254" t="s">
        <v>152</v>
      </c>
      <c r="C32" s="92" t="s">
        <v>141</v>
      </c>
      <c r="D32" s="51"/>
      <c r="E32" s="51"/>
    </row>
    <row r="33" spans="2:5">
      <c r="B33" s="254" t="s">
        <v>153</v>
      </c>
      <c r="C33" s="92" t="s">
        <v>142</v>
      </c>
      <c r="D33" s="51"/>
      <c r="E33" s="51"/>
    </row>
    <row r="34" spans="2:5">
      <c r="B34" s="254" t="s">
        <v>254</v>
      </c>
      <c r="C34" s="92" t="s">
        <v>257</v>
      </c>
      <c r="D34" s="51"/>
      <c r="E34" s="51"/>
    </row>
    <row r="35" spans="2:5">
      <c r="B35" s="254" t="s">
        <v>157</v>
      </c>
      <c r="C35" s="92" t="s">
        <v>143</v>
      </c>
      <c r="D35" s="51"/>
      <c r="E35" s="51"/>
    </row>
    <row r="36" spans="2:5">
      <c r="B36" s="254" t="s">
        <v>158</v>
      </c>
      <c r="C36" s="92" t="s">
        <v>144</v>
      </c>
      <c r="D36" s="51"/>
      <c r="E36" s="51"/>
    </row>
    <row r="37" spans="2:5">
      <c r="B37" s="254" t="s">
        <v>159</v>
      </c>
      <c r="C37" s="92" t="s">
        <v>145</v>
      </c>
      <c r="D37" s="51"/>
      <c r="E37" s="51"/>
    </row>
    <row r="38" spans="2:5">
      <c r="B38" s="254" t="s">
        <v>161</v>
      </c>
      <c r="C38" s="92" t="s">
        <v>146</v>
      </c>
      <c r="D38" s="51"/>
      <c r="E38" s="51"/>
    </row>
    <row r="39" spans="2:5">
      <c r="B39" s="254" t="s">
        <v>160</v>
      </c>
      <c r="C39" s="92" t="s">
        <v>147</v>
      </c>
      <c r="D39" s="51"/>
      <c r="E39" s="51"/>
    </row>
    <row r="40" spans="2:5">
      <c r="B40" s="253"/>
      <c r="C40" s="88"/>
      <c r="D40" s="51"/>
      <c r="E40" s="51"/>
    </row>
    <row r="41" spans="2:5">
      <c r="B41" s="253"/>
    </row>
    <row r="42" spans="2:5">
      <c r="B42" s="52"/>
    </row>
  </sheetData>
  <mergeCells count="3">
    <mergeCell ref="B17:C17"/>
    <mergeCell ref="C4:E5"/>
    <mergeCell ref="C6:E6"/>
  </mergeCells>
  <phoneticPr fontId="0" type="noConversion"/>
  <hyperlinks>
    <hyperlink ref="B32" location="'Prestador privado'!A1" display="      Prestador privado"/>
    <hyperlink ref="B33" location="'Prestador público'!A1" display="      Prestador público"/>
    <hyperlink ref="B35" location="'Prestador privado y sexo'!A1" display="      Prestador privado por sexo"/>
    <hyperlink ref="B36" location="'Prestador público y sexo'!A1" display="      Prestador público por sexo"/>
    <hyperlink ref="B23" location="Prestaciones_comparadas!A1" display="      Prestaciones comparadas"/>
    <hyperlink ref="B24" location="Tasas_por_beneficiario!A1" display="      Tasas por beneficiario"/>
    <hyperlink ref="B25" location="Prestaciones_por_tipo!A1" display="      Prestaciones por tipo"/>
    <hyperlink ref="B27" location="Prestaciones_por_sexo_tipo!A1" display="      Prestaciones por sexo y tipo"/>
    <hyperlink ref="B29" location="'Prestaciones x sexo Facturado'!A1" display="      Prestaciones por sexo y Facturado"/>
    <hyperlink ref="B30" location="'Prestaciones sexo Bonificado'!A1" display="      Prestaciones por sexo y  Bonificado"/>
    <hyperlink ref="B37" location="'Prestaciones x regiones'!A1" display="      Prestaciones por regiones"/>
    <hyperlink ref="B38" location="'Facturado x regiones'!A1" display="      Facturado por regiones "/>
    <hyperlink ref="B39" location="'Bonificado x regiones'!A1" display="      Bonificado por regiones "/>
    <hyperlink ref="B26" location="'Resumen_Prestaciones_por sexo'!A1" display="      Resumen prestaciones por sexo"/>
    <hyperlink ref="B31" location="'Resumen por Prestador'!A1" display="      Resumen por prestador"/>
    <hyperlink ref="B34" location="'Resumen Prestador_Sexo'!A1" display="      Resumen por prestador y sexo"/>
  </hyperlinks>
  <pageMargins left="0.75" right="0.75" top="1" bottom="1" header="0" footer="0"/>
  <pageSetup paperSize="12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X397"/>
  <sheetViews>
    <sheetView showGridLines="0" zoomScaleNormal="100" workbookViewId="0"/>
  </sheetViews>
  <sheetFormatPr baseColWidth="10" defaultColWidth="8.88671875" defaultRowHeight="10.5"/>
  <cols>
    <col min="1" max="1" width="7.6640625" style="3" customWidth="1"/>
    <col min="2" max="2" width="30.6640625" style="7" customWidth="1"/>
    <col min="3" max="3" width="28.5546875" style="3" customWidth="1"/>
    <col min="4" max="4" width="12.33203125" style="2" customWidth="1"/>
    <col min="5" max="8" width="8.6640625" style="2" customWidth="1"/>
    <col min="9" max="22" width="8.6640625" style="3" customWidth="1"/>
    <col min="23" max="16384" width="8.88671875" style="3"/>
  </cols>
  <sheetData>
    <row r="2" spans="1:24" s="54" customFormat="1" ht="11.65" customHeight="1">
      <c r="A2" s="345" t="s">
        <v>196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X2" s="79"/>
    </row>
    <row r="3" spans="1:24" s="54" customFormat="1" ht="11.65" customHeight="1">
      <c r="A3" s="345" t="s">
        <v>215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X3" s="79"/>
    </row>
    <row r="4" spans="1:24" s="54" customFormat="1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X4" s="183"/>
    </row>
    <row r="5" spans="1:24" s="58" customFormat="1" ht="11.25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X5" s="183"/>
    </row>
    <row r="6" spans="1:24" s="176" customFormat="1" ht="12.6" customHeight="1">
      <c r="A6" s="363" t="s">
        <v>12</v>
      </c>
      <c r="B6" s="363" t="s">
        <v>68</v>
      </c>
      <c r="C6" s="363" t="s">
        <v>69</v>
      </c>
      <c r="D6" s="382" t="s">
        <v>13</v>
      </c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4"/>
      <c r="V6" s="363" t="s">
        <v>0</v>
      </c>
      <c r="X6" s="54"/>
    </row>
    <row r="7" spans="1:24" s="58" customFormat="1" ht="21.75" customHeight="1">
      <c r="A7" s="364"/>
      <c r="B7" s="364"/>
      <c r="C7" s="364"/>
      <c r="D7" s="98" t="s">
        <v>64</v>
      </c>
      <c r="E7" s="98" t="s">
        <v>65</v>
      </c>
      <c r="F7" s="98" t="s">
        <v>66</v>
      </c>
      <c r="G7" s="98" t="s">
        <v>11</v>
      </c>
      <c r="H7" s="98" t="s">
        <v>1</v>
      </c>
      <c r="I7" s="98" t="s">
        <v>2</v>
      </c>
      <c r="J7" s="98" t="s">
        <v>3</v>
      </c>
      <c r="K7" s="98" t="s">
        <v>4</v>
      </c>
      <c r="L7" s="98" t="s">
        <v>5</v>
      </c>
      <c r="M7" s="98" t="s">
        <v>6</v>
      </c>
      <c r="N7" s="98" t="s">
        <v>7</v>
      </c>
      <c r="O7" s="98" t="s">
        <v>8</v>
      </c>
      <c r="P7" s="98" t="s">
        <v>9</v>
      </c>
      <c r="Q7" s="98" t="s">
        <v>82</v>
      </c>
      <c r="R7" s="98" t="s">
        <v>83</v>
      </c>
      <c r="S7" s="98" t="s">
        <v>84</v>
      </c>
      <c r="T7" s="98" t="s">
        <v>85</v>
      </c>
      <c r="U7" s="98" t="s">
        <v>86</v>
      </c>
      <c r="V7" s="364"/>
      <c r="X7" s="54"/>
    </row>
    <row r="8" spans="1:24" ht="11.25" customHeight="1">
      <c r="A8" s="102" t="s">
        <v>130</v>
      </c>
      <c r="B8" s="102" t="s">
        <v>20</v>
      </c>
      <c r="C8" s="102" t="s">
        <v>26</v>
      </c>
      <c r="D8" s="125">
        <v>17943956989</v>
      </c>
      <c r="E8" s="125">
        <v>9467213267</v>
      </c>
      <c r="F8" s="125">
        <v>8472797811</v>
      </c>
      <c r="G8" s="125">
        <v>7844207133</v>
      </c>
      <c r="H8" s="125">
        <v>7357686862</v>
      </c>
      <c r="I8" s="125">
        <v>10501726720</v>
      </c>
      <c r="J8" s="125">
        <v>15085501708</v>
      </c>
      <c r="K8" s="125">
        <v>14896558196</v>
      </c>
      <c r="L8" s="125">
        <v>14019751592</v>
      </c>
      <c r="M8" s="125">
        <v>12913338026</v>
      </c>
      <c r="N8" s="125">
        <v>11066886860</v>
      </c>
      <c r="O8" s="125">
        <v>10385199158</v>
      </c>
      <c r="P8" s="125">
        <v>8576824386</v>
      </c>
      <c r="Q8" s="125">
        <v>6243397547</v>
      </c>
      <c r="R8" s="125">
        <v>4492468229</v>
      </c>
      <c r="S8" s="125">
        <v>3157556438</v>
      </c>
      <c r="T8" s="125">
        <v>1655104989</v>
      </c>
      <c r="U8" s="125">
        <v>1144739001</v>
      </c>
      <c r="V8" s="125">
        <v>165224914912</v>
      </c>
      <c r="X8" s="54"/>
    </row>
    <row r="9" spans="1:24" ht="11.25" customHeight="1">
      <c r="A9" s="21"/>
      <c r="B9" s="102"/>
      <c r="C9" s="102" t="s">
        <v>27</v>
      </c>
      <c r="D9" s="125">
        <v>76269742</v>
      </c>
      <c r="E9" s="125">
        <v>27181712</v>
      </c>
      <c r="F9" s="125">
        <v>13759727</v>
      </c>
      <c r="G9" s="125">
        <v>12464670</v>
      </c>
      <c r="H9" s="125">
        <v>10792044</v>
      </c>
      <c r="I9" s="125">
        <v>15635525</v>
      </c>
      <c r="J9" s="125">
        <v>31195781</v>
      </c>
      <c r="K9" s="125">
        <v>38540514</v>
      </c>
      <c r="L9" s="125">
        <v>34552287</v>
      </c>
      <c r="M9" s="125">
        <v>28171839</v>
      </c>
      <c r="N9" s="125">
        <v>26445344</v>
      </c>
      <c r="O9" s="125">
        <v>23811681</v>
      </c>
      <c r="P9" s="125">
        <v>23046714</v>
      </c>
      <c r="Q9" s="125">
        <v>16127478</v>
      </c>
      <c r="R9" s="125">
        <v>14825229</v>
      </c>
      <c r="S9" s="125">
        <v>16169357</v>
      </c>
      <c r="T9" s="125">
        <v>22537650</v>
      </c>
      <c r="U9" s="125">
        <v>54646595</v>
      </c>
      <c r="V9" s="125">
        <v>486173889</v>
      </c>
    </row>
    <row r="10" spans="1:24" ht="11.25" customHeight="1">
      <c r="A10" s="21"/>
      <c r="B10" s="102"/>
      <c r="C10" s="102" t="s">
        <v>28</v>
      </c>
      <c r="D10" s="125">
        <v>3857462367</v>
      </c>
      <c r="E10" s="125">
        <v>224884200</v>
      </c>
      <c r="F10" s="125">
        <v>322828744</v>
      </c>
      <c r="G10" s="125">
        <v>289833112</v>
      </c>
      <c r="H10" s="125">
        <v>324148577</v>
      </c>
      <c r="I10" s="125">
        <v>447230710</v>
      </c>
      <c r="J10" s="125">
        <v>723217980</v>
      </c>
      <c r="K10" s="125">
        <v>853769287</v>
      </c>
      <c r="L10" s="125">
        <v>916557555</v>
      </c>
      <c r="M10" s="125">
        <v>1027772895</v>
      </c>
      <c r="N10" s="125">
        <v>1132815766</v>
      </c>
      <c r="O10" s="125">
        <v>1272989849</v>
      </c>
      <c r="P10" s="125">
        <v>1325362400</v>
      </c>
      <c r="Q10" s="125">
        <v>1156439943</v>
      </c>
      <c r="R10" s="125">
        <v>1052116265</v>
      </c>
      <c r="S10" s="125">
        <v>1017290183</v>
      </c>
      <c r="T10" s="125">
        <v>617792322</v>
      </c>
      <c r="U10" s="125">
        <v>570901159</v>
      </c>
      <c r="V10" s="125">
        <v>17133413314</v>
      </c>
    </row>
    <row r="11" spans="1:24" ht="11.25" customHeight="1">
      <c r="A11" s="102"/>
      <c r="B11" s="102"/>
      <c r="C11" s="102" t="s">
        <v>164</v>
      </c>
      <c r="D11" s="125">
        <v>212196968</v>
      </c>
      <c r="E11" s="125">
        <v>134905958</v>
      </c>
      <c r="F11" s="125">
        <v>122892410</v>
      </c>
      <c r="G11" s="125">
        <v>129797717</v>
      </c>
      <c r="H11" s="125">
        <v>115891184</v>
      </c>
      <c r="I11" s="125">
        <v>295327902</v>
      </c>
      <c r="J11" s="125">
        <v>476823147</v>
      </c>
      <c r="K11" s="125">
        <v>430550852</v>
      </c>
      <c r="L11" s="125">
        <v>327034197</v>
      </c>
      <c r="M11" s="125">
        <v>216877631</v>
      </c>
      <c r="N11" s="125">
        <v>139594182</v>
      </c>
      <c r="O11" s="125">
        <v>111724228</v>
      </c>
      <c r="P11" s="125">
        <v>79526832</v>
      </c>
      <c r="Q11" s="125">
        <v>55548302</v>
      </c>
      <c r="R11" s="125">
        <v>37020338</v>
      </c>
      <c r="S11" s="125">
        <v>22583144</v>
      </c>
      <c r="T11" s="125">
        <v>11305707</v>
      </c>
      <c r="U11" s="125">
        <v>9830534</v>
      </c>
      <c r="V11" s="125">
        <v>2929431233</v>
      </c>
    </row>
    <row r="12" spans="1:24" ht="11.25" customHeight="1">
      <c r="A12" s="123"/>
      <c r="B12" s="103"/>
      <c r="C12" s="103" t="s">
        <v>14</v>
      </c>
      <c r="D12" s="126">
        <v>22089886066</v>
      </c>
      <c r="E12" s="126">
        <v>9854185137</v>
      </c>
      <c r="F12" s="126">
        <v>8932278692</v>
      </c>
      <c r="G12" s="126">
        <v>8276302632</v>
      </c>
      <c r="H12" s="126">
        <v>7808518667</v>
      </c>
      <c r="I12" s="126">
        <v>11259920857</v>
      </c>
      <c r="J12" s="126">
        <v>16316738616</v>
      </c>
      <c r="K12" s="126">
        <v>16219418849</v>
      </c>
      <c r="L12" s="126">
        <v>15297895631</v>
      </c>
      <c r="M12" s="126">
        <v>14186160391</v>
      </c>
      <c r="N12" s="126">
        <v>12365742152</v>
      </c>
      <c r="O12" s="126">
        <v>11793724916</v>
      </c>
      <c r="P12" s="126">
        <v>10004760332</v>
      </c>
      <c r="Q12" s="126">
        <v>7471513270</v>
      </c>
      <c r="R12" s="126">
        <v>5596430061</v>
      </c>
      <c r="S12" s="126">
        <v>4213599122</v>
      </c>
      <c r="T12" s="126">
        <v>2306740668</v>
      </c>
      <c r="U12" s="126">
        <v>1780117289</v>
      </c>
      <c r="V12" s="126">
        <v>185773933348</v>
      </c>
    </row>
    <row r="13" spans="1:24" ht="11.25" customHeight="1">
      <c r="A13" s="102"/>
      <c r="B13" s="102" t="s">
        <v>21</v>
      </c>
      <c r="C13" s="102" t="s">
        <v>29</v>
      </c>
      <c r="D13" s="125">
        <v>5010168510</v>
      </c>
      <c r="E13" s="125">
        <v>3131988135</v>
      </c>
      <c r="F13" s="125">
        <v>4541211073</v>
      </c>
      <c r="G13" s="125">
        <v>5117790356</v>
      </c>
      <c r="H13" s="125">
        <v>5487507626</v>
      </c>
      <c r="I13" s="125">
        <v>8254105886</v>
      </c>
      <c r="J13" s="125">
        <v>12650323100</v>
      </c>
      <c r="K13" s="125">
        <v>13059863328</v>
      </c>
      <c r="L13" s="125">
        <v>13170624693</v>
      </c>
      <c r="M13" s="125">
        <v>12423034399</v>
      </c>
      <c r="N13" s="125">
        <v>11462882019</v>
      </c>
      <c r="O13" s="125">
        <v>11358852785</v>
      </c>
      <c r="P13" s="125">
        <v>10459048073</v>
      </c>
      <c r="Q13" s="125">
        <v>8093039126</v>
      </c>
      <c r="R13" s="125">
        <v>6350842074</v>
      </c>
      <c r="S13" s="125">
        <v>4908758614</v>
      </c>
      <c r="T13" s="125">
        <v>2621459713</v>
      </c>
      <c r="U13" s="125">
        <v>2105242352</v>
      </c>
      <c r="V13" s="125">
        <v>140206741862</v>
      </c>
    </row>
    <row r="14" spans="1:24" ht="11.25" customHeight="1">
      <c r="A14" s="21"/>
      <c r="B14" s="102"/>
      <c r="C14" s="102" t="s">
        <v>30</v>
      </c>
      <c r="D14" s="125">
        <v>4016593432</v>
      </c>
      <c r="E14" s="125">
        <v>2704047080</v>
      </c>
      <c r="F14" s="125">
        <v>4312563893</v>
      </c>
      <c r="G14" s="125">
        <v>5894959455</v>
      </c>
      <c r="H14" s="125">
        <v>6324521026</v>
      </c>
      <c r="I14" s="125">
        <v>8963061511</v>
      </c>
      <c r="J14" s="125">
        <v>13378083537</v>
      </c>
      <c r="K14" s="125">
        <v>14450712907</v>
      </c>
      <c r="L14" s="125">
        <v>14646592859</v>
      </c>
      <c r="M14" s="125">
        <v>13765664677</v>
      </c>
      <c r="N14" s="125">
        <v>12583026595</v>
      </c>
      <c r="O14" s="125">
        <v>12356052865</v>
      </c>
      <c r="P14" s="125">
        <v>11010759428</v>
      </c>
      <c r="Q14" s="125">
        <v>8382483779</v>
      </c>
      <c r="R14" s="125">
        <v>6352509257</v>
      </c>
      <c r="S14" s="125">
        <v>4608566193</v>
      </c>
      <c r="T14" s="125">
        <v>2388456060</v>
      </c>
      <c r="U14" s="125">
        <v>1794494503</v>
      </c>
      <c r="V14" s="125">
        <v>147933149057</v>
      </c>
    </row>
    <row r="15" spans="1:24" ht="11.25" customHeight="1">
      <c r="A15" s="21"/>
      <c r="B15" s="102"/>
      <c r="C15" s="102" t="s">
        <v>31</v>
      </c>
      <c r="D15" s="125">
        <v>82814006</v>
      </c>
      <c r="E15" s="125">
        <v>124808476</v>
      </c>
      <c r="F15" s="125">
        <v>190456342</v>
      </c>
      <c r="G15" s="125">
        <v>235643504</v>
      </c>
      <c r="H15" s="125">
        <v>306799406</v>
      </c>
      <c r="I15" s="125">
        <v>492674775</v>
      </c>
      <c r="J15" s="125">
        <v>852220185</v>
      </c>
      <c r="K15" s="125">
        <v>1022379412</v>
      </c>
      <c r="L15" s="125">
        <v>1054474689</v>
      </c>
      <c r="M15" s="125">
        <v>1050779855</v>
      </c>
      <c r="N15" s="125">
        <v>1009253328</v>
      </c>
      <c r="O15" s="125">
        <v>1169747785</v>
      </c>
      <c r="P15" s="125">
        <v>1173729726</v>
      </c>
      <c r="Q15" s="125">
        <v>989735086</v>
      </c>
      <c r="R15" s="125">
        <v>776443875</v>
      </c>
      <c r="S15" s="125">
        <v>508159768</v>
      </c>
      <c r="T15" s="125">
        <v>255913934</v>
      </c>
      <c r="U15" s="125">
        <v>147471497</v>
      </c>
      <c r="V15" s="125">
        <v>11443505649</v>
      </c>
    </row>
    <row r="16" spans="1:24" ht="11.25" customHeight="1">
      <c r="A16" s="123"/>
      <c r="B16" s="103"/>
      <c r="C16" s="103" t="s">
        <v>14</v>
      </c>
      <c r="D16" s="126">
        <v>9109575948</v>
      </c>
      <c r="E16" s="126">
        <v>5960843691</v>
      </c>
      <c r="F16" s="126">
        <v>9044231308</v>
      </c>
      <c r="G16" s="126">
        <v>11248393315</v>
      </c>
      <c r="H16" s="126">
        <v>12118828058</v>
      </c>
      <c r="I16" s="126">
        <v>17709842172</v>
      </c>
      <c r="J16" s="126">
        <v>26880626822</v>
      </c>
      <c r="K16" s="126">
        <v>28532955647</v>
      </c>
      <c r="L16" s="126">
        <v>28871692241</v>
      </c>
      <c r="M16" s="126">
        <v>27239478931</v>
      </c>
      <c r="N16" s="126">
        <v>25055161942</v>
      </c>
      <c r="O16" s="126">
        <v>24884653435</v>
      </c>
      <c r="P16" s="126">
        <v>22643537227</v>
      </c>
      <c r="Q16" s="126">
        <v>17465257991</v>
      </c>
      <c r="R16" s="126">
        <v>13479795206</v>
      </c>
      <c r="S16" s="126">
        <v>10025484575</v>
      </c>
      <c r="T16" s="126">
        <v>5265829707</v>
      </c>
      <c r="U16" s="126">
        <v>4047208352</v>
      </c>
      <c r="V16" s="126">
        <v>299583396568</v>
      </c>
    </row>
    <row r="17" spans="1:22" ht="11.25" customHeight="1">
      <c r="A17" s="102"/>
      <c r="B17" s="102" t="s">
        <v>62</v>
      </c>
      <c r="C17" s="102" t="s">
        <v>32</v>
      </c>
      <c r="D17" s="125">
        <v>71834577</v>
      </c>
      <c r="E17" s="125">
        <v>56637999</v>
      </c>
      <c r="F17" s="125">
        <v>89181549</v>
      </c>
      <c r="G17" s="125">
        <v>149156516</v>
      </c>
      <c r="H17" s="125">
        <v>188471381</v>
      </c>
      <c r="I17" s="125">
        <v>212131092</v>
      </c>
      <c r="J17" s="125">
        <v>353551802</v>
      </c>
      <c r="K17" s="125">
        <v>415693646</v>
      </c>
      <c r="L17" s="125">
        <v>486131469</v>
      </c>
      <c r="M17" s="125">
        <v>588705693</v>
      </c>
      <c r="N17" s="125">
        <v>683018448</v>
      </c>
      <c r="O17" s="125">
        <v>1022943469</v>
      </c>
      <c r="P17" s="125">
        <v>1329738841</v>
      </c>
      <c r="Q17" s="125">
        <v>1380091676</v>
      </c>
      <c r="R17" s="125">
        <v>1261016216</v>
      </c>
      <c r="S17" s="125">
        <v>883573571</v>
      </c>
      <c r="T17" s="125">
        <v>496376298</v>
      </c>
      <c r="U17" s="125">
        <v>275008526</v>
      </c>
      <c r="V17" s="125">
        <v>9943262769</v>
      </c>
    </row>
    <row r="18" spans="1:22" ht="11.25" customHeight="1">
      <c r="A18" s="21"/>
      <c r="B18" s="102"/>
      <c r="C18" s="102" t="s">
        <v>33</v>
      </c>
      <c r="D18" s="125">
        <v>3912487717</v>
      </c>
      <c r="E18" s="125">
        <v>2140265204</v>
      </c>
      <c r="F18" s="125">
        <v>1358454499</v>
      </c>
      <c r="G18" s="125">
        <v>1929148552</v>
      </c>
      <c r="H18" s="125">
        <v>2222158124</v>
      </c>
      <c r="I18" s="125">
        <v>3050296828</v>
      </c>
      <c r="J18" s="125">
        <v>4436287336</v>
      </c>
      <c r="K18" s="125">
        <v>4579443475</v>
      </c>
      <c r="L18" s="125">
        <v>4483762404</v>
      </c>
      <c r="M18" s="125">
        <v>4249088295</v>
      </c>
      <c r="N18" s="125">
        <v>3808855445</v>
      </c>
      <c r="O18" s="125">
        <v>3666763571</v>
      </c>
      <c r="P18" s="125">
        <v>3382735066</v>
      </c>
      <c r="Q18" s="125">
        <v>2616294367</v>
      </c>
      <c r="R18" s="125">
        <v>2032108133</v>
      </c>
      <c r="S18" s="125">
        <v>1605214826</v>
      </c>
      <c r="T18" s="125">
        <v>977051034</v>
      </c>
      <c r="U18" s="125">
        <v>901706186</v>
      </c>
      <c r="V18" s="125">
        <v>51352121062</v>
      </c>
    </row>
    <row r="19" spans="1:22" ht="11.25" customHeight="1">
      <c r="A19" s="21"/>
      <c r="B19" s="102"/>
      <c r="C19" s="102" t="s">
        <v>34</v>
      </c>
      <c r="D19" s="125">
        <v>209206559</v>
      </c>
      <c r="E19" s="125">
        <v>19349256</v>
      </c>
      <c r="F19" s="125">
        <v>150978544</v>
      </c>
      <c r="G19" s="125">
        <v>133770229</v>
      </c>
      <c r="H19" s="125">
        <v>100519586</v>
      </c>
      <c r="I19" s="125">
        <v>55249906</v>
      </c>
      <c r="J19" s="125">
        <v>79067629</v>
      </c>
      <c r="K19" s="125">
        <v>163321529</v>
      </c>
      <c r="L19" s="125">
        <v>135107789</v>
      </c>
      <c r="M19" s="125">
        <v>105178404</v>
      </c>
      <c r="N19" s="125">
        <v>235392999</v>
      </c>
      <c r="O19" s="125">
        <v>221465421</v>
      </c>
      <c r="P19" s="125">
        <v>235257659</v>
      </c>
      <c r="Q19" s="125">
        <v>214290320</v>
      </c>
      <c r="R19" s="125">
        <v>216682017</v>
      </c>
      <c r="S19" s="125">
        <v>161223431</v>
      </c>
      <c r="T19" s="125">
        <v>93365792</v>
      </c>
      <c r="U19" s="125">
        <v>78376186</v>
      </c>
      <c r="V19" s="125">
        <v>2607803256</v>
      </c>
    </row>
    <row r="20" spans="1:22" ht="11.25" customHeight="1">
      <c r="A20" s="102"/>
      <c r="B20" s="102"/>
      <c r="C20" s="102" t="s">
        <v>35</v>
      </c>
      <c r="D20" s="125">
        <v>349125478</v>
      </c>
      <c r="E20" s="125">
        <v>1921364218</v>
      </c>
      <c r="F20" s="125">
        <v>2326118678</v>
      </c>
      <c r="G20" s="125">
        <v>2766663003</v>
      </c>
      <c r="H20" s="125">
        <v>2583075216</v>
      </c>
      <c r="I20" s="125">
        <v>2924647027</v>
      </c>
      <c r="J20" s="125">
        <v>4182353492</v>
      </c>
      <c r="K20" s="125">
        <v>3955347412</v>
      </c>
      <c r="L20" s="125">
        <v>3155806431</v>
      </c>
      <c r="M20" s="125">
        <v>2338796197</v>
      </c>
      <c r="N20" s="125">
        <v>1534869907</v>
      </c>
      <c r="O20" s="125">
        <v>1102640609</v>
      </c>
      <c r="P20" s="125">
        <v>660485756</v>
      </c>
      <c r="Q20" s="125">
        <v>379709430</v>
      </c>
      <c r="R20" s="125">
        <v>160836320</v>
      </c>
      <c r="S20" s="125">
        <v>78772847</v>
      </c>
      <c r="T20" s="125">
        <v>31367881</v>
      </c>
      <c r="U20" s="125">
        <v>16541957</v>
      </c>
      <c r="V20" s="125">
        <v>30468521859</v>
      </c>
    </row>
    <row r="21" spans="1:22" ht="11.25" customHeight="1">
      <c r="A21" s="21"/>
      <c r="B21" s="102"/>
      <c r="C21" s="102" t="s">
        <v>75</v>
      </c>
      <c r="D21" s="125">
        <v>73489020</v>
      </c>
      <c r="E21" s="125">
        <v>506477928</v>
      </c>
      <c r="F21" s="125">
        <v>664974446</v>
      </c>
      <c r="G21" s="125">
        <v>871334818</v>
      </c>
      <c r="H21" s="125">
        <v>922302514</v>
      </c>
      <c r="I21" s="125">
        <v>901068740</v>
      </c>
      <c r="J21" s="125">
        <v>1163599965</v>
      </c>
      <c r="K21" s="125">
        <v>1191807577</v>
      </c>
      <c r="L21" s="125">
        <v>954361314</v>
      </c>
      <c r="M21" s="125">
        <v>689365306</v>
      </c>
      <c r="N21" s="125">
        <v>438418878</v>
      </c>
      <c r="O21" s="125">
        <v>310331497</v>
      </c>
      <c r="P21" s="125">
        <v>137804179</v>
      </c>
      <c r="Q21" s="125">
        <v>64048598</v>
      </c>
      <c r="R21" s="125">
        <v>29409609</v>
      </c>
      <c r="S21" s="125">
        <v>11724832</v>
      </c>
      <c r="T21" s="125">
        <v>3623267</v>
      </c>
      <c r="U21" s="125">
        <v>2525378</v>
      </c>
      <c r="V21" s="125">
        <v>8936667866</v>
      </c>
    </row>
    <row r="22" spans="1:22" ht="11.25" customHeight="1">
      <c r="A22" s="21"/>
      <c r="B22" s="102"/>
      <c r="C22" s="102" t="s">
        <v>76</v>
      </c>
      <c r="D22" s="125">
        <v>5244442</v>
      </c>
      <c r="E22" s="125">
        <v>27077691</v>
      </c>
      <c r="F22" s="125">
        <v>37491910</v>
      </c>
      <c r="G22" s="125">
        <v>38284863</v>
      </c>
      <c r="H22" s="125">
        <v>32708203</v>
      </c>
      <c r="I22" s="125">
        <v>66820505</v>
      </c>
      <c r="J22" s="125">
        <v>90536830</v>
      </c>
      <c r="K22" s="125">
        <v>64739417</v>
      </c>
      <c r="L22" s="125">
        <v>42602662</v>
      </c>
      <c r="M22" s="125">
        <v>25052756</v>
      </c>
      <c r="N22" s="125">
        <v>17393387</v>
      </c>
      <c r="O22" s="125">
        <v>11089133</v>
      </c>
      <c r="P22" s="125">
        <v>7327187</v>
      </c>
      <c r="Q22" s="125">
        <v>4168527</v>
      </c>
      <c r="R22" s="125">
        <v>1979026</v>
      </c>
      <c r="S22" s="125">
        <v>1585804</v>
      </c>
      <c r="T22" s="125">
        <v>248907</v>
      </c>
      <c r="U22" s="125">
        <v>292286</v>
      </c>
      <c r="V22" s="125">
        <v>474643536</v>
      </c>
    </row>
    <row r="23" spans="1:22" ht="11.25" customHeight="1">
      <c r="A23" s="102"/>
      <c r="B23" s="102"/>
      <c r="C23" s="102" t="s">
        <v>36</v>
      </c>
      <c r="D23" s="125">
        <v>151077</v>
      </c>
      <c r="E23" s="125">
        <v>1579395</v>
      </c>
      <c r="F23" s="125">
        <v>4500008</v>
      </c>
      <c r="G23" s="125">
        <v>128134</v>
      </c>
      <c r="H23" s="125">
        <v>67151</v>
      </c>
      <c r="I23" s="125">
        <v>18777</v>
      </c>
      <c r="J23" s="125">
        <v>90889</v>
      </c>
      <c r="K23" s="125">
        <v>60451</v>
      </c>
      <c r="L23" s="125">
        <v>149525</v>
      </c>
      <c r="M23" s="125">
        <v>434442</v>
      </c>
      <c r="N23" s="125">
        <v>115651</v>
      </c>
      <c r="O23" s="125">
        <v>25307</v>
      </c>
      <c r="P23" s="125">
        <v>45237</v>
      </c>
      <c r="Q23" s="125">
        <v>36076</v>
      </c>
      <c r="R23" s="125">
        <v>65436</v>
      </c>
      <c r="S23" s="125">
        <v>45259</v>
      </c>
      <c r="T23" s="125">
        <v>4072</v>
      </c>
      <c r="U23" s="125">
        <v>41368</v>
      </c>
      <c r="V23" s="125">
        <v>7558255</v>
      </c>
    </row>
    <row r="24" spans="1:22" ht="11.25" customHeight="1">
      <c r="A24" s="21"/>
      <c r="B24" s="102"/>
      <c r="C24" s="102" t="s">
        <v>37</v>
      </c>
      <c r="D24" s="125">
        <v>483793362</v>
      </c>
      <c r="E24" s="125">
        <v>250705659</v>
      </c>
      <c r="F24" s="125">
        <v>223104167</v>
      </c>
      <c r="G24" s="125">
        <v>204116479</v>
      </c>
      <c r="H24" s="125">
        <v>148872422</v>
      </c>
      <c r="I24" s="125">
        <v>220041991</v>
      </c>
      <c r="J24" s="125">
        <v>398857306</v>
      </c>
      <c r="K24" s="125">
        <v>464623001</v>
      </c>
      <c r="L24" s="125">
        <v>475333832</v>
      </c>
      <c r="M24" s="125">
        <v>481140150</v>
      </c>
      <c r="N24" s="125">
        <v>363252082</v>
      </c>
      <c r="O24" s="125">
        <v>370363341</v>
      </c>
      <c r="P24" s="125">
        <v>307581732</v>
      </c>
      <c r="Q24" s="125">
        <v>213059930</v>
      </c>
      <c r="R24" s="125">
        <v>176809676</v>
      </c>
      <c r="S24" s="125">
        <v>119397349</v>
      </c>
      <c r="T24" s="125">
        <v>58097441</v>
      </c>
      <c r="U24" s="125">
        <v>38132560</v>
      </c>
      <c r="V24" s="125">
        <v>4997282480</v>
      </c>
    </row>
    <row r="25" spans="1:22" ht="11.25" customHeight="1">
      <c r="A25" s="21"/>
      <c r="B25" s="102"/>
      <c r="C25" s="102" t="s">
        <v>38</v>
      </c>
      <c r="D25" s="125">
        <v>51225060</v>
      </c>
      <c r="E25" s="125">
        <v>95308372</v>
      </c>
      <c r="F25" s="125">
        <v>89374046</v>
      </c>
      <c r="G25" s="125">
        <v>134513534</v>
      </c>
      <c r="H25" s="125">
        <v>180569843</v>
      </c>
      <c r="I25" s="125">
        <v>278898293</v>
      </c>
      <c r="J25" s="125">
        <v>393237010</v>
      </c>
      <c r="K25" s="125">
        <v>311339776</v>
      </c>
      <c r="L25" s="125">
        <v>273736249</v>
      </c>
      <c r="M25" s="125">
        <v>319520870</v>
      </c>
      <c r="N25" s="125">
        <v>321617262</v>
      </c>
      <c r="O25" s="125">
        <v>365122089</v>
      </c>
      <c r="P25" s="125">
        <v>370298408</v>
      </c>
      <c r="Q25" s="125">
        <v>334741173</v>
      </c>
      <c r="R25" s="125">
        <v>289561128</v>
      </c>
      <c r="S25" s="125">
        <v>220892690</v>
      </c>
      <c r="T25" s="125">
        <v>122403458</v>
      </c>
      <c r="U25" s="125">
        <v>74268826</v>
      </c>
      <c r="V25" s="125">
        <v>4226628087</v>
      </c>
    </row>
    <row r="26" spans="1:22" ht="11.25" customHeight="1">
      <c r="A26" s="102"/>
      <c r="B26" s="102"/>
      <c r="C26" s="102" t="s">
        <v>39</v>
      </c>
      <c r="D26" s="125">
        <v>363389303</v>
      </c>
      <c r="E26" s="125">
        <v>118128280</v>
      </c>
      <c r="F26" s="125">
        <v>69299527</v>
      </c>
      <c r="G26" s="125">
        <v>92680272</v>
      </c>
      <c r="H26" s="125">
        <v>98510595</v>
      </c>
      <c r="I26" s="125">
        <v>127265557</v>
      </c>
      <c r="J26" s="125">
        <v>208096948</v>
      </c>
      <c r="K26" s="125">
        <v>211460743</v>
      </c>
      <c r="L26" s="125">
        <v>202127196</v>
      </c>
      <c r="M26" s="125">
        <v>196434632</v>
      </c>
      <c r="N26" s="125">
        <v>178466813</v>
      </c>
      <c r="O26" s="125">
        <v>191036650</v>
      </c>
      <c r="P26" s="125">
        <v>165939695</v>
      </c>
      <c r="Q26" s="125">
        <v>135686264</v>
      </c>
      <c r="R26" s="125">
        <v>98108637</v>
      </c>
      <c r="S26" s="125">
        <v>78106240</v>
      </c>
      <c r="T26" s="125">
        <v>44004660</v>
      </c>
      <c r="U26" s="125">
        <v>33456273</v>
      </c>
      <c r="V26" s="125">
        <v>2612198285</v>
      </c>
    </row>
    <row r="27" spans="1:22" ht="11.25" customHeight="1">
      <c r="A27" s="21"/>
      <c r="B27" s="102"/>
      <c r="C27" s="102" t="s">
        <v>40</v>
      </c>
      <c r="D27" s="125">
        <v>11846347</v>
      </c>
      <c r="E27" s="125">
        <v>42429126</v>
      </c>
      <c r="F27" s="125">
        <v>66569219</v>
      </c>
      <c r="G27" s="125">
        <v>115349764</v>
      </c>
      <c r="H27" s="125">
        <v>93065067</v>
      </c>
      <c r="I27" s="125">
        <v>150226148</v>
      </c>
      <c r="J27" s="125">
        <v>210689627</v>
      </c>
      <c r="K27" s="125">
        <v>210768040</v>
      </c>
      <c r="L27" s="125">
        <v>187596635</v>
      </c>
      <c r="M27" s="125">
        <v>141940132</v>
      </c>
      <c r="N27" s="125">
        <v>124014367</v>
      </c>
      <c r="O27" s="125">
        <v>116186627</v>
      </c>
      <c r="P27" s="125">
        <v>97044431</v>
      </c>
      <c r="Q27" s="125">
        <v>70352125</v>
      </c>
      <c r="R27" s="125">
        <v>54459882</v>
      </c>
      <c r="S27" s="125">
        <v>33517039</v>
      </c>
      <c r="T27" s="125">
        <v>16214080</v>
      </c>
      <c r="U27" s="125">
        <v>7705130</v>
      </c>
      <c r="V27" s="125">
        <v>1749973786</v>
      </c>
    </row>
    <row r="28" spans="1:22" ht="11.25" customHeight="1">
      <c r="A28" s="21"/>
      <c r="B28" s="102"/>
      <c r="C28" s="102" t="s">
        <v>41</v>
      </c>
      <c r="D28" s="125">
        <v>887808657</v>
      </c>
      <c r="E28" s="125">
        <v>517419047</v>
      </c>
      <c r="F28" s="125">
        <v>559464758</v>
      </c>
      <c r="G28" s="125">
        <v>645917277</v>
      </c>
      <c r="H28" s="125">
        <v>562437174</v>
      </c>
      <c r="I28" s="125">
        <v>816617081</v>
      </c>
      <c r="J28" s="125">
        <v>1470697188</v>
      </c>
      <c r="K28" s="125">
        <v>1888652037</v>
      </c>
      <c r="L28" s="125">
        <v>2298932518</v>
      </c>
      <c r="M28" s="125">
        <v>2676521671</v>
      </c>
      <c r="N28" s="125">
        <v>2826482113</v>
      </c>
      <c r="O28" s="125">
        <v>2968887638</v>
      </c>
      <c r="P28" s="125">
        <v>2905522204</v>
      </c>
      <c r="Q28" s="125">
        <v>2344157872</v>
      </c>
      <c r="R28" s="125">
        <v>1883522283</v>
      </c>
      <c r="S28" s="125">
        <v>1375698606</v>
      </c>
      <c r="T28" s="125">
        <v>792575527</v>
      </c>
      <c r="U28" s="125">
        <v>547472832</v>
      </c>
      <c r="V28" s="125">
        <v>27968786483</v>
      </c>
    </row>
    <row r="29" spans="1:22" ht="11.25" customHeight="1">
      <c r="A29" s="102"/>
      <c r="B29" s="102"/>
      <c r="C29" s="102" t="s">
        <v>42</v>
      </c>
      <c r="D29" s="125">
        <v>36371573</v>
      </c>
      <c r="E29" s="125">
        <v>37235059</v>
      </c>
      <c r="F29" s="125">
        <v>35863044</v>
      </c>
      <c r="G29" s="125">
        <v>108329809</v>
      </c>
      <c r="H29" s="125">
        <v>223651040</v>
      </c>
      <c r="I29" s="125">
        <v>459385597</v>
      </c>
      <c r="J29" s="125">
        <v>804783267</v>
      </c>
      <c r="K29" s="125">
        <v>925496327</v>
      </c>
      <c r="L29" s="125">
        <v>1024663865</v>
      </c>
      <c r="M29" s="125">
        <v>1074741880</v>
      </c>
      <c r="N29" s="125">
        <v>1027189068</v>
      </c>
      <c r="O29" s="125">
        <v>1034009598</v>
      </c>
      <c r="P29" s="125">
        <v>896149543</v>
      </c>
      <c r="Q29" s="125">
        <v>703288837</v>
      </c>
      <c r="R29" s="125">
        <v>495508691</v>
      </c>
      <c r="S29" s="125">
        <v>315734170</v>
      </c>
      <c r="T29" s="125">
        <v>143492794</v>
      </c>
      <c r="U29" s="125">
        <v>73117661</v>
      </c>
      <c r="V29" s="125">
        <v>9419011823</v>
      </c>
    </row>
    <row r="30" spans="1:22" ht="11.25" customHeight="1">
      <c r="A30" s="21"/>
      <c r="B30" s="102"/>
      <c r="C30" s="102" t="s">
        <v>43</v>
      </c>
      <c r="D30" s="125">
        <v>73052654</v>
      </c>
      <c r="E30" s="125">
        <v>21556352</v>
      </c>
      <c r="F30" s="125">
        <v>11574475</v>
      </c>
      <c r="G30" s="125">
        <v>12245027</v>
      </c>
      <c r="H30" s="125">
        <v>16909093</v>
      </c>
      <c r="I30" s="125">
        <v>44497945</v>
      </c>
      <c r="J30" s="125">
        <v>114079515</v>
      </c>
      <c r="K30" s="125">
        <v>161860873</v>
      </c>
      <c r="L30" s="125">
        <v>207213509</v>
      </c>
      <c r="M30" s="125">
        <v>267387243</v>
      </c>
      <c r="N30" s="125">
        <v>441942122</v>
      </c>
      <c r="O30" s="125">
        <v>669254285</v>
      </c>
      <c r="P30" s="125">
        <v>735420793</v>
      </c>
      <c r="Q30" s="125">
        <v>631952102</v>
      </c>
      <c r="R30" s="125">
        <v>757441807</v>
      </c>
      <c r="S30" s="125">
        <v>584285680</v>
      </c>
      <c r="T30" s="125">
        <v>238828493</v>
      </c>
      <c r="U30" s="125">
        <v>317636730</v>
      </c>
      <c r="V30" s="125">
        <v>5307138698</v>
      </c>
    </row>
    <row r="31" spans="1:22" ht="11.25" customHeight="1">
      <c r="A31" s="21"/>
      <c r="B31" s="102"/>
      <c r="C31" s="102" t="s">
        <v>44</v>
      </c>
      <c r="D31" s="125">
        <v>18324030</v>
      </c>
      <c r="E31" s="125">
        <v>109227</v>
      </c>
      <c r="F31" s="125">
        <v>29988</v>
      </c>
      <c r="G31" s="125">
        <v>335972</v>
      </c>
      <c r="H31" s="125">
        <v>417258</v>
      </c>
      <c r="I31" s="125">
        <v>439308</v>
      </c>
      <c r="J31" s="125">
        <v>1556023</v>
      </c>
      <c r="K31" s="125">
        <v>970400</v>
      </c>
      <c r="L31" s="125">
        <v>1574185</v>
      </c>
      <c r="M31" s="125">
        <v>427995</v>
      </c>
      <c r="N31" s="125">
        <v>899911</v>
      </c>
      <c r="O31" s="125">
        <v>80059</v>
      </c>
      <c r="P31" s="125">
        <v>261789</v>
      </c>
      <c r="Q31" s="125">
        <v>118807</v>
      </c>
      <c r="R31" s="125">
        <v>16690</v>
      </c>
      <c r="S31" s="125">
        <v>452160</v>
      </c>
      <c r="T31" s="125"/>
      <c r="U31" s="125"/>
      <c r="V31" s="125">
        <v>26013802</v>
      </c>
    </row>
    <row r="32" spans="1:22" ht="11.25" customHeight="1">
      <c r="A32" s="102"/>
      <c r="B32" s="102"/>
      <c r="C32" s="102" t="s">
        <v>45</v>
      </c>
      <c r="D32" s="125">
        <v>2851246</v>
      </c>
      <c r="E32" s="125"/>
      <c r="F32" s="125"/>
      <c r="G32" s="125">
        <v>637440</v>
      </c>
      <c r="H32" s="125">
        <v>643536</v>
      </c>
      <c r="I32" s="125">
        <v>1276544</v>
      </c>
      <c r="J32" s="125">
        <v>887950</v>
      </c>
      <c r="K32" s="125">
        <v>2371788</v>
      </c>
      <c r="L32" s="125">
        <v>2423806</v>
      </c>
      <c r="M32" s="125">
        <v>1227512</v>
      </c>
      <c r="N32" s="125">
        <v>636947</v>
      </c>
      <c r="O32" s="125"/>
      <c r="P32" s="125"/>
      <c r="Q32" s="125"/>
      <c r="R32" s="125"/>
      <c r="S32" s="125"/>
      <c r="T32" s="125"/>
      <c r="U32" s="125"/>
      <c r="V32" s="125">
        <v>12956769</v>
      </c>
    </row>
    <row r="33" spans="1:22" ht="11.25" customHeight="1">
      <c r="A33" s="21"/>
      <c r="B33" s="102"/>
      <c r="C33" s="102" t="s">
        <v>46</v>
      </c>
      <c r="D33" s="125">
        <v>20965340</v>
      </c>
      <c r="E33" s="125">
        <v>32118598</v>
      </c>
      <c r="F33" s="125">
        <v>37302128</v>
      </c>
      <c r="G33" s="125">
        <v>24464800</v>
      </c>
      <c r="H33" s="125">
        <v>20824509</v>
      </c>
      <c r="I33" s="125">
        <v>33483788</v>
      </c>
      <c r="J33" s="125">
        <v>47778631</v>
      </c>
      <c r="K33" s="125">
        <v>58663594</v>
      </c>
      <c r="L33" s="125">
        <v>66128098</v>
      </c>
      <c r="M33" s="125">
        <v>71235693</v>
      </c>
      <c r="N33" s="125">
        <v>69412255</v>
      </c>
      <c r="O33" s="125">
        <v>61664621</v>
      </c>
      <c r="P33" s="125">
        <v>68482240</v>
      </c>
      <c r="Q33" s="125">
        <v>31868517</v>
      </c>
      <c r="R33" s="125">
        <v>20230600</v>
      </c>
      <c r="S33" s="125">
        <v>12646539</v>
      </c>
      <c r="T33" s="125">
        <v>6221102</v>
      </c>
      <c r="U33" s="125">
        <v>2751053</v>
      </c>
      <c r="V33" s="125">
        <v>686242106</v>
      </c>
    </row>
    <row r="34" spans="1:22" ht="11.25" customHeight="1">
      <c r="A34" s="21"/>
      <c r="B34" s="102"/>
      <c r="C34" s="102" t="s">
        <v>176</v>
      </c>
      <c r="D34" s="125">
        <v>3539673506</v>
      </c>
      <c r="E34" s="125">
        <v>3070042512</v>
      </c>
      <c r="F34" s="125">
        <v>466997310</v>
      </c>
      <c r="G34" s="125">
        <v>203902160</v>
      </c>
      <c r="H34" s="125">
        <v>59348472</v>
      </c>
      <c r="I34" s="125">
        <v>64069153</v>
      </c>
      <c r="J34" s="125">
        <v>64960869</v>
      </c>
      <c r="K34" s="125">
        <v>100590479</v>
      </c>
      <c r="L34" s="125">
        <v>89131243</v>
      </c>
      <c r="M34" s="125">
        <v>90053134</v>
      </c>
      <c r="N34" s="125">
        <v>92394603</v>
      </c>
      <c r="O34" s="125">
        <v>98597269</v>
      </c>
      <c r="P34" s="125">
        <v>131338755</v>
      </c>
      <c r="Q34" s="125">
        <v>98280604</v>
      </c>
      <c r="R34" s="125">
        <v>102047844</v>
      </c>
      <c r="S34" s="125">
        <v>107216559</v>
      </c>
      <c r="T34" s="125">
        <v>82305390</v>
      </c>
      <c r="U34" s="125">
        <v>68329734</v>
      </c>
      <c r="V34" s="125">
        <v>8529279596</v>
      </c>
    </row>
    <row r="35" spans="1:22" ht="11.25" customHeight="1">
      <c r="A35" s="123"/>
      <c r="B35" s="103"/>
      <c r="C35" s="103" t="s">
        <v>14</v>
      </c>
      <c r="D35" s="126">
        <v>10110839948</v>
      </c>
      <c r="E35" s="126">
        <v>8857803923</v>
      </c>
      <c r="F35" s="126">
        <v>6191278296</v>
      </c>
      <c r="G35" s="126">
        <v>7430978649</v>
      </c>
      <c r="H35" s="126">
        <v>7454551184</v>
      </c>
      <c r="I35" s="126">
        <v>9406434280</v>
      </c>
      <c r="J35" s="126">
        <v>14021112277</v>
      </c>
      <c r="K35" s="126">
        <v>14707210565</v>
      </c>
      <c r="L35" s="126">
        <v>14086782730</v>
      </c>
      <c r="M35" s="126">
        <v>13317252005</v>
      </c>
      <c r="N35" s="126">
        <v>12164372258</v>
      </c>
      <c r="O35" s="126">
        <v>12210461184</v>
      </c>
      <c r="P35" s="126">
        <v>11431433515</v>
      </c>
      <c r="Q35" s="126">
        <v>9222145225</v>
      </c>
      <c r="R35" s="126">
        <v>7579803995</v>
      </c>
      <c r="S35" s="126">
        <v>5590087602</v>
      </c>
      <c r="T35" s="126">
        <v>3106180196</v>
      </c>
      <c r="U35" s="126">
        <v>2437362686</v>
      </c>
      <c r="V35" s="126">
        <v>169326090518</v>
      </c>
    </row>
    <row r="36" spans="1:22" ht="11.25" customHeight="1">
      <c r="A36" s="102"/>
      <c r="B36" s="102" t="s">
        <v>100</v>
      </c>
      <c r="C36" s="102" t="s">
        <v>47</v>
      </c>
      <c r="D36" s="125">
        <v>291506625</v>
      </c>
      <c r="E36" s="125">
        <v>113510699</v>
      </c>
      <c r="F36" s="125">
        <v>108606269</v>
      </c>
      <c r="G36" s="125">
        <v>175458573</v>
      </c>
      <c r="H36" s="125">
        <v>279803744</v>
      </c>
      <c r="I36" s="125">
        <v>497576403</v>
      </c>
      <c r="J36" s="125">
        <v>1089632590</v>
      </c>
      <c r="K36" s="125">
        <v>1285958348</v>
      </c>
      <c r="L36" s="125">
        <v>1489989671</v>
      </c>
      <c r="M36" s="125">
        <v>1303190704</v>
      </c>
      <c r="N36" s="125">
        <v>1167812012</v>
      </c>
      <c r="O36" s="125">
        <v>1449688222</v>
      </c>
      <c r="P36" s="125">
        <v>1063936381</v>
      </c>
      <c r="Q36" s="125">
        <v>745180187</v>
      </c>
      <c r="R36" s="125">
        <v>581081478</v>
      </c>
      <c r="S36" s="125">
        <v>379199655</v>
      </c>
      <c r="T36" s="125">
        <v>151892873</v>
      </c>
      <c r="U36" s="125">
        <v>100356684</v>
      </c>
      <c r="V36" s="125">
        <v>12274381118</v>
      </c>
    </row>
    <row r="37" spans="1:22" ht="11.25" customHeight="1">
      <c r="A37" s="21"/>
      <c r="B37" s="102"/>
      <c r="C37" s="102" t="s">
        <v>38</v>
      </c>
      <c r="D37" s="125">
        <v>124409956</v>
      </c>
      <c r="E37" s="125">
        <v>135400840</v>
      </c>
      <c r="F37" s="125">
        <v>74594733</v>
      </c>
      <c r="G37" s="125">
        <v>155218194</v>
      </c>
      <c r="H37" s="125">
        <v>495965373</v>
      </c>
      <c r="I37" s="125">
        <v>937817827</v>
      </c>
      <c r="J37" s="125">
        <v>1261260084</v>
      </c>
      <c r="K37" s="125">
        <v>928819038</v>
      </c>
      <c r="L37" s="125">
        <v>684606371</v>
      </c>
      <c r="M37" s="125">
        <v>773857052</v>
      </c>
      <c r="N37" s="125">
        <v>910521967</v>
      </c>
      <c r="O37" s="125">
        <v>1165955472</v>
      </c>
      <c r="P37" s="125">
        <v>1305128073</v>
      </c>
      <c r="Q37" s="125">
        <v>1209897562</v>
      </c>
      <c r="R37" s="125">
        <v>1168005829</v>
      </c>
      <c r="S37" s="125">
        <v>920124341</v>
      </c>
      <c r="T37" s="125">
        <v>546972622</v>
      </c>
      <c r="U37" s="125">
        <v>276381992</v>
      </c>
      <c r="V37" s="125">
        <v>13074937326</v>
      </c>
    </row>
    <row r="38" spans="1:22" ht="11.25" customHeight="1">
      <c r="A38" s="21"/>
      <c r="B38" s="102"/>
      <c r="C38" s="102" t="s">
        <v>39</v>
      </c>
      <c r="D38" s="125">
        <v>367594468</v>
      </c>
      <c r="E38" s="125">
        <v>329483963</v>
      </c>
      <c r="F38" s="125">
        <v>193216882</v>
      </c>
      <c r="G38" s="125">
        <v>693197366</v>
      </c>
      <c r="H38" s="125">
        <v>972929145</v>
      </c>
      <c r="I38" s="125">
        <v>1019334857</v>
      </c>
      <c r="J38" s="125">
        <v>1256974263</v>
      </c>
      <c r="K38" s="125">
        <v>1190287775</v>
      </c>
      <c r="L38" s="125">
        <v>854205712</v>
      </c>
      <c r="M38" s="125">
        <v>651857464</v>
      </c>
      <c r="N38" s="125">
        <v>444162814</v>
      </c>
      <c r="O38" s="125">
        <v>351481133</v>
      </c>
      <c r="P38" s="125">
        <v>267183652</v>
      </c>
      <c r="Q38" s="125">
        <v>158878746</v>
      </c>
      <c r="R38" s="125">
        <v>119676004</v>
      </c>
      <c r="S38" s="125">
        <v>60552184</v>
      </c>
      <c r="T38" s="125">
        <v>38260254</v>
      </c>
      <c r="U38" s="125">
        <v>16357582</v>
      </c>
      <c r="V38" s="125">
        <v>8985634264</v>
      </c>
    </row>
    <row r="39" spans="1:22" ht="11.25" customHeight="1">
      <c r="A39" s="102"/>
      <c r="B39" s="102"/>
      <c r="C39" s="102" t="s">
        <v>48</v>
      </c>
      <c r="D39" s="125">
        <v>26392136</v>
      </c>
      <c r="E39" s="125">
        <v>25063868</v>
      </c>
      <c r="F39" s="125">
        <v>46852690</v>
      </c>
      <c r="G39" s="125">
        <v>197564994</v>
      </c>
      <c r="H39" s="125">
        <v>389371565</v>
      </c>
      <c r="I39" s="125">
        <v>287886516</v>
      </c>
      <c r="J39" s="125">
        <v>359700938</v>
      </c>
      <c r="K39" s="125">
        <v>315209029</v>
      </c>
      <c r="L39" s="125">
        <v>238787323</v>
      </c>
      <c r="M39" s="125">
        <v>207539684</v>
      </c>
      <c r="N39" s="125">
        <v>161047761</v>
      </c>
      <c r="O39" s="125">
        <v>154394630</v>
      </c>
      <c r="P39" s="125">
        <v>121573932</v>
      </c>
      <c r="Q39" s="125">
        <v>71779518</v>
      </c>
      <c r="R39" s="125">
        <v>38413933</v>
      </c>
      <c r="S39" s="125">
        <v>36821390</v>
      </c>
      <c r="T39" s="125">
        <v>12211205</v>
      </c>
      <c r="U39" s="125">
        <v>13271307</v>
      </c>
      <c r="V39" s="125">
        <v>2703882419</v>
      </c>
    </row>
    <row r="40" spans="1:22" ht="11.25" customHeight="1">
      <c r="A40" s="21"/>
      <c r="B40" s="102"/>
      <c r="C40" s="102" t="s">
        <v>49</v>
      </c>
      <c r="D40" s="125">
        <v>507140847</v>
      </c>
      <c r="E40" s="125">
        <v>331680983</v>
      </c>
      <c r="F40" s="125">
        <v>220691839</v>
      </c>
      <c r="G40" s="125">
        <v>248845515</v>
      </c>
      <c r="H40" s="125">
        <v>233480864</v>
      </c>
      <c r="I40" s="125">
        <v>345605636</v>
      </c>
      <c r="J40" s="125">
        <v>398858953</v>
      </c>
      <c r="K40" s="125">
        <v>366247233</v>
      </c>
      <c r="L40" s="125">
        <v>338864363</v>
      </c>
      <c r="M40" s="125">
        <v>330705239</v>
      </c>
      <c r="N40" s="125">
        <v>316107267</v>
      </c>
      <c r="O40" s="125">
        <v>221247981</v>
      </c>
      <c r="P40" s="125">
        <v>233898152</v>
      </c>
      <c r="Q40" s="125">
        <v>172882976</v>
      </c>
      <c r="R40" s="125">
        <v>140717674</v>
      </c>
      <c r="S40" s="125">
        <v>142071300</v>
      </c>
      <c r="T40" s="125">
        <v>93863678</v>
      </c>
      <c r="U40" s="125">
        <v>52085443</v>
      </c>
      <c r="V40" s="125">
        <v>4694995943</v>
      </c>
    </row>
    <row r="41" spans="1:22" ht="11.25" customHeight="1">
      <c r="A41" s="21"/>
      <c r="B41" s="102"/>
      <c r="C41" s="102" t="s">
        <v>50</v>
      </c>
      <c r="D41" s="125">
        <v>123206742</v>
      </c>
      <c r="E41" s="125">
        <v>165979871</v>
      </c>
      <c r="F41" s="125">
        <v>238933849</v>
      </c>
      <c r="G41" s="125">
        <v>360895118</v>
      </c>
      <c r="H41" s="125">
        <v>429907382</v>
      </c>
      <c r="I41" s="125">
        <v>716490062</v>
      </c>
      <c r="J41" s="125">
        <v>1049554463</v>
      </c>
      <c r="K41" s="125">
        <v>1049489301</v>
      </c>
      <c r="L41" s="125">
        <v>923057689</v>
      </c>
      <c r="M41" s="125">
        <v>868346716</v>
      </c>
      <c r="N41" s="125">
        <v>704195400</v>
      </c>
      <c r="O41" s="125">
        <v>692156920</v>
      </c>
      <c r="P41" s="125">
        <v>610805653</v>
      </c>
      <c r="Q41" s="125">
        <v>492060710</v>
      </c>
      <c r="R41" s="125">
        <v>337776725</v>
      </c>
      <c r="S41" s="125">
        <v>292712526</v>
      </c>
      <c r="T41" s="125">
        <v>165237088</v>
      </c>
      <c r="U41" s="125">
        <v>112835717</v>
      </c>
      <c r="V41" s="125">
        <v>9333641932</v>
      </c>
    </row>
    <row r="42" spans="1:22" ht="11.25" customHeight="1">
      <c r="A42" s="102"/>
      <c r="B42" s="102"/>
      <c r="C42" s="102" t="s">
        <v>51</v>
      </c>
      <c r="D42" s="125">
        <v>72978275</v>
      </c>
      <c r="E42" s="125">
        <v>72124296</v>
      </c>
      <c r="F42" s="125">
        <v>13652198</v>
      </c>
      <c r="G42" s="125">
        <v>81724944</v>
      </c>
      <c r="H42" s="125">
        <v>138075768</v>
      </c>
      <c r="I42" s="125">
        <v>137233608</v>
      </c>
      <c r="J42" s="125">
        <v>236686298</v>
      </c>
      <c r="K42" s="125">
        <v>316681165</v>
      </c>
      <c r="L42" s="125">
        <v>387835464</v>
      </c>
      <c r="M42" s="125">
        <v>479985183</v>
      </c>
      <c r="N42" s="125">
        <v>595858539</v>
      </c>
      <c r="O42" s="125">
        <v>623620794</v>
      </c>
      <c r="P42" s="125">
        <v>862458170</v>
      </c>
      <c r="Q42" s="125">
        <v>717575253</v>
      </c>
      <c r="R42" s="125">
        <v>591966807</v>
      </c>
      <c r="S42" s="125">
        <v>432086264</v>
      </c>
      <c r="T42" s="125">
        <v>281131128</v>
      </c>
      <c r="U42" s="125">
        <v>190032478</v>
      </c>
      <c r="V42" s="125">
        <v>6231706632</v>
      </c>
    </row>
    <row r="43" spans="1:22" ht="11.25" customHeight="1">
      <c r="A43" s="21"/>
      <c r="B43" s="102"/>
      <c r="C43" s="102" t="s">
        <v>177</v>
      </c>
      <c r="D43" s="125">
        <v>69924756</v>
      </c>
      <c r="E43" s="125">
        <v>15429727</v>
      </c>
      <c r="F43" s="125">
        <v>56909562</v>
      </c>
      <c r="G43" s="125">
        <v>155292814</v>
      </c>
      <c r="H43" s="125">
        <v>70554544</v>
      </c>
      <c r="I43" s="125">
        <v>61834602</v>
      </c>
      <c r="J43" s="125">
        <v>74670790</v>
      </c>
      <c r="K43" s="125">
        <v>109709684</v>
      </c>
      <c r="L43" s="125">
        <v>82253364</v>
      </c>
      <c r="M43" s="125">
        <v>88317970</v>
      </c>
      <c r="N43" s="125">
        <v>102993282</v>
      </c>
      <c r="O43" s="125">
        <v>182826559</v>
      </c>
      <c r="P43" s="125">
        <v>169520554</v>
      </c>
      <c r="Q43" s="125">
        <v>137833910</v>
      </c>
      <c r="R43" s="125">
        <v>118178442</v>
      </c>
      <c r="S43" s="125">
        <v>76892073</v>
      </c>
      <c r="T43" s="125">
        <v>52163310</v>
      </c>
      <c r="U43" s="125">
        <v>43344301</v>
      </c>
      <c r="V43" s="125">
        <v>1668650244</v>
      </c>
    </row>
    <row r="44" spans="1:22" ht="11.25" customHeight="1">
      <c r="A44" s="21"/>
      <c r="B44" s="102"/>
      <c r="C44" s="102" t="s">
        <v>52</v>
      </c>
      <c r="D44" s="125">
        <v>537816844</v>
      </c>
      <c r="E44" s="125">
        <v>553031014</v>
      </c>
      <c r="F44" s="125">
        <v>671156299</v>
      </c>
      <c r="G44" s="125">
        <v>614248600</v>
      </c>
      <c r="H44" s="125">
        <v>787282202</v>
      </c>
      <c r="I44" s="125">
        <v>1357074013</v>
      </c>
      <c r="J44" s="125">
        <v>2393967078</v>
      </c>
      <c r="K44" s="125">
        <v>2585134752</v>
      </c>
      <c r="L44" s="125">
        <v>2600083637</v>
      </c>
      <c r="M44" s="125">
        <v>2352497293</v>
      </c>
      <c r="N44" s="125">
        <v>2109790738</v>
      </c>
      <c r="O44" s="125">
        <v>1972963163</v>
      </c>
      <c r="P44" s="125">
        <v>1631629421</v>
      </c>
      <c r="Q44" s="125">
        <v>1197815187</v>
      </c>
      <c r="R44" s="125">
        <v>943152831</v>
      </c>
      <c r="S44" s="125">
        <v>554879251</v>
      </c>
      <c r="T44" s="125">
        <v>256849344</v>
      </c>
      <c r="U44" s="125">
        <v>185470025</v>
      </c>
      <c r="V44" s="125">
        <v>23304841692</v>
      </c>
    </row>
    <row r="45" spans="1:22" ht="11.25" customHeight="1">
      <c r="A45" s="102"/>
      <c r="B45" s="102"/>
      <c r="C45" s="102" t="s">
        <v>53</v>
      </c>
      <c r="D45" s="125">
        <v>20988891</v>
      </c>
      <c r="E45" s="125">
        <v>3449778</v>
      </c>
      <c r="F45" s="125">
        <v>11584834</v>
      </c>
      <c r="G45" s="125">
        <v>90898188</v>
      </c>
      <c r="H45" s="125">
        <v>166026814</v>
      </c>
      <c r="I45" s="125">
        <v>259407531</v>
      </c>
      <c r="J45" s="125">
        <v>354795500</v>
      </c>
      <c r="K45" s="125">
        <v>355542587</v>
      </c>
      <c r="L45" s="125">
        <v>301177887</v>
      </c>
      <c r="M45" s="125">
        <v>256707050</v>
      </c>
      <c r="N45" s="125">
        <v>214579831</v>
      </c>
      <c r="O45" s="125">
        <v>165502740</v>
      </c>
      <c r="P45" s="125">
        <v>123851613</v>
      </c>
      <c r="Q45" s="125">
        <v>68829695</v>
      </c>
      <c r="R45" s="125">
        <v>56013132</v>
      </c>
      <c r="S45" s="125">
        <v>12834555</v>
      </c>
      <c r="T45" s="125">
        <v>8144178</v>
      </c>
      <c r="U45" s="125">
        <v>11118140</v>
      </c>
      <c r="V45" s="125">
        <v>2481452944</v>
      </c>
    </row>
    <row r="46" spans="1:22" ht="11.25" customHeight="1">
      <c r="A46" s="21"/>
      <c r="B46" s="102"/>
      <c r="C46" s="102" t="s">
        <v>54</v>
      </c>
      <c r="D46" s="125">
        <v>1788789989</v>
      </c>
      <c r="E46" s="125">
        <v>1700506071</v>
      </c>
      <c r="F46" s="125">
        <v>718692493</v>
      </c>
      <c r="G46" s="125">
        <v>491073260</v>
      </c>
      <c r="H46" s="125">
        <v>433027599</v>
      </c>
      <c r="I46" s="125">
        <v>919864309</v>
      </c>
      <c r="J46" s="125">
        <v>1914304986</v>
      </c>
      <c r="K46" s="125">
        <v>2830492538</v>
      </c>
      <c r="L46" s="125">
        <v>2792982187</v>
      </c>
      <c r="M46" s="125">
        <v>1996020553</v>
      </c>
      <c r="N46" s="125">
        <v>1458349117</v>
      </c>
      <c r="O46" s="125">
        <v>1603366755</v>
      </c>
      <c r="P46" s="125">
        <v>1688493661</v>
      </c>
      <c r="Q46" s="125">
        <v>1345892528</v>
      </c>
      <c r="R46" s="125">
        <v>1147353269</v>
      </c>
      <c r="S46" s="125">
        <v>568698488</v>
      </c>
      <c r="T46" s="125">
        <v>244149235</v>
      </c>
      <c r="U46" s="125">
        <v>176528905</v>
      </c>
      <c r="V46" s="125">
        <v>23818585943</v>
      </c>
    </row>
    <row r="47" spans="1:22" ht="11.25" customHeight="1">
      <c r="A47" s="21"/>
      <c r="B47" s="102"/>
      <c r="C47" s="102" t="s">
        <v>55</v>
      </c>
      <c r="D47" s="125"/>
      <c r="E47" s="125"/>
      <c r="F47" s="125"/>
      <c r="G47" s="125">
        <v>9707083</v>
      </c>
      <c r="H47" s="125">
        <v>11295773</v>
      </c>
      <c r="I47" s="125">
        <v>12497839</v>
      </c>
      <c r="J47" s="125">
        <v>5130238</v>
      </c>
      <c r="K47" s="125">
        <v>2656852</v>
      </c>
      <c r="L47" s="125">
        <v>2015559</v>
      </c>
      <c r="M47" s="125"/>
      <c r="N47" s="125">
        <v>1167468</v>
      </c>
      <c r="O47" s="125">
        <v>1790367</v>
      </c>
      <c r="P47" s="125">
        <v>613697</v>
      </c>
      <c r="Q47" s="125">
        <v>1214233</v>
      </c>
      <c r="R47" s="125">
        <v>3660553</v>
      </c>
      <c r="S47" s="125">
        <v>1881630</v>
      </c>
      <c r="T47" s="125" t="s">
        <v>162</v>
      </c>
      <c r="U47" s="125"/>
      <c r="V47" s="125">
        <v>53631292</v>
      </c>
    </row>
    <row r="48" spans="1:22" ht="11.25" customHeight="1">
      <c r="A48" s="102"/>
      <c r="B48" s="102"/>
      <c r="C48" s="102" t="s">
        <v>234</v>
      </c>
      <c r="D48" s="125"/>
      <c r="E48" s="125"/>
      <c r="F48" s="125"/>
      <c r="G48" s="125">
        <v>2725825</v>
      </c>
      <c r="H48" s="125">
        <v>2583024</v>
      </c>
      <c r="I48" s="125">
        <v>4699127</v>
      </c>
      <c r="J48" s="125">
        <v>8234301</v>
      </c>
      <c r="K48" s="125">
        <v>3143449</v>
      </c>
      <c r="L48" s="125">
        <v>3887801</v>
      </c>
      <c r="M48" s="125">
        <v>1228078</v>
      </c>
      <c r="N48" s="125">
        <v>1597463</v>
      </c>
      <c r="O48" s="125">
        <v>159757</v>
      </c>
      <c r="P48" s="125">
        <v>1278749</v>
      </c>
      <c r="Q48" s="125">
        <v>495184</v>
      </c>
      <c r="R48" s="125">
        <v>270000</v>
      </c>
      <c r="S48" s="125">
        <v>449757</v>
      </c>
      <c r="T48" s="125">
        <v>145348</v>
      </c>
      <c r="U48" s="125"/>
      <c r="V48" s="125">
        <v>30909409</v>
      </c>
    </row>
    <row r="49" spans="1:22" ht="11.25" customHeight="1">
      <c r="A49" s="21"/>
      <c r="B49" s="102"/>
      <c r="C49" s="102" t="s">
        <v>235</v>
      </c>
      <c r="D49" s="125"/>
      <c r="E49" s="125"/>
      <c r="F49" s="125"/>
      <c r="G49" s="125"/>
      <c r="H49" s="125">
        <v>20000</v>
      </c>
      <c r="I49" s="125">
        <v>1298448</v>
      </c>
      <c r="J49" s="125"/>
      <c r="K49" s="125"/>
      <c r="L49" s="125">
        <v>106267</v>
      </c>
      <c r="M49" s="125">
        <v>730000</v>
      </c>
      <c r="N49" s="125">
        <v>440267</v>
      </c>
      <c r="O49" s="125"/>
      <c r="P49" s="125">
        <v>106267</v>
      </c>
      <c r="Q49" s="125">
        <v>196790</v>
      </c>
      <c r="R49" s="125"/>
      <c r="S49" s="125"/>
      <c r="T49" s="125"/>
      <c r="U49" s="125"/>
      <c r="V49" s="125">
        <v>2898039</v>
      </c>
    </row>
    <row r="50" spans="1:22" ht="11.25" customHeight="1">
      <c r="A50" s="21"/>
      <c r="B50" s="102"/>
      <c r="C50" s="102" t="s">
        <v>236</v>
      </c>
      <c r="D50" s="125">
        <v>3962584</v>
      </c>
      <c r="E50" s="125"/>
      <c r="F50" s="125"/>
      <c r="G50" s="125"/>
      <c r="H50" s="125">
        <v>1765001</v>
      </c>
      <c r="I50" s="125">
        <v>8048706</v>
      </c>
      <c r="J50" s="125">
        <v>4367406</v>
      </c>
      <c r="K50" s="125">
        <v>3668550</v>
      </c>
      <c r="L50" s="125">
        <v>3835158</v>
      </c>
      <c r="M50" s="125"/>
      <c r="N50" s="125">
        <v>1235196</v>
      </c>
      <c r="O50" s="125"/>
      <c r="P50" s="125"/>
      <c r="Q50" s="125"/>
      <c r="R50" s="125"/>
      <c r="S50" s="125"/>
      <c r="T50" s="125"/>
      <c r="U50" s="125"/>
      <c r="V50" s="125">
        <v>26882601</v>
      </c>
    </row>
    <row r="51" spans="1:22" ht="11.25" customHeight="1">
      <c r="A51" s="102"/>
      <c r="B51" s="102"/>
      <c r="C51" s="102" t="s">
        <v>56</v>
      </c>
      <c r="D51" s="125">
        <v>285280024</v>
      </c>
      <c r="E51" s="125">
        <v>464217154</v>
      </c>
      <c r="F51" s="125">
        <v>917987684</v>
      </c>
      <c r="G51" s="125">
        <v>1586040454</v>
      </c>
      <c r="H51" s="125">
        <v>1928689229</v>
      </c>
      <c r="I51" s="125">
        <v>2548139401</v>
      </c>
      <c r="J51" s="125">
        <v>3071513193</v>
      </c>
      <c r="K51" s="125">
        <v>2905616271</v>
      </c>
      <c r="L51" s="125">
        <v>2850819563</v>
      </c>
      <c r="M51" s="125">
        <v>2783246069</v>
      </c>
      <c r="N51" s="125">
        <v>2211227982</v>
      </c>
      <c r="O51" s="125">
        <v>1963540826</v>
      </c>
      <c r="P51" s="125">
        <v>1580641191</v>
      </c>
      <c r="Q51" s="125">
        <v>1029765726</v>
      </c>
      <c r="R51" s="125">
        <v>606748067</v>
      </c>
      <c r="S51" s="125">
        <v>409017102</v>
      </c>
      <c r="T51" s="125">
        <v>206148048</v>
      </c>
      <c r="U51" s="125">
        <v>205157683</v>
      </c>
      <c r="V51" s="125">
        <v>27553795667</v>
      </c>
    </row>
    <row r="52" spans="1:22" ht="11.25" customHeight="1">
      <c r="A52" s="123"/>
      <c r="B52" s="103"/>
      <c r="C52" s="103" t="s">
        <v>14</v>
      </c>
      <c r="D52" s="126">
        <v>4219992137</v>
      </c>
      <c r="E52" s="126">
        <v>3909889810</v>
      </c>
      <c r="F52" s="126">
        <v>3272879332</v>
      </c>
      <c r="G52" s="126">
        <v>4862890928</v>
      </c>
      <c r="H52" s="126">
        <v>6340778027</v>
      </c>
      <c r="I52" s="126">
        <v>9114808885</v>
      </c>
      <c r="J52" s="126">
        <v>13479651081</v>
      </c>
      <c r="K52" s="126">
        <v>14248656572</v>
      </c>
      <c r="L52" s="126">
        <v>13554508016</v>
      </c>
      <c r="M52" s="126">
        <v>12094229055</v>
      </c>
      <c r="N52" s="126">
        <v>10401087104</v>
      </c>
      <c r="O52" s="126">
        <v>10548695319</v>
      </c>
      <c r="P52" s="126">
        <v>9661119166</v>
      </c>
      <c r="Q52" s="126">
        <v>7350298205</v>
      </c>
      <c r="R52" s="126">
        <v>5853014744</v>
      </c>
      <c r="S52" s="126">
        <v>3888220516</v>
      </c>
      <c r="T52" s="126">
        <v>2057168311</v>
      </c>
      <c r="U52" s="126">
        <v>1382940257</v>
      </c>
      <c r="V52" s="126">
        <v>136240827465</v>
      </c>
    </row>
    <row r="53" spans="1:22" ht="11.25" customHeight="1">
      <c r="A53" s="102"/>
      <c r="B53" s="102" t="s">
        <v>25</v>
      </c>
      <c r="C53" s="102" t="s">
        <v>101</v>
      </c>
      <c r="D53" s="125">
        <v>197684558</v>
      </c>
      <c r="E53" s="125">
        <v>150759748</v>
      </c>
      <c r="F53" s="125">
        <v>110152704</v>
      </c>
      <c r="G53" s="125">
        <v>56960938</v>
      </c>
      <c r="H53" s="125">
        <v>54910041</v>
      </c>
      <c r="I53" s="125">
        <v>59418616</v>
      </c>
      <c r="J53" s="125">
        <v>77650772</v>
      </c>
      <c r="K53" s="125">
        <v>95860659</v>
      </c>
      <c r="L53" s="125">
        <v>112994354</v>
      </c>
      <c r="M53" s="125">
        <v>109358134</v>
      </c>
      <c r="N53" s="125">
        <v>121426948</v>
      </c>
      <c r="O53" s="125">
        <v>148405102</v>
      </c>
      <c r="P53" s="125">
        <v>150853961</v>
      </c>
      <c r="Q53" s="125">
        <v>124278959</v>
      </c>
      <c r="R53" s="125">
        <v>110655509</v>
      </c>
      <c r="S53" s="125">
        <v>86027575</v>
      </c>
      <c r="T53" s="125">
        <v>53010106</v>
      </c>
      <c r="U53" s="125">
        <v>32479792</v>
      </c>
      <c r="V53" s="125">
        <v>1852888476</v>
      </c>
    </row>
    <row r="54" spans="1:22" ht="11.25" customHeight="1">
      <c r="A54" s="21"/>
      <c r="B54" s="102"/>
      <c r="C54" s="102" t="s">
        <v>57</v>
      </c>
      <c r="D54" s="125">
        <v>24278065198</v>
      </c>
      <c r="E54" s="125">
        <v>6455840635</v>
      </c>
      <c r="F54" s="125">
        <v>4812964756</v>
      </c>
      <c r="G54" s="125">
        <v>4598921870</v>
      </c>
      <c r="H54" s="125">
        <v>4685117945</v>
      </c>
      <c r="I54" s="125">
        <v>5458939458</v>
      </c>
      <c r="J54" s="125">
        <v>8428214111</v>
      </c>
      <c r="K54" s="125">
        <v>10461577764</v>
      </c>
      <c r="L54" s="125">
        <v>11807962364</v>
      </c>
      <c r="M54" s="125">
        <v>12287171260</v>
      </c>
      <c r="N54" s="125">
        <v>13183288337</v>
      </c>
      <c r="O54" s="125">
        <v>14917861706</v>
      </c>
      <c r="P54" s="125">
        <v>16382599106</v>
      </c>
      <c r="Q54" s="125">
        <v>13284689880</v>
      </c>
      <c r="R54" s="125">
        <v>11237626950</v>
      </c>
      <c r="S54" s="125">
        <v>9952374227</v>
      </c>
      <c r="T54" s="125">
        <v>6170229733</v>
      </c>
      <c r="U54" s="125">
        <v>5449139444</v>
      </c>
      <c r="V54" s="125">
        <v>183852584744</v>
      </c>
    </row>
    <row r="55" spans="1:22" ht="11.25" customHeight="1">
      <c r="A55" s="21"/>
      <c r="B55" s="102"/>
      <c r="C55" s="102" t="s">
        <v>58</v>
      </c>
      <c r="D55" s="125">
        <v>2554994363</v>
      </c>
      <c r="E55" s="125">
        <v>2307590184</v>
      </c>
      <c r="F55" s="125">
        <v>2102259469</v>
      </c>
      <c r="G55" s="125">
        <v>2762970409</v>
      </c>
      <c r="H55" s="125">
        <v>3701123630</v>
      </c>
      <c r="I55" s="125">
        <v>5475025857</v>
      </c>
      <c r="J55" s="125">
        <v>8119226015</v>
      </c>
      <c r="K55" s="125">
        <v>9036809489</v>
      </c>
      <c r="L55" s="125">
        <v>8825721957</v>
      </c>
      <c r="M55" s="125">
        <v>7834292150</v>
      </c>
      <c r="N55" s="125">
        <v>7030130468</v>
      </c>
      <c r="O55" s="125">
        <v>7154380884</v>
      </c>
      <c r="P55" s="125">
        <v>6641032127</v>
      </c>
      <c r="Q55" s="125">
        <v>5173184222</v>
      </c>
      <c r="R55" s="125">
        <v>4237293379</v>
      </c>
      <c r="S55" s="125">
        <v>2779936555</v>
      </c>
      <c r="T55" s="125">
        <v>1506824769</v>
      </c>
      <c r="U55" s="125">
        <v>1013039276</v>
      </c>
      <c r="V55" s="125">
        <v>88255835203</v>
      </c>
    </row>
    <row r="56" spans="1:22" ht="11.25" customHeight="1">
      <c r="A56" s="102"/>
      <c r="B56" s="102"/>
      <c r="C56" s="102" t="s">
        <v>165</v>
      </c>
      <c r="D56" s="125">
        <v>144068425</v>
      </c>
      <c r="E56" s="125">
        <v>152061501</v>
      </c>
      <c r="F56" s="125">
        <v>412500972</v>
      </c>
      <c r="G56" s="125">
        <v>698323527</v>
      </c>
      <c r="H56" s="125">
        <v>852664362</v>
      </c>
      <c r="I56" s="125">
        <v>1128666335</v>
      </c>
      <c r="J56" s="125">
        <v>1409582775</v>
      </c>
      <c r="K56" s="125">
        <v>1621273509</v>
      </c>
      <c r="L56" s="125">
        <v>1591240019</v>
      </c>
      <c r="M56" s="125">
        <v>1904720296</v>
      </c>
      <c r="N56" s="125">
        <v>2056838591</v>
      </c>
      <c r="O56" s="125">
        <v>2504082336</v>
      </c>
      <c r="P56" s="125">
        <v>2450670711</v>
      </c>
      <c r="Q56" s="125">
        <v>2098101756</v>
      </c>
      <c r="R56" s="125">
        <v>1775351448</v>
      </c>
      <c r="S56" s="125">
        <v>1272048649</v>
      </c>
      <c r="T56" s="125">
        <v>744897499</v>
      </c>
      <c r="U56" s="125">
        <v>756639925</v>
      </c>
      <c r="V56" s="125">
        <v>23573732636</v>
      </c>
    </row>
    <row r="57" spans="1:22" ht="11.25" customHeight="1">
      <c r="A57" s="21"/>
      <c r="B57" s="102"/>
      <c r="C57" s="102" t="s">
        <v>59</v>
      </c>
      <c r="D57" s="125">
        <v>40916844</v>
      </c>
      <c r="E57" s="125">
        <v>315265644</v>
      </c>
      <c r="F57" s="125">
        <v>463406568</v>
      </c>
      <c r="G57" s="125">
        <v>514531733</v>
      </c>
      <c r="H57" s="125">
        <v>462016344</v>
      </c>
      <c r="I57" s="125">
        <v>696610331</v>
      </c>
      <c r="J57" s="125">
        <v>993855613</v>
      </c>
      <c r="K57" s="125">
        <v>755283330</v>
      </c>
      <c r="L57" s="125">
        <v>700751724</v>
      </c>
      <c r="M57" s="125">
        <v>1004816159</v>
      </c>
      <c r="N57" s="125">
        <v>933987199</v>
      </c>
      <c r="O57" s="125">
        <v>2548171344</v>
      </c>
      <c r="P57" s="125">
        <v>2066781256</v>
      </c>
      <c r="Q57" s="125">
        <v>1319247110</v>
      </c>
      <c r="R57" s="125">
        <v>771026128</v>
      </c>
      <c r="S57" s="125">
        <v>452780854</v>
      </c>
      <c r="T57" s="125">
        <v>184638872</v>
      </c>
      <c r="U57" s="125">
        <v>96793494</v>
      </c>
      <c r="V57" s="125">
        <v>14320880547</v>
      </c>
    </row>
    <row r="58" spans="1:22" ht="11.25" customHeight="1">
      <c r="A58" s="21"/>
      <c r="B58" s="102"/>
      <c r="C58" s="102" t="s">
        <v>241</v>
      </c>
      <c r="D58" s="125">
        <v>10584200</v>
      </c>
      <c r="E58" s="125">
        <v>12388050</v>
      </c>
      <c r="F58" s="125">
        <v>12234500</v>
      </c>
      <c r="G58" s="125">
        <v>20335000</v>
      </c>
      <c r="H58" s="125">
        <v>12494350</v>
      </c>
      <c r="I58" s="125">
        <v>32884870</v>
      </c>
      <c r="J58" s="125">
        <v>24110780</v>
      </c>
      <c r="K58" s="125">
        <v>51229710</v>
      </c>
      <c r="L58" s="125">
        <v>29327585</v>
      </c>
      <c r="M58" s="125">
        <v>27715234</v>
      </c>
      <c r="N58" s="125">
        <v>69854539</v>
      </c>
      <c r="O58" s="125">
        <v>204426439</v>
      </c>
      <c r="P58" s="125">
        <v>286748612</v>
      </c>
      <c r="Q58" s="125">
        <v>336901658</v>
      </c>
      <c r="R58" s="125">
        <v>383477891</v>
      </c>
      <c r="S58" s="125">
        <v>395725400</v>
      </c>
      <c r="T58" s="125">
        <v>279773689</v>
      </c>
      <c r="U58" s="125">
        <v>271794955</v>
      </c>
      <c r="V58" s="125">
        <v>2462007462</v>
      </c>
    </row>
    <row r="59" spans="1:22" ht="11.25" customHeight="1">
      <c r="A59" s="102"/>
      <c r="B59" s="102"/>
      <c r="C59" s="102" t="s">
        <v>60</v>
      </c>
      <c r="D59" s="125">
        <v>259135402</v>
      </c>
      <c r="E59" s="125">
        <v>81981091</v>
      </c>
      <c r="F59" s="125">
        <v>89070996</v>
      </c>
      <c r="G59" s="125">
        <v>85821573</v>
      </c>
      <c r="H59" s="125">
        <v>98578913</v>
      </c>
      <c r="I59" s="125">
        <v>105558233</v>
      </c>
      <c r="J59" s="125">
        <v>212117062</v>
      </c>
      <c r="K59" s="125">
        <v>142257382</v>
      </c>
      <c r="L59" s="125">
        <v>248521215</v>
      </c>
      <c r="M59" s="125">
        <v>307218337</v>
      </c>
      <c r="N59" s="125">
        <v>357187837</v>
      </c>
      <c r="O59" s="125">
        <v>357402936</v>
      </c>
      <c r="P59" s="125">
        <v>392179215</v>
      </c>
      <c r="Q59" s="125">
        <v>323615925</v>
      </c>
      <c r="R59" s="125">
        <v>175610234</v>
      </c>
      <c r="S59" s="125">
        <v>180093046</v>
      </c>
      <c r="T59" s="125">
        <v>117190260</v>
      </c>
      <c r="U59" s="125">
        <v>85002622</v>
      </c>
      <c r="V59" s="125">
        <v>3618542279</v>
      </c>
    </row>
    <row r="60" spans="1:22" ht="11.25" customHeight="1">
      <c r="A60" s="21"/>
      <c r="B60" s="102"/>
      <c r="C60" s="102" t="s">
        <v>70</v>
      </c>
      <c r="D60" s="125">
        <v>3430135</v>
      </c>
      <c r="E60" s="125">
        <v>4821884</v>
      </c>
      <c r="F60" s="125">
        <v>2091391</v>
      </c>
      <c r="G60" s="125">
        <v>4955644</v>
      </c>
      <c r="H60" s="125">
        <v>5165781</v>
      </c>
      <c r="I60" s="125">
        <v>6135817</v>
      </c>
      <c r="J60" s="125">
        <v>1364517</v>
      </c>
      <c r="K60" s="125">
        <v>9047291</v>
      </c>
      <c r="L60" s="125">
        <v>11278762</v>
      </c>
      <c r="M60" s="125">
        <v>13114715</v>
      </c>
      <c r="N60" s="125">
        <v>14027679</v>
      </c>
      <c r="O60" s="125">
        <v>10231172</v>
      </c>
      <c r="P60" s="125">
        <v>68024064</v>
      </c>
      <c r="Q60" s="125">
        <v>87285406</v>
      </c>
      <c r="R60" s="125">
        <v>9111830</v>
      </c>
      <c r="S60" s="125">
        <v>5936301</v>
      </c>
      <c r="T60" s="125">
        <v>6545589</v>
      </c>
      <c r="U60" s="125">
        <v>9751555</v>
      </c>
      <c r="V60" s="125">
        <v>272319533</v>
      </c>
    </row>
    <row r="61" spans="1:22" ht="11.25" customHeight="1">
      <c r="A61" s="21"/>
      <c r="B61" s="102"/>
      <c r="C61" s="102" t="s">
        <v>98</v>
      </c>
      <c r="D61" s="125">
        <v>14863982</v>
      </c>
      <c r="E61" s="125">
        <v>14701075</v>
      </c>
      <c r="F61" s="125">
        <v>31013642</v>
      </c>
      <c r="G61" s="125">
        <v>30877040</v>
      </c>
      <c r="H61" s="125">
        <v>29887877</v>
      </c>
      <c r="I61" s="125">
        <v>55721568</v>
      </c>
      <c r="J61" s="125">
        <v>87117417</v>
      </c>
      <c r="K61" s="125">
        <v>71454446</v>
      </c>
      <c r="L61" s="125">
        <v>54392363</v>
      </c>
      <c r="M61" s="125">
        <v>41162390</v>
      </c>
      <c r="N61" s="125">
        <v>25549031</v>
      </c>
      <c r="O61" s="125">
        <v>24125538</v>
      </c>
      <c r="P61" s="125">
        <v>18559044</v>
      </c>
      <c r="Q61" s="125">
        <v>14010725</v>
      </c>
      <c r="R61" s="125">
        <v>9287022</v>
      </c>
      <c r="S61" s="125">
        <v>4111429</v>
      </c>
      <c r="T61" s="125">
        <v>1979110</v>
      </c>
      <c r="U61" s="125">
        <v>684137</v>
      </c>
      <c r="V61" s="125">
        <v>529497836</v>
      </c>
    </row>
    <row r="62" spans="1:22" ht="11.25" customHeight="1">
      <c r="A62" s="102"/>
      <c r="B62" s="102"/>
      <c r="C62" s="102" t="s">
        <v>103</v>
      </c>
      <c r="D62" s="125"/>
      <c r="E62" s="125"/>
      <c r="F62" s="125">
        <v>9301533</v>
      </c>
      <c r="G62" s="125">
        <v>6009024</v>
      </c>
      <c r="H62" s="125">
        <v>201400</v>
      </c>
      <c r="I62" s="125">
        <v>1402780</v>
      </c>
      <c r="J62" s="125">
        <v>1283385</v>
      </c>
      <c r="K62" s="125"/>
      <c r="L62" s="125"/>
      <c r="M62" s="125"/>
      <c r="N62" s="125">
        <v>20000</v>
      </c>
      <c r="O62" s="125">
        <v>302290</v>
      </c>
      <c r="P62" s="125">
        <v>151055</v>
      </c>
      <c r="Q62" s="125"/>
      <c r="R62" s="125">
        <v>271927</v>
      </c>
      <c r="S62" s="125"/>
      <c r="T62" s="125"/>
      <c r="U62" s="125"/>
      <c r="V62" s="125">
        <v>18943394</v>
      </c>
    </row>
    <row r="63" spans="1:22" ht="11.25" customHeight="1">
      <c r="A63" s="123"/>
      <c r="B63" s="103"/>
      <c r="C63" s="103" t="s">
        <v>14</v>
      </c>
      <c r="D63" s="126">
        <v>27503743107</v>
      </c>
      <c r="E63" s="126">
        <v>9495409812</v>
      </c>
      <c r="F63" s="126">
        <v>8044996531</v>
      </c>
      <c r="G63" s="126">
        <v>8779706758</v>
      </c>
      <c r="H63" s="126">
        <v>9902160643</v>
      </c>
      <c r="I63" s="126">
        <v>13020363865</v>
      </c>
      <c r="J63" s="126">
        <v>19354522447</v>
      </c>
      <c r="K63" s="126">
        <v>22244793580</v>
      </c>
      <c r="L63" s="126">
        <v>23382190343</v>
      </c>
      <c r="M63" s="126">
        <v>23529568675</v>
      </c>
      <c r="N63" s="126">
        <v>23792310629</v>
      </c>
      <c r="O63" s="126">
        <v>27869389747</v>
      </c>
      <c r="P63" s="126">
        <v>28457599151</v>
      </c>
      <c r="Q63" s="126">
        <v>22761315641</v>
      </c>
      <c r="R63" s="126">
        <v>18709712318</v>
      </c>
      <c r="S63" s="126">
        <v>15129034036</v>
      </c>
      <c r="T63" s="126">
        <v>9065089627</v>
      </c>
      <c r="U63" s="126">
        <v>7715325200</v>
      </c>
      <c r="V63" s="126">
        <v>318757232110</v>
      </c>
    </row>
    <row r="64" spans="1:22" ht="11.25" customHeight="1">
      <c r="A64" s="102"/>
      <c r="B64" s="102" t="s">
        <v>97</v>
      </c>
      <c r="C64" s="102" t="s">
        <v>93</v>
      </c>
      <c r="D64" s="125">
        <v>4145271308</v>
      </c>
      <c r="E64" s="125">
        <v>2838060801</v>
      </c>
      <c r="F64" s="125">
        <v>2127948637</v>
      </c>
      <c r="G64" s="125">
        <v>2586759763</v>
      </c>
      <c r="H64" s="125">
        <v>3758987598</v>
      </c>
      <c r="I64" s="125">
        <v>7980695754</v>
      </c>
      <c r="J64" s="125">
        <v>13932605806</v>
      </c>
      <c r="K64" s="125">
        <v>13841803124</v>
      </c>
      <c r="L64" s="125">
        <v>12146805348</v>
      </c>
      <c r="M64" s="125">
        <v>11379962120</v>
      </c>
      <c r="N64" s="125">
        <v>10746474210</v>
      </c>
      <c r="O64" s="125">
        <v>12888809721</v>
      </c>
      <c r="P64" s="125">
        <v>12503564999</v>
      </c>
      <c r="Q64" s="125">
        <v>11402082392</v>
      </c>
      <c r="R64" s="125">
        <v>9357663092</v>
      </c>
      <c r="S64" s="125">
        <v>7292342580</v>
      </c>
      <c r="T64" s="125">
        <v>3712667717</v>
      </c>
      <c r="U64" s="125">
        <v>2478143948</v>
      </c>
      <c r="V64" s="125">
        <v>145120648918</v>
      </c>
    </row>
    <row r="65" spans="1:24" ht="11.25" customHeight="1">
      <c r="A65" s="21"/>
      <c r="B65" s="102"/>
      <c r="C65" s="102" t="s">
        <v>96</v>
      </c>
      <c r="D65" s="125">
        <v>6625032236</v>
      </c>
      <c r="E65" s="125">
        <v>2613567579</v>
      </c>
      <c r="F65" s="125">
        <v>2208517180</v>
      </c>
      <c r="G65" s="125">
        <v>3139009738</v>
      </c>
      <c r="H65" s="125">
        <v>3844978787</v>
      </c>
      <c r="I65" s="125">
        <v>6466099143</v>
      </c>
      <c r="J65" s="125">
        <v>9618340628</v>
      </c>
      <c r="K65" s="125">
        <v>10801689223</v>
      </c>
      <c r="L65" s="125">
        <v>11034509506</v>
      </c>
      <c r="M65" s="125">
        <v>10652527537</v>
      </c>
      <c r="N65" s="125">
        <v>10703527090</v>
      </c>
      <c r="O65" s="125">
        <v>11266314136</v>
      </c>
      <c r="P65" s="125">
        <v>11294905067</v>
      </c>
      <c r="Q65" s="125">
        <v>8300784644</v>
      </c>
      <c r="R65" s="125">
        <v>6802190747</v>
      </c>
      <c r="S65" s="125">
        <v>4819456695</v>
      </c>
      <c r="T65" s="125">
        <v>2774402923</v>
      </c>
      <c r="U65" s="125">
        <v>2304484727</v>
      </c>
      <c r="V65" s="125">
        <v>125270337586</v>
      </c>
    </row>
    <row r="66" spans="1:24" ht="11.25" customHeight="1">
      <c r="A66" s="21"/>
      <c r="B66" s="102"/>
      <c r="C66" s="102" t="s">
        <v>87</v>
      </c>
      <c r="D66" s="125">
        <v>6975012204</v>
      </c>
      <c r="E66" s="125">
        <v>3929682139</v>
      </c>
      <c r="F66" s="125">
        <v>2540396598</v>
      </c>
      <c r="G66" s="125">
        <v>4824879295</v>
      </c>
      <c r="H66" s="125">
        <v>5205885353</v>
      </c>
      <c r="I66" s="125">
        <v>5502077726</v>
      </c>
      <c r="J66" s="125">
        <v>9248316377</v>
      </c>
      <c r="K66" s="125">
        <v>11753613800</v>
      </c>
      <c r="L66" s="125">
        <v>13238142368</v>
      </c>
      <c r="M66" s="125">
        <v>11352085599</v>
      </c>
      <c r="N66" s="125">
        <v>12296163092</v>
      </c>
      <c r="O66" s="125">
        <v>13481599860</v>
      </c>
      <c r="P66" s="125">
        <v>14172396865</v>
      </c>
      <c r="Q66" s="125">
        <v>10507545547</v>
      </c>
      <c r="R66" s="125">
        <v>8161224507</v>
      </c>
      <c r="S66" s="125">
        <v>6424010109</v>
      </c>
      <c r="T66" s="125">
        <v>3370670903</v>
      </c>
      <c r="U66" s="125">
        <v>2337306684</v>
      </c>
      <c r="V66" s="125">
        <v>145321009026</v>
      </c>
    </row>
    <row r="67" spans="1:24" ht="11.25" customHeight="1">
      <c r="A67" s="102"/>
      <c r="B67" s="102"/>
      <c r="C67" s="102" t="s">
        <v>61</v>
      </c>
      <c r="D67" s="125">
        <v>15942087</v>
      </c>
      <c r="E67" s="125">
        <v>76464114</v>
      </c>
      <c r="F67" s="125">
        <v>144217865</v>
      </c>
      <c r="G67" s="125">
        <v>160001894</v>
      </c>
      <c r="H67" s="125">
        <v>164234125</v>
      </c>
      <c r="I67" s="125">
        <v>396372786</v>
      </c>
      <c r="J67" s="125">
        <v>565275956</v>
      </c>
      <c r="K67" s="125">
        <v>437894909</v>
      </c>
      <c r="L67" s="125">
        <v>322684383</v>
      </c>
      <c r="M67" s="125">
        <v>296030753</v>
      </c>
      <c r="N67" s="125">
        <v>241411807</v>
      </c>
      <c r="O67" s="125">
        <v>211334340</v>
      </c>
      <c r="P67" s="125">
        <v>160966700</v>
      </c>
      <c r="Q67" s="125">
        <v>97819557</v>
      </c>
      <c r="R67" s="125">
        <v>92535458</v>
      </c>
      <c r="S67" s="125">
        <v>33581284</v>
      </c>
      <c r="T67" s="125">
        <v>23258525</v>
      </c>
      <c r="U67" s="125">
        <v>7709154</v>
      </c>
      <c r="V67" s="125">
        <v>3447735697</v>
      </c>
    </row>
    <row r="68" spans="1:24" ht="11.25" customHeight="1">
      <c r="A68" s="21"/>
      <c r="B68" s="102"/>
      <c r="C68" s="102" t="s">
        <v>94</v>
      </c>
      <c r="D68" s="125">
        <v>194568125</v>
      </c>
      <c r="E68" s="125">
        <v>87680654</v>
      </c>
      <c r="F68" s="125">
        <v>74805184</v>
      </c>
      <c r="G68" s="125">
        <v>159200678</v>
      </c>
      <c r="H68" s="125">
        <v>998896157</v>
      </c>
      <c r="I68" s="125">
        <v>667850190</v>
      </c>
      <c r="J68" s="125">
        <v>680560235</v>
      </c>
      <c r="K68" s="125">
        <v>1381538502</v>
      </c>
      <c r="L68" s="125">
        <v>1454071943</v>
      </c>
      <c r="M68" s="125">
        <v>2246846021</v>
      </c>
      <c r="N68" s="125">
        <v>3031586657</v>
      </c>
      <c r="O68" s="125">
        <v>4922986243</v>
      </c>
      <c r="P68" s="125">
        <v>6185491677</v>
      </c>
      <c r="Q68" s="125">
        <v>5697157648</v>
      </c>
      <c r="R68" s="125">
        <v>5346466157</v>
      </c>
      <c r="S68" s="125">
        <v>3804916003</v>
      </c>
      <c r="T68" s="125">
        <v>2718382552</v>
      </c>
      <c r="U68" s="125">
        <v>1273882817</v>
      </c>
      <c r="V68" s="125">
        <v>40926887443</v>
      </c>
    </row>
    <row r="69" spans="1:24" ht="11.25" customHeight="1">
      <c r="A69" s="21"/>
      <c r="B69" s="102"/>
      <c r="C69" s="102" t="s">
        <v>95</v>
      </c>
      <c r="D69" s="125">
        <v>72500456</v>
      </c>
      <c r="E69" s="125">
        <v>7048426</v>
      </c>
      <c r="F69" s="125">
        <v>10084935</v>
      </c>
      <c r="G69" s="125">
        <v>9578252</v>
      </c>
      <c r="H69" s="125">
        <v>6013356</v>
      </c>
      <c r="I69" s="125"/>
      <c r="J69" s="125">
        <v>7872420</v>
      </c>
      <c r="K69" s="125">
        <v>10848328</v>
      </c>
      <c r="L69" s="125">
        <v>17582793</v>
      </c>
      <c r="M69" s="125">
        <v>12490585</v>
      </c>
      <c r="N69" s="125">
        <v>35353550</v>
      </c>
      <c r="O69" s="125">
        <v>10282538</v>
      </c>
      <c r="P69" s="125">
        <v>89142410</v>
      </c>
      <c r="Q69" s="125">
        <v>27794995</v>
      </c>
      <c r="R69" s="125">
        <v>16278858</v>
      </c>
      <c r="S69" s="125">
        <v>8271325</v>
      </c>
      <c r="T69" s="125"/>
      <c r="U69" s="125"/>
      <c r="V69" s="125">
        <v>341143227</v>
      </c>
    </row>
    <row r="70" spans="1:24" ht="11.25" customHeight="1">
      <c r="A70" s="102"/>
      <c r="B70" s="102"/>
      <c r="C70" s="102" t="s">
        <v>163</v>
      </c>
      <c r="D70" s="125">
        <v>2690304270</v>
      </c>
      <c r="E70" s="125">
        <v>2188296055</v>
      </c>
      <c r="F70" s="125">
        <v>2954942875</v>
      </c>
      <c r="G70" s="125">
        <v>2106182490</v>
      </c>
      <c r="H70" s="125">
        <v>2272634107</v>
      </c>
      <c r="I70" s="125">
        <v>2991376181</v>
      </c>
      <c r="J70" s="125">
        <v>4458676772</v>
      </c>
      <c r="K70" s="125">
        <v>4553025352</v>
      </c>
      <c r="L70" s="125">
        <v>4190578681</v>
      </c>
      <c r="M70" s="125">
        <v>5167683643</v>
      </c>
      <c r="N70" s="125">
        <v>5031739086</v>
      </c>
      <c r="O70" s="125">
        <v>3169708863</v>
      </c>
      <c r="P70" s="125">
        <v>3894479742</v>
      </c>
      <c r="Q70" s="125">
        <v>2944311849</v>
      </c>
      <c r="R70" s="125">
        <v>2101669010</v>
      </c>
      <c r="S70" s="125">
        <v>1822485572</v>
      </c>
      <c r="T70" s="125">
        <v>884057433</v>
      </c>
      <c r="U70" s="125">
        <v>582010030</v>
      </c>
      <c r="V70" s="125">
        <v>54004162011</v>
      </c>
    </row>
    <row r="71" spans="1:24" ht="11.25" customHeight="1">
      <c r="A71" s="123"/>
      <c r="B71" s="103"/>
      <c r="C71" s="103" t="s">
        <v>14</v>
      </c>
      <c r="D71" s="126">
        <v>20718630686</v>
      </c>
      <c r="E71" s="126">
        <v>11740799768</v>
      </c>
      <c r="F71" s="126">
        <v>10060913274</v>
      </c>
      <c r="G71" s="126">
        <v>12985612110</v>
      </c>
      <c r="H71" s="126">
        <v>16251629483</v>
      </c>
      <c r="I71" s="126">
        <v>24004471780</v>
      </c>
      <c r="J71" s="126">
        <v>38511648194</v>
      </c>
      <c r="K71" s="126">
        <v>42780413238</v>
      </c>
      <c r="L71" s="126">
        <v>42404375022</v>
      </c>
      <c r="M71" s="126">
        <v>41107626258</v>
      </c>
      <c r="N71" s="126">
        <v>42086255492</v>
      </c>
      <c r="O71" s="126">
        <v>45951035701</v>
      </c>
      <c r="P71" s="126">
        <v>48300947460</v>
      </c>
      <c r="Q71" s="126">
        <v>38977496632</v>
      </c>
      <c r="R71" s="126">
        <v>31878027829</v>
      </c>
      <c r="S71" s="126">
        <v>24205063568</v>
      </c>
      <c r="T71" s="126">
        <v>13483440053</v>
      </c>
      <c r="U71" s="126">
        <v>8983537360</v>
      </c>
      <c r="V71" s="126">
        <v>514431923908</v>
      </c>
    </row>
    <row r="72" spans="1:24" ht="11.25" customHeight="1">
      <c r="A72" s="123"/>
      <c r="B72" s="102" t="s">
        <v>166</v>
      </c>
      <c r="C72" s="102" t="s">
        <v>167</v>
      </c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>
        <v>14991523</v>
      </c>
      <c r="O72" s="125">
        <v>4781281</v>
      </c>
      <c r="P72" s="125">
        <v>16453205</v>
      </c>
      <c r="Q72" s="125">
        <v>21568174</v>
      </c>
      <c r="R72" s="125">
        <v>33235405</v>
      </c>
      <c r="S72" s="125"/>
      <c r="T72" s="125"/>
      <c r="U72" s="125">
        <v>3639032</v>
      </c>
      <c r="V72" s="125">
        <v>94684878</v>
      </c>
    </row>
    <row r="73" spans="1:24" ht="11.25" customHeight="1">
      <c r="A73" s="123"/>
      <c r="B73" s="102"/>
      <c r="C73" s="102" t="s">
        <v>168</v>
      </c>
      <c r="D73" s="125">
        <v>13900304</v>
      </c>
      <c r="E73" s="125">
        <v>8954270</v>
      </c>
      <c r="F73" s="125">
        <v>4928850</v>
      </c>
      <c r="G73" s="125">
        <v>13081013</v>
      </c>
      <c r="H73" s="125">
        <v>71596427</v>
      </c>
      <c r="I73" s="125">
        <v>67295181</v>
      </c>
      <c r="J73" s="125">
        <v>161621975</v>
      </c>
      <c r="K73" s="125">
        <v>160953539</v>
      </c>
      <c r="L73" s="125">
        <v>253477205</v>
      </c>
      <c r="M73" s="125">
        <v>238638379</v>
      </c>
      <c r="N73" s="125">
        <v>309187330</v>
      </c>
      <c r="O73" s="125">
        <v>484536383</v>
      </c>
      <c r="P73" s="125">
        <v>645008885</v>
      </c>
      <c r="Q73" s="125">
        <v>796579156</v>
      </c>
      <c r="R73" s="125">
        <v>510654585</v>
      </c>
      <c r="S73" s="125">
        <v>475824463</v>
      </c>
      <c r="T73" s="125">
        <v>230447054</v>
      </c>
      <c r="U73" s="125">
        <v>177164131</v>
      </c>
      <c r="V73" s="125">
        <v>4623849130</v>
      </c>
    </row>
    <row r="74" spans="1:24" ht="11.25" customHeight="1">
      <c r="A74" s="123"/>
      <c r="B74" s="102"/>
      <c r="C74" s="102" t="s">
        <v>169</v>
      </c>
      <c r="D74" s="125">
        <v>285577</v>
      </c>
      <c r="E74" s="125">
        <v>35033161</v>
      </c>
      <c r="F74" s="125">
        <v>3053822</v>
      </c>
      <c r="G74" s="125">
        <v>57555486</v>
      </c>
      <c r="H74" s="125">
        <v>112582759</v>
      </c>
      <c r="I74" s="125">
        <v>82083802</v>
      </c>
      <c r="J74" s="125">
        <v>154623066</v>
      </c>
      <c r="K74" s="125">
        <v>259664560</v>
      </c>
      <c r="L74" s="125">
        <v>789480454</v>
      </c>
      <c r="M74" s="125">
        <v>707808260</v>
      </c>
      <c r="N74" s="125">
        <v>701008744</v>
      </c>
      <c r="O74" s="125">
        <v>1150930374</v>
      </c>
      <c r="P74" s="125">
        <v>1656305974</v>
      </c>
      <c r="Q74" s="125">
        <v>2067794320</v>
      </c>
      <c r="R74" s="125">
        <v>759144411</v>
      </c>
      <c r="S74" s="125">
        <v>1341628306</v>
      </c>
      <c r="T74" s="125">
        <v>313864841</v>
      </c>
      <c r="U74" s="125">
        <v>217264847</v>
      </c>
      <c r="V74" s="125">
        <v>10410112764</v>
      </c>
    </row>
    <row r="75" spans="1:24" ht="11.25" customHeight="1">
      <c r="A75" s="123"/>
      <c r="B75" s="103"/>
      <c r="C75" s="103" t="s">
        <v>14</v>
      </c>
      <c r="D75" s="126">
        <v>14185881</v>
      </c>
      <c r="E75" s="126">
        <v>43987431</v>
      </c>
      <c r="F75" s="126">
        <v>7982672</v>
      </c>
      <c r="G75" s="126">
        <v>70636499</v>
      </c>
      <c r="H75" s="126">
        <v>184179186</v>
      </c>
      <c r="I75" s="126">
        <v>149391983</v>
      </c>
      <c r="J75" s="126">
        <v>316245041</v>
      </c>
      <c r="K75" s="126">
        <v>420621357</v>
      </c>
      <c r="L75" s="126">
        <v>1042957659</v>
      </c>
      <c r="M75" s="126">
        <v>946446639</v>
      </c>
      <c r="N75" s="126">
        <v>1025187597</v>
      </c>
      <c r="O75" s="126">
        <v>1640248038</v>
      </c>
      <c r="P75" s="126">
        <v>2317768064</v>
      </c>
      <c r="Q75" s="126">
        <v>2885941650</v>
      </c>
      <c r="R75" s="126">
        <v>1303034401</v>
      </c>
      <c r="S75" s="126">
        <v>1817452769</v>
      </c>
      <c r="T75" s="126">
        <v>544311895</v>
      </c>
      <c r="U75" s="126">
        <v>398068010</v>
      </c>
      <c r="V75" s="126">
        <v>15128646772</v>
      </c>
    </row>
    <row r="76" spans="1:24" ht="11.25" customHeight="1">
      <c r="A76" s="123"/>
      <c r="B76" s="102" t="s">
        <v>170</v>
      </c>
      <c r="C76" s="102" t="s">
        <v>171</v>
      </c>
      <c r="D76" s="125">
        <v>16550205</v>
      </c>
      <c r="E76" s="125"/>
      <c r="F76" s="125">
        <v>472005</v>
      </c>
      <c r="G76" s="125">
        <v>736013</v>
      </c>
      <c r="H76" s="125">
        <v>414022</v>
      </c>
      <c r="I76" s="125">
        <v>1626050</v>
      </c>
      <c r="J76" s="125">
        <v>3316344</v>
      </c>
      <c r="K76" s="125">
        <v>1402608</v>
      </c>
      <c r="L76" s="125">
        <v>2042543</v>
      </c>
      <c r="M76" s="125">
        <v>2648188</v>
      </c>
      <c r="N76" s="125">
        <v>53794</v>
      </c>
      <c r="O76" s="125"/>
      <c r="P76" s="125">
        <v>1506390</v>
      </c>
      <c r="Q76" s="125">
        <v>2360641</v>
      </c>
      <c r="R76" s="125">
        <v>6546544</v>
      </c>
      <c r="S76" s="125">
        <v>397950</v>
      </c>
      <c r="T76" s="125"/>
      <c r="U76" s="125"/>
      <c r="V76" s="125">
        <v>40073297</v>
      </c>
      <c r="X76" s="58"/>
    </row>
    <row r="77" spans="1:24" ht="11.25" customHeight="1">
      <c r="A77" s="123"/>
      <c r="B77" s="102"/>
      <c r="C77" s="102" t="s">
        <v>242</v>
      </c>
      <c r="D77" s="125"/>
      <c r="E77" s="125"/>
      <c r="F77" s="125"/>
      <c r="G77" s="125"/>
      <c r="H77" s="125">
        <v>3424000</v>
      </c>
      <c r="I77" s="125">
        <v>4054848</v>
      </c>
      <c r="J77" s="125">
        <v>46729307</v>
      </c>
      <c r="K77" s="125">
        <v>51940238</v>
      </c>
      <c r="L77" s="125">
        <v>34748927</v>
      </c>
      <c r="M77" s="125">
        <v>12107861</v>
      </c>
      <c r="N77" s="125">
        <v>1763972</v>
      </c>
      <c r="O77" s="125">
        <v>6417224</v>
      </c>
      <c r="P77" s="125"/>
      <c r="Q77" s="125"/>
      <c r="R77" s="125">
        <v>4822582</v>
      </c>
      <c r="S77" s="125"/>
      <c r="T77" s="125"/>
      <c r="U77" s="125"/>
      <c r="V77" s="125">
        <v>166008959</v>
      </c>
      <c r="X77" s="58"/>
    </row>
    <row r="78" spans="1:24" ht="11.25" customHeight="1">
      <c r="A78" s="123"/>
      <c r="B78" s="103"/>
      <c r="C78" s="103" t="s">
        <v>14</v>
      </c>
      <c r="D78" s="126">
        <v>16550205</v>
      </c>
      <c r="E78" s="126">
        <v>0</v>
      </c>
      <c r="F78" s="126">
        <v>472005</v>
      </c>
      <c r="G78" s="126">
        <v>736013</v>
      </c>
      <c r="H78" s="126">
        <v>3838022</v>
      </c>
      <c r="I78" s="126">
        <v>5680898</v>
      </c>
      <c r="J78" s="126">
        <v>50045651</v>
      </c>
      <c r="K78" s="126">
        <v>53342846</v>
      </c>
      <c r="L78" s="126">
        <v>36791470</v>
      </c>
      <c r="M78" s="126">
        <v>14756049</v>
      </c>
      <c r="N78" s="126">
        <v>1817766</v>
      </c>
      <c r="O78" s="126">
        <v>6417224</v>
      </c>
      <c r="P78" s="126">
        <v>1506390</v>
      </c>
      <c r="Q78" s="126">
        <v>2360641</v>
      </c>
      <c r="R78" s="126">
        <v>11369126</v>
      </c>
      <c r="S78" s="126">
        <v>397950</v>
      </c>
      <c r="T78" s="126">
        <v>0</v>
      </c>
      <c r="U78" s="126">
        <v>0</v>
      </c>
      <c r="V78" s="126">
        <v>206082256</v>
      </c>
      <c r="X78" s="58"/>
    </row>
    <row r="79" spans="1:24" ht="11.25" customHeight="1">
      <c r="B79" s="102"/>
      <c r="C79" s="102" t="s">
        <v>15</v>
      </c>
      <c r="D79" s="125">
        <v>1112717980</v>
      </c>
      <c r="E79" s="125">
        <v>436067584</v>
      </c>
      <c r="F79" s="125">
        <v>751769099</v>
      </c>
      <c r="G79" s="125">
        <v>1090724619</v>
      </c>
      <c r="H79" s="125">
        <v>865868101</v>
      </c>
      <c r="I79" s="125">
        <v>887701293</v>
      </c>
      <c r="J79" s="125">
        <v>1512957243</v>
      </c>
      <c r="K79" s="125">
        <v>1643612268</v>
      </c>
      <c r="L79" s="125">
        <v>1819902432</v>
      </c>
      <c r="M79" s="125">
        <v>1881761973</v>
      </c>
      <c r="N79" s="125">
        <v>2287553069</v>
      </c>
      <c r="O79" s="125">
        <v>3157600872</v>
      </c>
      <c r="P79" s="125">
        <v>3588377871</v>
      </c>
      <c r="Q79" s="125">
        <v>3698047354</v>
      </c>
      <c r="R79" s="125">
        <v>3434832905</v>
      </c>
      <c r="S79" s="125">
        <v>2529100320</v>
      </c>
      <c r="T79" s="125">
        <v>1017725628</v>
      </c>
      <c r="U79" s="125">
        <v>661110755</v>
      </c>
      <c r="V79" s="125">
        <v>32377431366</v>
      </c>
      <c r="X79" s="58"/>
    </row>
    <row r="80" spans="1:24" ht="11.25" customHeight="1">
      <c r="A80" s="105"/>
      <c r="B80" s="105"/>
      <c r="C80" s="105" t="s">
        <v>175</v>
      </c>
      <c r="D80" s="129">
        <v>94896121958</v>
      </c>
      <c r="E80" s="129">
        <v>50298987156</v>
      </c>
      <c r="F80" s="129">
        <v>46306801209</v>
      </c>
      <c r="G80" s="129">
        <v>54745981523</v>
      </c>
      <c r="H80" s="129">
        <v>60930351371</v>
      </c>
      <c r="I80" s="129">
        <v>85558616013</v>
      </c>
      <c r="J80" s="129">
        <v>130443547372</v>
      </c>
      <c r="K80" s="129">
        <v>140851024922</v>
      </c>
      <c r="L80" s="129">
        <v>140497095544</v>
      </c>
      <c r="M80" s="129">
        <v>134317279976</v>
      </c>
      <c r="N80" s="129">
        <v>129179488009</v>
      </c>
      <c r="O80" s="129">
        <v>138062226436</v>
      </c>
      <c r="P80" s="129">
        <v>136407049176</v>
      </c>
      <c r="Q80" s="129">
        <v>109834376609</v>
      </c>
      <c r="R80" s="129">
        <v>87846020585</v>
      </c>
      <c r="S80" s="129">
        <v>67398440458</v>
      </c>
      <c r="T80" s="129">
        <v>36846486085</v>
      </c>
      <c r="U80" s="129">
        <v>27405669909</v>
      </c>
      <c r="V80" s="129">
        <v>1671825564311</v>
      </c>
      <c r="X80" s="58"/>
    </row>
    <row r="81" spans="1:24" ht="11.2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X81" s="58"/>
    </row>
    <row r="82" spans="1:24" ht="11.25" customHeight="1">
      <c r="A82" s="10"/>
      <c r="B82" s="14"/>
      <c r="C82" s="14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X82" s="58"/>
    </row>
    <row r="83" spans="1:24" s="54" customFormat="1" ht="11.65" customHeight="1">
      <c r="A83" s="345" t="s">
        <v>197</v>
      </c>
      <c r="B83" s="345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X83" s="79"/>
    </row>
    <row r="84" spans="1:24" s="54" customFormat="1" ht="11.65" customHeight="1">
      <c r="A84" s="345" t="s">
        <v>227</v>
      </c>
      <c r="B84" s="345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</row>
    <row r="85" spans="1:24" s="54" customFormat="1" ht="11.65" customHeight="1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</row>
    <row r="86" spans="1:24" s="58" customFormat="1" ht="11.25" customHeight="1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X86" s="3"/>
    </row>
    <row r="87" spans="1:24" s="176" customFormat="1" ht="12.6" customHeight="1">
      <c r="A87" s="363" t="s">
        <v>12</v>
      </c>
      <c r="B87" s="363" t="s">
        <v>68</v>
      </c>
      <c r="C87" s="363" t="s">
        <v>69</v>
      </c>
      <c r="D87" s="382" t="s">
        <v>13</v>
      </c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4"/>
      <c r="V87" s="363" t="s">
        <v>0</v>
      </c>
      <c r="X87" s="54"/>
    </row>
    <row r="88" spans="1:24" s="58" customFormat="1" ht="21.75" customHeight="1">
      <c r="A88" s="364"/>
      <c r="B88" s="364"/>
      <c r="C88" s="364"/>
      <c r="D88" s="98" t="s">
        <v>64</v>
      </c>
      <c r="E88" s="98" t="s">
        <v>65</v>
      </c>
      <c r="F88" s="98" t="s">
        <v>66</v>
      </c>
      <c r="G88" s="98" t="s">
        <v>11</v>
      </c>
      <c r="H88" s="98" t="s">
        <v>1</v>
      </c>
      <c r="I88" s="98" t="s">
        <v>2</v>
      </c>
      <c r="J88" s="98" t="s">
        <v>3</v>
      </c>
      <c r="K88" s="98" t="s">
        <v>4</v>
      </c>
      <c r="L88" s="98" t="s">
        <v>5</v>
      </c>
      <c r="M88" s="98" t="s">
        <v>6</v>
      </c>
      <c r="N88" s="98" t="s">
        <v>7</v>
      </c>
      <c r="O88" s="98" t="s">
        <v>8</v>
      </c>
      <c r="P88" s="98" t="s">
        <v>9</v>
      </c>
      <c r="Q88" s="98" t="s">
        <v>82</v>
      </c>
      <c r="R88" s="98" t="s">
        <v>83</v>
      </c>
      <c r="S88" s="98" t="s">
        <v>84</v>
      </c>
      <c r="T88" s="98" t="s">
        <v>85</v>
      </c>
      <c r="U88" s="98" t="s">
        <v>86</v>
      </c>
      <c r="V88" s="364"/>
      <c r="X88" s="54"/>
    </row>
    <row r="89" spans="1:24" ht="11.25" customHeight="1">
      <c r="A89" s="102" t="s">
        <v>129</v>
      </c>
      <c r="B89" s="102" t="s">
        <v>20</v>
      </c>
      <c r="C89" s="102" t="s">
        <v>26</v>
      </c>
      <c r="D89" s="125">
        <v>15770433837</v>
      </c>
      <c r="E89" s="125">
        <v>9248835501</v>
      </c>
      <c r="F89" s="125">
        <v>9369992558</v>
      </c>
      <c r="G89" s="125">
        <v>10640986696</v>
      </c>
      <c r="H89" s="125">
        <v>11487511139</v>
      </c>
      <c r="I89" s="125">
        <v>16525047725</v>
      </c>
      <c r="J89" s="125">
        <v>25534311874</v>
      </c>
      <c r="K89" s="125">
        <v>24071943343</v>
      </c>
      <c r="L89" s="125">
        <v>20519032594</v>
      </c>
      <c r="M89" s="125">
        <v>18776028382</v>
      </c>
      <c r="N89" s="125">
        <v>15627041456</v>
      </c>
      <c r="O89" s="125">
        <v>13882371159</v>
      </c>
      <c r="P89" s="125">
        <v>11313151920</v>
      </c>
      <c r="Q89" s="125">
        <v>7866303572</v>
      </c>
      <c r="R89" s="125">
        <v>5499709133</v>
      </c>
      <c r="S89" s="125">
        <v>3845833724</v>
      </c>
      <c r="T89" s="125">
        <v>2084628895</v>
      </c>
      <c r="U89" s="125">
        <v>1434936273</v>
      </c>
      <c r="V89" s="125">
        <v>223498099781</v>
      </c>
    </row>
    <row r="90" spans="1:24" ht="11.25" customHeight="1">
      <c r="A90" s="21"/>
      <c r="B90" s="102"/>
      <c r="C90" s="102" t="s">
        <v>27</v>
      </c>
      <c r="D90" s="125">
        <v>70234750</v>
      </c>
      <c r="E90" s="125">
        <v>25089597</v>
      </c>
      <c r="F90" s="125">
        <v>15604764</v>
      </c>
      <c r="G90" s="125">
        <v>13696932</v>
      </c>
      <c r="H90" s="125">
        <v>13751265</v>
      </c>
      <c r="I90" s="125">
        <v>21471062</v>
      </c>
      <c r="J90" s="125">
        <v>37240391</v>
      </c>
      <c r="K90" s="125">
        <v>42301058</v>
      </c>
      <c r="L90" s="125">
        <v>39644262</v>
      </c>
      <c r="M90" s="125">
        <v>37486721</v>
      </c>
      <c r="N90" s="125">
        <v>39233058</v>
      </c>
      <c r="O90" s="125">
        <v>36867864</v>
      </c>
      <c r="P90" s="125">
        <v>32166893</v>
      </c>
      <c r="Q90" s="125">
        <v>24078346</v>
      </c>
      <c r="R90" s="125">
        <v>20653706</v>
      </c>
      <c r="S90" s="125">
        <v>24265237</v>
      </c>
      <c r="T90" s="125">
        <v>28174502</v>
      </c>
      <c r="U90" s="125">
        <v>85222158</v>
      </c>
      <c r="V90" s="125">
        <v>607182566</v>
      </c>
    </row>
    <row r="91" spans="1:24" ht="11.25" customHeight="1">
      <c r="A91" s="21"/>
      <c r="B91" s="102"/>
      <c r="C91" s="102" t="s">
        <v>28</v>
      </c>
      <c r="D91" s="125">
        <v>3278783536</v>
      </c>
      <c r="E91" s="125">
        <v>241900790</v>
      </c>
      <c r="F91" s="125">
        <v>308267828</v>
      </c>
      <c r="G91" s="125">
        <v>456745155</v>
      </c>
      <c r="H91" s="125">
        <v>439570815</v>
      </c>
      <c r="I91" s="125">
        <v>686518138</v>
      </c>
      <c r="J91" s="125">
        <v>1248814141</v>
      </c>
      <c r="K91" s="125">
        <v>1128508934</v>
      </c>
      <c r="L91" s="125">
        <v>803161386</v>
      </c>
      <c r="M91" s="125">
        <v>759902520</v>
      </c>
      <c r="N91" s="125">
        <v>629178455</v>
      </c>
      <c r="O91" s="125">
        <v>772914483</v>
      </c>
      <c r="P91" s="125">
        <v>711031802</v>
      </c>
      <c r="Q91" s="125">
        <v>746315230</v>
      </c>
      <c r="R91" s="125">
        <v>681748550</v>
      </c>
      <c r="S91" s="125">
        <v>631848206</v>
      </c>
      <c r="T91" s="125">
        <v>495816278</v>
      </c>
      <c r="U91" s="125">
        <v>575139862</v>
      </c>
      <c r="V91" s="125">
        <v>14596166109</v>
      </c>
    </row>
    <row r="92" spans="1:24" ht="11.25" customHeight="1">
      <c r="A92" s="102"/>
      <c r="B92" s="102"/>
      <c r="C92" s="102" t="s">
        <v>164</v>
      </c>
      <c r="D92" s="125">
        <v>185842028</v>
      </c>
      <c r="E92" s="125">
        <v>125883368</v>
      </c>
      <c r="F92" s="125">
        <v>159284850</v>
      </c>
      <c r="G92" s="125">
        <v>207892488</v>
      </c>
      <c r="H92" s="125">
        <v>226965752</v>
      </c>
      <c r="I92" s="125">
        <v>526051370</v>
      </c>
      <c r="J92" s="125">
        <v>817408995</v>
      </c>
      <c r="K92" s="125">
        <v>744605917</v>
      </c>
      <c r="L92" s="125">
        <v>540866959</v>
      </c>
      <c r="M92" s="125">
        <v>370016885</v>
      </c>
      <c r="N92" s="125">
        <v>227516595</v>
      </c>
      <c r="O92" s="125">
        <v>165951542</v>
      </c>
      <c r="P92" s="125">
        <v>121825541</v>
      </c>
      <c r="Q92" s="125">
        <v>71817110</v>
      </c>
      <c r="R92" s="125">
        <v>44354929</v>
      </c>
      <c r="S92" s="125">
        <v>25225586</v>
      </c>
      <c r="T92" s="125">
        <v>14250309</v>
      </c>
      <c r="U92" s="125">
        <v>12446792</v>
      </c>
      <c r="V92" s="125">
        <v>4588207016</v>
      </c>
    </row>
    <row r="93" spans="1:24" ht="11.25" customHeight="1">
      <c r="A93" s="123"/>
      <c r="B93" s="103"/>
      <c r="C93" s="103" t="s">
        <v>14</v>
      </c>
      <c r="D93" s="126">
        <v>19305294151</v>
      </c>
      <c r="E93" s="126">
        <v>9641709256</v>
      </c>
      <c r="F93" s="126">
        <v>9853150000</v>
      </c>
      <c r="G93" s="126">
        <v>11319321271</v>
      </c>
      <c r="H93" s="126">
        <v>12167798971</v>
      </c>
      <c r="I93" s="126">
        <v>17759088295</v>
      </c>
      <c r="J93" s="126">
        <v>27637775401</v>
      </c>
      <c r="K93" s="126">
        <v>25987359252</v>
      </c>
      <c r="L93" s="126">
        <v>21902705201</v>
      </c>
      <c r="M93" s="126">
        <v>19943434508</v>
      </c>
      <c r="N93" s="126">
        <v>16522969564</v>
      </c>
      <c r="O93" s="126">
        <v>14858105048</v>
      </c>
      <c r="P93" s="126">
        <v>12178176156</v>
      </c>
      <c r="Q93" s="126">
        <v>8708514258</v>
      </c>
      <c r="R93" s="126">
        <v>6246466318</v>
      </c>
      <c r="S93" s="126">
        <v>4527172753</v>
      </c>
      <c r="T93" s="126">
        <v>2622869984</v>
      </c>
      <c r="U93" s="126">
        <v>2107745085</v>
      </c>
      <c r="V93" s="126">
        <v>243289655472</v>
      </c>
    </row>
    <row r="94" spans="1:24" ht="11.25" customHeight="1">
      <c r="A94" s="102"/>
      <c r="B94" s="102" t="s">
        <v>21</v>
      </c>
      <c r="C94" s="102" t="s">
        <v>29</v>
      </c>
      <c r="D94" s="125">
        <v>4260302269</v>
      </c>
      <c r="E94" s="125">
        <v>3896990106</v>
      </c>
      <c r="F94" s="125">
        <v>5483595730</v>
      </c>
      <c r="G94" s="125">
        <v>8323731211</v>
      </c>
      <c r="H94" s="125">
        <v>9298120533</v>
      </c>
      <c r="I94" s="125">
        <v>13036135514</v>
      </c>
      <c r="J94" s="125">
        <v>20268246677</v>
      </c>
      <c r="K94" s="125">
        <v>19752889529</v>
      </c>
      <c r="L94" s="125">
        <v>16970835712</v>
      </c>
      <c r="M94" s="125">
        <v>15639422467</v>
      </c>
      <c r="N94" s="125">
        <v>12829101690</v>
      </c>
      <c r="O94" s="125">
        <v>11599774894</v>
      </c>
      <c r="P94" s="125">
        <v>9636394565</v>
      </c>
      <c r="Q94" s="125">
        <v>7122501688</v>
      </c>
      <c r="R94" s="125">
        <v>5311253219</v>
      </c>
      <c r="S94" s="125">
        <v>3805274249</v>
      </c>
      <c r="T94" s="125">
        <v>2330301566</v>
      </c>
      <c r="U94" s="125">
        <v>2100054091</v>
      </c>
      <c r="V94" s="125">
        <v>171664925710</v>
      </c>
    </row>
    <row r="95" spans="1:24" ht="11.25" customHeight="1">
      <c r="A95" s="21"/>
      <c r="B95" s="102"/>
      <c r="C95" s="102" t="s">
        <v>30</v>
      </c>
      <c r="D95" s="125">
        <v>3552555869</v>
      </c>
      <c r="E95" s="125">
        <v>3210116945</v>
      </c>
      <c r="F95" s="125">
        <v>4657079466</v>
      </c>
      <c r="G95" s="125">
        <v>6186807504</v>
      </c>
      <c r="H95" s="125">
        <v>7155142390</v>
      </c>
      <c r="I95" s="125">
        <v>11574253270</v>
      </c>
      <c r="J95" s="125">
        <v>19720554482</v>
      </c>
      <c r="K95" s="125">
        <v>21227054974</v>
      </c>
      <c r="L95" s="125">
        <v>21169116810</v>
      </c>
      <c r="M95" s="125">
        <v>20414311593</v>
      </c>
      <c r="N95" s="125">
        <v>17757364991</v>
      </c>
      <c r="O95" s="125">
        <v>16442114150</v>
      </c>
      <c r="P95" s="125">
        <v>13912937183</v>
      </c>
      <c r="Q95" s="125">
        <v>10326121417</v>
      </c>
      <c r="R95" s="125">
        <v>7236265267</v>
      </c>
      <c r="S95" s="125">
        <v>4991246662</v>
      </c>
      <c r="T95" s="125">
        <v>2874186550</v>
      </c>
      <c r="U95" s="125">
        <v>2137028739</v>
      </c>
      <c r="V95" s="125">
        <v>194544258262</v>
      </c>
    </row>
    <row r="96" spans="1:24" ht="11.25" customHeight="1">
      <c r="A96" s="21"/>
      <c r="B96" s="102"/>
      <c r="C96" s="102" t="s">
        <v>31</v>
      </c>
      <c r="D96" s="125">
        <v>67530888</v>
      </c>
      <c r="E96" s="125">
        <v>92438998</v>
      </c>
      <c r="F96" s="125">
        <v>180156967</v>
      </c>
      <c r="G96" s="125">
        <v>327426222</v>
      </c>
      <c r="H96" s="125">
        <v>504910697</v>
      </c>
      <c r="I96" s="125">
        <v>884649433</v>
      </c>
      <c r="J96" s="125">
        <v>1572517324</v>
      </c>
      <c r="K96" s="125">
        <v>1937135303</v>
      </c>
      <c r="L96" s="125">
        <v>2046363373</v>
      </c>
      <c r="M96" s="125">
        <v>2061503478</v>
      </c>
      <c r="N96" s="125">
        <v>1695578613</v>
      </c>
      <c r="O96" s="125">
        <v>1445615741</v>
      </c>
      <c r="P96" s="125">
        <v>1303417679</v>
      </c>
      <c r="Q96" s="125">
        <v>1015888129</v>
      </c>
      <c r="R96" s="125">
        <v>688108617</v>
      </c>
      <c r="S96" s="125">
        <v>449256528</v>
      </c>
      <c r="T96" s="125">
        <v>230470988</v>
      </c>
      <c r="U96" s="125">
        <v>123213607</v>
      </c>
      <c r="V96" s="125">
        <v>16626182585</v>
      </c>
    </row>
    <row r="97" spans="1:22" ht="11.25" customHeight="1">
      <c r="A97" s="123"/>
      <c r="B97" s="103"/>
      <c r="C97" s="103" t="s">
        <v>14</v>
      </c>
      <c r="D97" s="126">
        <v>7880389026</v>
      </c>
      <c r="E97" s="126">
        <v>7199546049</v>
      </c>
      <c r="F97" s="126">
        <v>10320832163</v>
      </c>
      <c r="G97" s="126">
        <v>14837964937</v>
      </c>
      <c r="H97" s="126">
        <v>16958173620</v>
      </c>
      <c r="I97" s="126">
        <v>25495038217</v>
      </c>
      <c r="J97" s="126">
        <v>41561318483</v>
      </c>
      <c r="K97" s="126">
        <v>42917079806</v>
      </c>
      <c r="L97" s="126">
        <v>40186315895</v>
      </c>
      <c r="M97" s="126">
        <v>38115237538</v>
      </c>
      <c r="N97" s="126">
        <v>32282045294</v>
      </c>
      <c r="O97" s="126">
        <v>29487504785</v>
      </c>
      <c r="P97" s="126">
        <v>24852749427</v>
      </c>
      <c r="Q97" s="126">
        <v>18464511234</v>
      </c>
      <c r="R97" s="126">
        <v>13235627103</v>
      </c>
      <c r="S97" s="126">
        <v>9245777439</v>
      </c>
      <c r="T97" s="126">
        <v>5434959104</v>
      </c>
      <c r="U97" s="126">
        <v>4360296437</v>
      </c>
      <c r="V97" s="126">
        <v>382835366557</v>
      </c>
    </row>
    <row r="98" spans="1:22" ht="11.25" customHeight="1">
      <c r="A98" s="102"/>
      <c r="B98" s="102" t="s">
        <v>62</v>
      </c>
      <c r="C98" s="102" t="s">
        <v>32</v>
      </c>
      <c r="D98" s="125">
        <v>66629242</v>
      </c>
      <c r="E98" s="125">
        <v>55051462</v>
      </c>
      <c r="F98" s="125">
        <v>100245242</v>
      </c>
      <c r="G98" s="125">
        <v>187641098</v>
      </c>
      <c r="H98" s="125">
        <v>182027306</v>
      </c>
      <c r="I98" s="125">
        <v>259093150</v>
      </c>
      <c r="J98" s="125">
        <v>449101898</v>
      </c>
      <c r="K98" s="125">
        <v>688900472</v>
      </c>
      <c r="L98" s="125">
        <v>944944587</v>
      </c>
      <c r="M98" s="125">
        <v>1348134339</v>
      </c>
      <c r="N98" s="125">
        <v>1734682948</v>
      </c>
      <c r="O98" s="125">
        <v>1857300041</v>
      </c>
      <c r="P98" s="125">
        <v>1852268671</v>
      </c>
      <c r="Q98" s="125">
        <v>1532207395</v>
      </c>
      <c r="R98" s="125">
        <v>1129920973</v>
      </c>
      <c r="S98" s="125">
        <v>768845755</v>
      </c>
      <c r="T98" s="125">
        <v>363368565</v>
      </c>
      <c r="U98" s="125">
        <v>177428969</v>
      </c>
      <c r="V98" s="125">
        <v>13697792113</v>
      </c>
    </row>
    <row r="99" spans="1:22" ht="11.25" customHeight="1">
      <c r="A99" s="21"/>
      <c r="B99" s="102"/>
      <c r="C99" s="102" t="s">
        <v>33</v>
      </c>
      <c r="D99" s="125">
        <v>2188103470</v>
      </c>
      <c r="E99" s="125">
        <v>916999774</v>
      </c>
      <c r="F99" s="125">
        <v>1223611829</v>
      </c>
      <c r="G99" s="125">
        <v>1553769067</v>
      </c>
      <c r="H99" s="125">
        <v>1631589394</v>
      </c>
      <c r="I99" s="125">
        <v>2569281408</v>
      </c>
      <c r="J99" s="125">
        <v>3934390455</v>
      </c>
      <c r="K99" s="125">
        <v>3890732838</v>
      </c>
      <c r="L99" s="125">
        <v>3753700497</v>
      </c>
      <c r="M99" s="125">
        <v>3887350390</v>
      </c>
      <c r="N99" s="125">
        <v>3834851979</v>
      </c>
      <c r="O99" s="125">
        <v>3682181258</v>
      </c>
      <c r="P99" s="125">
        <v>3051086378</v>
      </c>
      <c r="Q99" s="125">
        <v>2272136174</v>
      </c>
      <c r="R99" s="125">
        <v>1758336000</v>
      </c>
      <c r="S99" s="125">
        <v>1330378555</v>
      </c>
      <c r="T99" s="125">
        <v>921715661</v>
      </c>
      <c r="U99" s="125">
        <v>1036779604</v>
      </c>
      <c r="V99" s="125">
        <v>43436994731</v>
      </c>
    </row>
    <row r="100" spans="1:22" ht="11.25" customHeight="1">
      <c r="A100" s="21"/>
      <c r="B100" s="102"/>
      <c r="C100" s="102" t="s">
        <v>34</v>
      </c>
      <c r="D100" s="125">
        <v>240555035</v>
      </c>
      <c r="E100" s="125">
        <v>105734025</v>
      </c>
      <c r="F100" s="125">
        <v>121580616</v>
      </c>
      <c r="G100" s="125">
        <v>84674023</v>
      </c>
      <c r="H100" s="125">
        <v>226201718</v>
      </c>
      <c r="I100" s="125">
        <v>531690506</v>
      </c>
      <c r="J100" s="125">
        <v>862128975</v>
      </c>
      <c r="K100" s="125">
        <v>835146188</v>
      </c>
      <c r="L100" s="125">
        <v>823307017</v>
      </c>
      <c r="M100" s="125">
        <v>788188401</v>
      </c>
      <c r="N100" s="125">
        <v>556474270</v>
      </c>
      <c r="O100" s="125">
        <v>428622740</v>
      </c>
      <c r="P100" s="125">
        <v>340727918</v>
      </c>
      <c r="Q100" s="125">
        <v>194994691</v>
      </c>
      <c r="R100" s="125">
        <v>165624664</v>
      </c>
      <c r="S100" s="125">
        <v>82775835</v>
      </c>
      <c r="T100" s="125">
        <v>75223779</v>
      </c>
      <c r="U100" s="125">
        <v>69211409</v>
      </c>
      <c r="V100" s="125">
        <v>6532861810</v>
      </c>
    </row>
    <row r="101" spans="1:22" ht="11.25" customHeight="1">
      <c r="A101" s="102"/>
      <c r="B101" s="102"/>
      <c r="C101" s="102" t="s">
        <v>35</v>
      </c>
      <c r="D101" s="125">
        <v>242376108</v>
      </c>
      <c r="E101" s="125">
        <v>1485492973</v>
      </c>
      <c r="F101" s="125">
        <v>4249706023</v>
      </c>
      <c r="G101" s="125">
        <v>6157201592</v>
      </c>
      <c r="H101" s="125">
        <v>4734157771</v>
      </c>
      <c r="I101" s="125">
        <v>5646426287</v>
      </c>
      <c r="J101" s="125">
        <v>7604081688</v>
      </c>
      <c r="K101" s="125">
        <v>6606144160</v>
      </c>
      <c r="L101" s="125">
        <v>5170570563</v>
      </c>
      <c r="M101" s="125">
        <v>3708527014</v>
      </c>
      <c r="N101" s="125">
        <v>2536509554</v>
      </c>
      <c r="O101" s="125">
        <v>1785869473</v>
      </c>
      <c r="P101" s="125">
        <v>1082406769</v>
      </c>
      <c r="Q101" s="125">
        <v>589516467</v>
      </c>
      <c r="R101" s="125">
        <v>262192990</v>
      </c>
      <c r="S101" s="125">
        <v>156662456</v>
      </c>
      <c r="T101" s="125">
        <v>52814022</v>
      </c>
      <c r="U101" s="125">
        <v>26570215</v>
      </c>
      <c r="V101" s="125">
        <v>52097226125</v>
      </c>
    </row>
    <row r="102" spans="1:22" ht="11.25" customHeight="1">
      <c r="A102" s="21"/>
      <c r="B102" s="102"/>
      <c r="C102" s="102" t="s">
        <v>75</v>
      </c>
      <c r="D102" s="125">
        <v>43784092</v>
      </c>
      <c r="E102" s="125">
        <v>392125387</v>
      </c>
      <c r="F102" s="125">
        <v>1176135453</v>
      </c>
      <c r="G102" s="125">
        <v>1878740808</v>
      </c>
      <c r="H102" s="125">
        <v>1731220397</v>
      </c>
      <c r="I102" s="125">
        <v>1651924152</v>
      </c>
      <c r="J102" s="125">
        <v>1945157115</v>
      </c>
      <c r="K102" s="125">
        <v>1739028815</v>
      </c>
      <c r="L102" s="125">
        <v>1363095428</v>
      </c>
      <c r="M102" s="125">
        <v>1021621612</v>
      </c>
      <c r="N102" s="125">
        <v>713298688</v>
      </c>
      <c r="O102" s="125">
        <v>483996960</v>
      </c>
      <c r="P102" s="125">
        <v>263298688</v>
      </c>
      <c r="Q102" s="125">
        <v>119356078</v>
      </c>
      <c r="R102" s="125">
        <v>35746031</v>
      </c>
      <c r="S102" s="125">
        <v>26161929</v>
      </c>
      <c r="T102" s="125">
        <v>7424476</v>
      </c>
      <c r="U102" s="125">
        <v>5318467</v>
      </c>
      <c r="V102" s="125">
        <v>14597434576</v>
      </c>
    </row>
    <row r="103" spans="1:22" ht="11.25" customHeight="1">
      <c r="A103" s="21"/>
      <c r="B103" s="102"/>
      <c r="C103" s="102" t="s">
        <v>76</v>
      </c>
      <c r="D103" s="125">
        <v>3674403</v>
      </c>
      <c r="E103" s="125">
        <v>18656416</v>
      </c>
      <c r="F103" s="125">
        <v>74167870</v>
      </c>
      <c r="G103" s="125">
        <v>112875431</v>
      </c>
      <c r="H103" s="125">
        <v>85879100</v>
      </c>
      <c r="I103" s="125">
        <v>125986402</v>
      </c>
      <c r="J103" s="125">
        <v>153758028</v>
      </c>
      <c r="K103" s="125">
        <v>112624648</v>
      </c>
      <c r="L103" s="125">
        <v>68477806</v>
      </c>
      <c r="M103" s="125">
        <v>42448101</v>
      </c>
      <c r="N103" s="125">
        <v>22070392</v>
      </c>
      <c r="O103" s="125">
        <v>25776671</v>
      </c>
      <c r="P103" s="125">
        <v>12378478</v>
      </c>
      <c r="Q103" s="125">
        <v>7036436</v>
      </c>
      <c r="R103" s="125">
        <v>3178285</v>
      </c>
      <c r="S103" s="125">
        <v>2095542</v>
      </c>
      <c r="T103" s="125">
        <v>582228</v>
      </c>
      <c r="U103" s="125">
        <v>699017</v>
      </c>
      <c r="V103" s="125">
        <v>872365254</v>
      </c>
    </row>
    <row r="104" spans="1:22" ht="11.25" customHeight="1">
      <c r="A104" s="102"/>
      <c r="B104" s="102"/>
      <c r="C104" s="102" t="s">
        <v>36</v>
      </c>
      <c r="D104" s="125">
        <v>200572</v>
      </c>
      <c r="E104" s="125">
        <v>6390444</v>
      </c>
      <c r="F104" s="125">
        <v>1650195</v>
      </c>
      <c r="G104" s="125">
        <v>456627</v>
      </c>
      <c r="H104" s="125">
        <v>324839</v>
      </c>
      <c r="I104" s="125">
        <v>312597</v>
      </c>
      <c r="J104" s="125">
        <v>651063</v>
      </c>
      <c r="K104" s="125">
        <v>631668</v>
      </c>
      <c r="L104" s="125">
        <v>371390</v>
      </c>
      <c r="M104" s="125">
        <v>159947</v>
      </c>
      <c r="N104" s="125">
        <v>153777</v>
      </c>
      <c r="O104" s="125">
        <v>150863</v>
      </c>
      <c r="P104" s="125">
        <v>57694</v>
      </c>
      <c r="Q104" s="125">
        <v>60942</v>
      </c>
      <c r="R104" s="125">
        <v>40797</v>
      </c>
      <c r="S104" s="125">
        <v>2350</v>
      </c>
      <c r="T104" s="125">
        <v>8506</v>
      </c>
      <c r="U104" s="125">
        <v>375176</v>
      </c>
      <c r="V104" s="125">
        <v>11999447</v>
      </c>
    </row>
    <row r="105" spans="1:22" ht="11.25" customHeight="1">
      <c r="A105" s="21"/>
      <c r="B105" s="102"/>
      <c r="C105" s="102" t="s">
        <v>37</v>
      </c>
      <c r="D105" s="125">
        <v>328568787</v>
      </c>
      <c r="E105" s="125">
        <v>196298340</v>
      </c>
      <c r="F105" s="125">
        <v>234771019</v>
      </c>
      <c r="G105" s="125">
        <v>222318713</v>
      </c>
      <c r="H105" s="125">
        <v>173982302</v>
      </c>
      <c r="I105" s="125">
        <v>260365185</v>
      </c>
      <c r="J105" s="125">
        <v>366071610</v>
      </c>
      <c r="K105" s="125">
        <v>371979356</v>
      </c>
      <c r="L105" s="125">
        <v>449121964</v>
      </c>
      <c r="M105" s="125">
        <v>435394531</v>
      </c>
      <c r="N105" s="125">
        <v>413907558</v>
      </c>
      <c r="O105" s="125">
        <v>394906702</v>
      </c>
      <c r="P105" s="125">
        <v>310742516</v>
      </c>
      <c r="Q105" s="125">
        <v>238067936</v>
      </c>
      <c r="R105" s="125">
        <v>166680545</v>
      </c>
      <c r="S105" s="125">
        <v>98982975</v>
      </c>
      <c r="T105" s="125">
        <v>67872287</v>
      </c>
      <c r="U105" s="125">
        <v>42334973</v>
      </c>
      <c r="V105" s="125">
        <v>4772367299</v>
      </c>
    </row>
    <row r="106" spans="1:22" ht="11.25" customHeight="1">
      <c r="A106" s="21"/>
      <c r="B106" s="102"/>
      <c r="C106" s="102" t="s">
        <v>38</v>
      </c>
      <c r="D106" s="125">
        <v>54402593</v>
      </c>
      <c r="E106" s="125">
        <v>97993632</v>
      </c>
      <c r="F106" s="125">
        <v>105026904</v>
      </c>
      <c r="G106" s="125">
        <v>128340499</v>
      </c>
      <c r="H106" s="125">
        <v>202155035</v>
      </c>
      <c r="I106" s="125">
        <v>274922246</v>
      </c>
      <c r="J106" s="125">
        <v>380336308</v>
      </c>
      <c r="K106" s="125">
        <v>320080935</v>
      </c>
      <c r="L106" s="125">
        <v>302608829</v>
      </c>
      <c r="M106" s="125">
        <v>394052625</v>
      </c>
      <c r="N106" s="125">
        <v>428114161</v>
      </c>
      <c r="O106" s="125">
        <v>495826644</v>
      </c>
      <c r="P106" s="125">
        <v>519870526</v>
      </c>
      <c r="Q106" s="125">
        <v>432612278</v>
      </c>
      <c r="R106" s="125">
        <v>355051868</v>
      </c>
      <c r="S106" s="125">
        <v>283056095</v>
      </c>
      <c r="T106" s="125">
        <v>146867977</v>
      </c>
      <c r="U106" s="125">
        <v>78521173</v>
      </c>
      <c r="V106" s="125">
        <v>4999840328</v>
      </c>
    </row>
    <row r="107" spans="1:22" ht="11.25" customHeight="1">
      <c r="A107" s="102"/>
      <c r="B107" s="102"/>
      <c r="C107" s="102" t="s">
        <v>39</v>
      </c>
      <c r="D107" s="125">
        <v>265808291</v>
      </c>
      <c r="E107" s="125">
        <v>93310759</v>
      </c>
      <c r="F107" s="125">
        <v>62900472</v>
      </c>
      <c r="G107" s="125">
        <v>97807503</v>
      </c>
      <c r="H107" s="125">
        <v>118748152</v>
      </c>
      <c r="I107" s="125">
        <v>163480709</v>
      </c>
      <c r="J107" s="125">
        <v>247563531</v>
      </c>
      <c r="K107" s="125">
        <v>228069722</v>
      </c>
      <c r="L107" s="125">
        <v>214357723</v>
      </c>
      <c r="M107" s="125">
        <v>217465907</v>
      </c>
      <c r="N107" s="125">
        <v>202008320</v>
      </c>
      <c r="O107" s="125">
        <v>217200641</v>
      </c>
      <c r="P107" s="125">
        <v>194598879</v>
      </c>
      <c r="Q107" s="125">
        <v>146087661</v>
      </c>
      <c r="R107" s="125">
        <v>114288891</v>
      </c>
      <c r="S107" s="125">
        <v>81051785</v>
      </c>
      <c r="T107" s="125">
        <v>51203267</v>
      </c>
      <c r="U107" s="125">
        <v>41838782</v>
      </c>
      <c r="V107" s="125">
        <v>2757790995</v>
      </c>
    </row>
    <row r="108" spans="1:22" ht="11.25" customHeight="1">
      <c r="A108" s="21"/>
      <c r="B108" s="102"/>
      <c r="C108" s="102" t="s">
        <v>40</v>
      </c>
      <c r="D108" s="125">
        <v>11361842</v>
      </c>
      <c r="E108" s="125">
        <v>45000639</v>
      </c>
      <c r="F108" s="125">
        <v>76173506</v>
      </c>
      <c r="G108" s="125">
        <v>130900884</v>
      </c>
      <c r="H108" s="125">
        <v>149071315</v>
      </c>
      <c r="I108" s="125">
        <v>272604248</v>
      </c>
      <c r="J108" s="125">
        <v>437565439</v>
      </c>
      <c r="K108" s="125">
        <v>492690939</v>
      </c>
      <c r="L108" s="125">
        <v>509901165</v>
      </c>
      <c r="M108" s="125">
        <v>469224326</v>
      </c>
      <c r="N108" s="125">
        <v>344884624</v>
      </c>
      <c r="O108" s="125">
        <v>278825471</v>
      </c>
      <c r="P108" s="125">
        <v>219073031</v>
      </c>
      <c r="Q108" s="125">
        <v>116273978</v>
      </c>
      <c r="R108" s="125">
        <v>74400608</v>
      </c>
      <c r="S108" s="125">
        <v>38887804</v>
      </c>
      <c r="T108" s="125">
        <v>16159577</v>
      </c>
      <c r="U108" s="125">
        <v>7951006</v>
      </c>
      <c r="V108" s="125">
        <v>3690950402</v>
      </c>
    </row>
    <row r="109" spans="1:22" ht="11.25" customHeight="1">
      <c r="A109" s="21"/>
      <c r="B109" s="102"/>
      <c r="C109" s="102" t="s">
        <v>41</v>
      </c>
      <c r="D109" s="125">
        <v>714647946</v>
      </c>
      <c r="E109" s="125">
        <v>415855607</v>
      </c>
      <c r="F109" s="125">
        <v>554891692</v>
      </c>
      <c r="G109" s="125">
        <v>664059582</v>
      </c>
      <c r="H109" s="125">
        <v>556402484</v>
      </c>
      <c r="I109" s="125">
        <v>740743487</v>
      </c>
      <c r="J109" s="125">
        <v>1171106685</v>
      </c>
      <c r="K109" s="125">
        <v>1371293984</v>
      </c>
      <c r="L109" s="125">
        <v>1600100479</v>
      </c>
      <c r="M109" s="125">
        <v>1847494193</v>
      </c>
      <c r="N109" s="125">
        <v>1774374011</v>
      </c>
      <c r="O109" s="125">
        <v>1910044255</v>
      </c>
      <c r="P109" s="125">
        <v>1907868092</v>
      </c>
      <c r="Q109" s="125">
        <v>1695078906</v>
      </c>
      <c r="R109" s="125">
        <v>1376596786</v>
      </c>
      <c r="S109" s="125">
        <v>1087066543</v>
      </c>
      <c r="T109" s="125">
        <v>677530062</v>
      </c>
      <c r="U109" s="125">
        <v>547801388</v>
      </c>
      <c r="V109" s="125">
        <v>20612956182</v>
      </c>
    </row>
    <row r="110" spans="1:22" ht="11.25" customHeight="1">
      <c r="A110" s="102"/>
      <c r="B110" s="102"/>
      <c r="C110" s="102" t="s">
        <v>42</v>
      </c>
      <c r="D110" s="125">
        <v>36544817</v>
      </c>
      <c r="E110" s="125">
        <v>26232651</v>
      </c>
      <c r="F110" s="125">
        <v>48164498</v>
      </c>
      <c r="G110" s="125">
        <v>199580143</v>
      </c>
      <c r="H110" s="125">
        <v>370818956</v>
      </c>
      <c r="I110" s="125">
        <v>604247215</v>
      </c>
      <c r="J110" s="125">
        <v>871975511</v>
      </c>
      <c r="K110" s="125">
        <v>983544873</v>
      </c>
      <c r="L110" s="125">
        <v>1151280390</v>
      </c>
      <c r="M110" s="125">
        <v>1241535571</v>
      </c>
      <c r="N110" s="125">
        <v>1173202744</v>
      </c>
      <c r="O110" s="125">
        <v>1246062781</v>
      </c>
      <c r="P110" s="125">
        <v>1137450098</v>
      </c>
      <c r="Q110" s="125">
        <v>895401735</v>
      </c>
      <c r="R110" s="125">
        <v>586635695</v>
      </c>
      <c r="S110" s="125">
        <v>353106729</v>
      </c>
      <c r="T110" s="125">
        <v>146031189</v>
      </c>
      <c r="U110" s="125">
        <v>77543951</v>
      </c>
      <c r="V110" s="125">
        <v>11149359547</v>
      </c>
    </row>
    <row r="111" spans="1:22" ht="11.25" customHeight="1">
      <c r="A111" s="21"/>
      <c r="B111" s="102"/>
      <c r="C111" s="102" t="s">
        <v>43</v>
      </c>
      <c r="D111" s="125">
        <v>71142478</v>
      </c>
      <c r="E111" s="125">
        <v>16005858</v>
      </c>
      <c r="F111" s="125">
        <v>5907233</v>
      </c>
      <c r="G111" s="125">
        <v>31171779</v>
      </c>
      <c r="H111" s="125">
        <v>200185181</v>
      </c>
      <c r="I111" s="125">
        <v>29250681</v>
      </c>
      <c r="J111" s="125">
        <v>84350639</v>
      </c>
      <c r="K111" s="125">
        <v>120881217</v>
      </c>
      <c r="L111" s="125">
        <v>153553625</v>
      </c>
      <c r="M111" s="125">
        <v>158476654</v>
      </c>
      <c r="N111" s="125">
        <v>227337569</v>
      </c>
      <c r="O111" s="125">
        <v>214655083</v>
      </c>
      <c r="P111" s="125">
        <v>216025636</v>
      </c>
      <c r="Q111" s="125">
        <v>214495832</v>
      </c>
      <c r="R111" s="125">
        <v>230054166</v>
      </c>
      <c r="S111" s="125">
        <v>167495840</v>
      </c>
      <c r="T111" s="125">
        <v>120362078</v>
      </c>
      <c r="U111" s="125">
        <v>79888265</v>
      </c>
      <c r="V111" s="125">
        <v>2341239814</v>
      </c>
    </row>
    <row r="112" spans="1:22" ht="11.25" customHeight="1">
      <c r="A112" s="21"/>
      <c r="B112" s="102"/>
      <c r="C112" s="102" t="s">
        <v>44</v>
      </c>
      <c r="D112" s="125">
        <v>15658211</v>
      </c>
      <c r="E112" s="125">
        <v>873837</v>
      </c>
      <c r="F112" s="125">
        <v>2932017</v>
      </c>
      <c r="G112" s="125">
        <v>62681583</v>
      </c>
      <c r="H112" s="125">
        <v>121527900</v>
      </c>
      <c r="I112" s="125">
        <v>322801757</v>
      </c>
      <c r="J112" s="125">
        <v>721247655</v>
      </c>
      <c r="K112" s="125">
        <v>773289482</v>
      </c>
      <c r="L112" s="125">
        <v>457597917</v>
      </c>
      <c r="M112" s="125">
        <v>263332745</v>
      </c>
      <c r="N112" s="125">
        <v>150108453</v>
      </c>
      <c r="O112" s="125">
        <v>96078861</v>
      </c>
      <c r="P112" s="125">
        <v>67520835</v>
      </c>
      <c r="Q112" s="125">
        <v>30578781</v>
      </c>
      <c r="R112" s="125">
        <v>20056048</v>
      </c>
      <c r="S112" s="125">
        <v>5698334</v>
      </c>
      <c r="T112" s="125">
        <v>2485465</v>
      </c>
      <c r="U112" s="125">
        <v>2811812</v>
      </c>
      <c r="V112" s="125">
        <v>3117281693</v>
      </c>
    </row>
    <row r="113" spans="1:22" ht="11.25" customHeight="1">
      <c r="A113" s="102"/>
      <c r="B113" s="102"/>
      <c r="C113" s="102" t="s">
        <v>45</v>
      </c>
      <c r="D113" s="125">
        <v>5320820</v>
      </c>
      <c r="E113" s="125"/>
      <c r="F113" s="125">
        <v>372000</v>
      </c>
      <c r="G113" s="125">
        <v>55074860</v>
      </c>
      <c r="H113" s="125">
        <v>406781558</v>
      </c>
      <c r="I113" s="125">
        <v>2494526954</v>
      </c>
      <c r="J113" s="125">
        <v>7577893838</v>
      </c>
      <c r="K113" s="125">
        <v>5548605732</v>
      </c>
      <c r="L113" s="125">
        <v>1153735271</v>
      </c>
      <c r="M113" s="125">
        <v>68058269</v>
      </c>
      <c r="N113" s="125">
        <v>4386136</v>
      </c>
      <c r="O113" s="125">
        <v>341683</v>
      </c>
      <c r="P113" s="125">
        <v>8000</v>
      </c>
      <c r="Q113" s="125"/>
      <c r="R113" s="125"/>
      <c r="S113" s="125"/>
      <c r="T113" s="125"/>
      <c r="U113" s="125"/>
      <c r="V113" s="125">
        <v>17315537841</v>
      </c>
    </row>
    <row r="114" spans="1:22" ht="11.25" customHeight="1">
      <c r="A114" s="21"/>
      <c r="B114" s="102"/>
      <c r="C114" s="102" t="s">
        <v>46</v>
      </c>
      <c r="D114" s="125">
        <v>18052818</v>
      </c>
      <c r="E114" s="125">
        <v>28415969</v>
      </c>
      <c r="F114" s="125">
        <v>25785881</v>
      </c>
      <c r="G114" s="125">
        <v>13430014</v>
      </c>
      <c r="H114" s="125">
        <v>14321892</v>
      </c>
      <c r="I114" s="125">
        <v>29751493</v>
      </c>
      <c r="J114" s="125">
        <v>41769325</v>
      </c>
      <c r="K114" s="125">
        <v>43991221</v>
      </c>
      <c r="L114" s="125">
        <v>57257571</v>
      </c>
      <c r="M114" s="125">
        <v>74427964</v>
      </c>
      <c r="N114" s="125">
        <v>92635542</v>
      </c>
      <c r="O114" s="125">
        <v>82834056</v>
      </c>
      <c r="P114" s="125">
        <v>77567408</v>
      </c>
      <c r="Q114" s="125">
        <v>51909875</v>
      </c>
      <c r="R114" s="125">
        <v>44694392</v>
      </c>
      <c r="S114" s="125">
        <v>25008219</v>
      </c>
      <c r="T114" s="125">
        <v>15524425</v>
      </c>
      <c r="U114" s="125">
        <v>7762358</v>
      </c>
      <c r="V114" s="125">
        <v>745140423</v>
      </c>
    </row>
    <row r="115" spans="1:22" ht="11.25" customHeight="1">
      <c r="A115" s="21"/>
      <c r="B115" s="102"/>
      <c r="C115" s="102" t="s">
        <v>176</v>
      </c>
      <c r="D115" s="125">
        <v>1587293594</v>
      </c>
      <c r="E115" s="125">
        <v>1292603272</v>
      </c>
      <c r="F115" s="125">
        <v>251286460</v>
      </c>
      <c r="G115" s="125">
        <v>109866816</v>
      </c>
      <c r="H115" s="125">
        <v>48379066</v>
      </c>
      <c r="I115" s="125">
        <v>58897810</v>
      </c>
      <c r="J115" s="125">
        <v>69663931</v>
      </c>
      <c r="K115" s="125">
        <v>57041755</v>
      </c>
      <c r="L115" s="125">
        <v>54553974</v>
      </c>
      <c r="M115" s="125">
        <v>47610652</v>
      </c>
      <c r="N115" s="125">
        <v>52367515</v>
      </c>
      <c r="O115" s="125">
        <v>69367930</v>
      </c>
      <c r="P115" s="125">
        <v>48849451</v>
      </c>
      <c r="Q115" s="125">
        <v>50821780</v>
      </c>
      <c r="R115" s="125">
        <v>51492964</v>
      </c>
      <c r="S115" s="125">
        <v>44786296</v>
      </c>
      <c r="T115" s="125">
        <v>39714463</v>
      </c>
      <c r="U115" s="125">
        <v>65433613</v>
      </c>
      <c r="V115" s="125">
        <v>4000031342</v>
      </c>
    </row>
    <row r="116" spans="1:22" ht="11.25" customHeight="1">
      <c r="A116" s="123"/>
      <c r="B116" s="103"/>
      <c r="C116" s="103" t="s">
        <v>14</v>
      </c>
      <c r="D116" s="126">
        <v>5894125119</v>
      </c>
      <c r="E116" s="126">
        <v>5193041045</v>
      </c>
      <c r="F116" s="126">
        <v>8315308910</v>
      </c>
      <c r="G116" s="126">
        <v>11690591022</v>
      </c>
      <c r="H116" s="126">
        <v>10953774366</v>
      </c>
      <c r="I116" s="126">
        <v>16036306287</v>
      </c>
      <c r="J116" s="126">
        <v>26918813694</v>
      </c>
      <c r="K116" s="126">
        <v>24184678005</v>
      </c>
      <c r="L116" s="126">
        <v>18228536196</v>
      </c>
      <c r="M116" s="126">
        <v>16013503241</v>
      </c>
      <c r="N116" s="126">
        <v>14261368241</v>
      </c>
      <c r="O116" s="126">
        <v>13270042113</v>
      </c>
      <c r="P116" s="126">
        <v>11301799068</v>
      </c>
      <c r="Q116" s="126">
        <v>8587061665</v>
      </c>
      <c r="R116" s="126">
        <v>6374999703</v>
      </c>
      <c r="S116" s="126">
        <v>4552063042</v>
      </c>
      <c r="T116" s="126">
        <v>2704888027</v>
      </c>
      <c r="U116" s="126">
        <v>2268270178</v>
      </c>
      <c r="V116" s="126">
        <v>206749169922</v>
      </c>
    </row>
    <row r="117" spans="1:22" ht="11.25" customHeight="1">
      <c r="A117" s="102"/>
      <c r="B117" s="102" t="s">
        <v>100</v>
      </c>
      <c r="C117" s="102" t="s">
        <v>47</v>
      </c>
      <c r="D117" s="125">
        <v>199806747</v>
      </c>
      <c r="E117" s="125">
        <v>80440495</v>
      </c>
      <c r="F117" s="125">
        <v>89203854</v>
      </c>
      <c r="G117" s="125">
        <v>165001508</v>
      </c>
      <c r="H117" s="125">
        <v>157372846</v>
      </c>
      <c r="I117" s="125">
        <v>304052023</v>
      </c>
      <c r="J117" s="125">
        <v>771179150</v>
      </c>
      <c r="K117" s="125">
        <v>917886557</v>
      </c>
      <c r="L117" s="125">
        <v>1407414796</v>
      </c>
      <c r="M117" s="125">
        <v>1687419370</v>
      </c>
      <c r="N117" s="125">
        <v>1530591709</v>
      </c>
      <c r="O117" s="125">
        <v>1352078735</v>
      </c>
      <c r="P117" s="125">
        <v>1227935126</v>
      </c>
      <c r="Q117" s="125">
        <v>976000802</v>
      </c>
      <c r="R117" s="125">
        <v>733393585</v>
      </c>
      <c r="S117" s="125">
        <v>408745166</v>
      </c>
      <c r="T117" s="125">
        <v>187658461</v>
      </c>
      <c r="U117" s="125">
        <v>102767115</v>
      </c>
      <c r="V117" s="125">
        <v>12298948045</v>
      </c>
    </row>
    <row r="118" spans="1:22" ht="11.25" customHeight="1">
      <c r="A118" s="21"/>
      <c r="B118" s="102"/>
      <c r="C118" s="102" t="s">
        <v>38</v>
      </c>
      <c r="D118" s="125">
        <v>106797491</v>
      </c>
      <c r="E118" s="125">
        <v>108730946</v>
      </c>
      <c r="F118" s="125">
        <v>63699793</v>
      </c>
      <c r="G118" s="125">
        <v>142615943</v>
      </c>
      <c r="H118" s="125">
        <v>543486701</v>
      </c>
      <c r="I118" s="125">
        <v>870921197</v>
      </c>
      <c r="J118" s="125">
        <v>1113464165</v>
      </c>
      <c r="K118" s="125">
        <v>842665509</v>
      </c>
      <c r="L118" s="125">
        <v>672497558</v>
      </c>
      <c r="M118" s="125">
        <v>899726225</v>
      </c>
      <c r="N118" s="125">
        <v>1423246116</v>
      </c>
      <c r="O118" s="125">
        <v>1892506735</v>
      </c>
      <c r="P118" s="125">
        <v>2049345171</v>
      </c>
      <c r="Q118" s="125">
        <v>1751526884</v>
      </c>
      <c r="R118" s="125">
        <v>1550643029</v>
      </c>
      <c r="S118" s="125">
        <v>1253637776</v>
      </c>
      <c r="T118" s="125">
        <v>684076569</v>
      </c>
      <c r="U118" s="125">
        <v>287171455</v>
      </c>
      <c r="V118" s="125">
        <v>16256759263</v>
      </c>
    </row>
    <row r="119" spans="1:22" ht="11.25" customHeight="1">
      <c r="A119" s="21"/>
      <c r="B119" s="102"/>
      <c r="C119" s="102" t="s">
        <v>39</v>
      </c>
      <c r="D119" s="125">
        <v>240489437</v>
      </c>
      <c r="E119" s="125">
        <v>235125607</v>
      </c>
      <c r="F119" s="125">
        <v>208238515</v>
      </c>
      <c r="G119" s="125">
        <v>1364704123</v>
      </c>
      <c r="H119" s="125">
        <v>1519146544</v>
      </c>
      <c r="I119" s="125">
        <v>1360433826</v>
      </c>
      <c r="J119" s="125">
        <v>1602995688</v>
      </c>
      <c r="K119" s="125">
        <v>982803242</v>
      </c>
      <c r="L119" s="125">
        <v>691916420</v>
      </c>
      <c r="M119" s="125">
        <v>509606743</v>
      </c>
      <c r="N119" s="125">
        <v>323815665</v>
      </c>
      <c r="O119" s="125">
        <v>304910363</v>
      </c>
      <c r="P119" s="125">
        <v>174398612</v>
      </c>
      <c r="Q119" s="125">
        <v>119859845</v>
      </c>
      <c r="R119" s="125">
        <v>56497269</v>
      </c>
      <c r="S119" s="125">
        <v>37518005</v>
      </c>
      <c r="T119" s="125">
        <v>12939084</v>
      </c>
      <c r="U119" s="125">
        <v>6803468</v>
      </c>
      <c r="V119" s="125">
        <v>9752202456</v>
      </c>
    </row>
    <row r="120" spans="1:22" ht="11.25" customHeight="1">
      <c r="A120" s="102"/>
      <c r="B120" s="102"/>
      <c r="C120" s="102" t="s">
        <v>48</v>
      </c>
      <c r="D120" s="125">
        <v>17115069</v>
      </c>
      <c r="E120" s="125">
        <v>29227184</v>
      </c>
      <c r="F120" s="125">
        <v>56416981</v>
      </c>
      <c r="G120" s="125">
        <v>514555784</v>
      </c>
      <c r="H120" s="125">
        <v>416034676</v>
      </c>
      <c r="I120" s="125">
        <v>488021151</v>
      </c>
      <c r="J120" s="125">
        <v>690408984</v>
      </c>
      <c r="K120" s="125">
        <v>524842899</v>
      </c>
      <c r="L120" s="125">
        <v>449066844</v>
      </c>
      <c r="M120" s="125">
        <v>396224460</v>
      </c>
      <c r="N120" s="125">
        <v>294227741</v>
      </c>
      <c r="O120" s="125">
        <v>310761370</v>
      </c>
      <c r="P120" s="125">
        <v>169010132</v>
      </c>
      <c r="Q120" s="125">
        <v>138548693</v>
      </c>
      <c r="R120" s="125">
        <v>64378555</v>
      </c>
      <c r="S120" s="125">
        <v>31443634</v>
      </c>
      <c r="T120" s="125">
        <v>18957984</v>
      </c>
      <c r="U120" s="125">
        <v>9829102</v>
      </c>
      <c r="V120" s="125">
        <v>4619071243</v>
      </c>
    </row>
    <row r="121" spans="1:22" ht="11.25" customHeight="1">
      <c r="A121" s="21"/>
      <c r="B121" s="102"/>
      <c r="C121" s="102" t="s">
        <v>49</v>
      </c>
      <c r="D121" s="125">
        <v>390093774</v>
      </c>
      <c r="E121" s="125">
        <v>263135370</v>
      </c>
      <c r="F121" s="125">
        <v>175898829</v>
      </c>
      <c r="G121" s="125">
        <v>488499877</v>
      </c>
      <c r="H121" s="125">
        <v>580177552</v>
      </c>
      <c r="I121" s="125">
        <v>464751774</v>
      </c>
      <c r="J121" s="125">
        <v>511489289</v>
      </c>
      <c r="K121" s="125">
        <v>757296645</v>
      </c>
      <c r="L121" s="125">
        <v>1015083817</v>
      </c>
      <c r="M121" s="125">
        <v>978998236</v>
      </c>
      <c r="N121" s="125">
        <v>693909141</v>
      </c>
      <c r="O121" s="125">
        <v>506466886</v>
      </c>
      <c r="P121" s="125">
        <v>315787011</v>
      </c>
      <c r="Q121" s="125">
        <v>195575620</v>
      </c>
      <c r="R121" s="125">
        <v>168940550</v>
      </c>
      <c r="S121" s="125">
        <v>81384374</v>
      </c>
      <c r="T121" s="125">
        <v>54637020</v>
      </c>
      <c r="U121" s="125">
        <v>57265599</v>
      </c>
      <c r="V121" s="125">
        <v>7699391364</v>
      </c>
    </row>
    <row r="122" spans="1:22" ht="11.25" customHeight="1">
      <c r="A122" s="21"/>
      <c r="B122" s="102"/>
      <c r="C122" s="102" t="s">
        <v>50</v>
      </c>
      <c r="D122" s="125">
        <v>88786623</v>
      </c>
      <c r="E122" s="125">
        <v>123676662</v>
      </c>
      <c r="F122" s="125">
        <v>220449245</v>
      </c>
      <c r="G122" s="125">
        <v>275207224</v>
      </c>
      <c r="H122" s="125">
        <v>332013896</v>
      </c>
      <c r="I122" s="125">
        <v>474239238</v>
      </c>
      <c r="J122" s="125">
        <v>821330580</v>
      </c>
      <c r="K122" s="125">
        <v>935984766</v>
      </c>
      <c r="L122" s="125">
        <v>953391351</v>
      </c>
      <c r="M122" s="125">
        <v>867717036</v>
      </c>
      <c r="N122" s="125">
        <v>764534053</v>
      </c>
      <c r="O122" s="125">
        <v>723472874</v>
      </c>
      <c r="P122" s="125">
        <v>616235546</v>
      </c>
      <c r="Q122" s="125">
        <v>456021952</v>
      </c>
      <c r="R122" s="125">
        <v>329024210</v>
      </c>
      <c r="S122" s="125">
        <v>225366270</v>
      </c>
      <c r="T122" s="125">
        <v>119602707</v>
      </c>
      <c r="U122" s="125">
        <v>95870895</v>
      </c>
      <c r="V122" s="125">
        <v>8422925128</v>
      </c>
    </row>
    <row r="123" spans="1:22" ht="11.25" customHeight="1">
      <c r="A123" s="102"/>
      <c r="B123" s="102"/>
      <c r="C123" s="102" t="s">
        <v>51</v>
      </c>
      <c r="D123" s="125">
        <v>65047603</v>
      </c>
      <c r="E123" s="125">
        <v>22805538</v>
      </c>
      <c r="F123" s="125">
        <v>23804551</v>
      </c>
      <c r="G123" s="125">
        <v>86674112</v>
      </c>
      <c r="H123" s="125">
        <v>125447881</v>
      </c>
      <c r="I123" s="125">
        <v>148957161</v>
      </c>
      <c r="J123" s="125">
        <v>284200426</v>
      </c>
      <c r="K123" s="125">
        <v>413980947</v>
      </c>
      <c r="L123" s="125">
        <v>490039429</v>
      </c>
      <c r="M123" s="125">
        <v>444574483</v>
      </c>
      <c r="N123" s="125">
        <v>424703980</v>
      </c>
      <c r="O123" s="125">
        <v>519951791</v>
      </c>
      <c r="P123" s="125">
        <v>434856889</v>
      </c>
      <c r="Q123" s="125">
        <v>348999086</v>
      </c>
      <c r="R123" s="125">
        <v>288048092</v>
      </c>
      <c r="S123" s="125">
        <v>220259863</v>
      </c>
      <c r="T123" s="125">
        <v>167735144</v>
      </c>
      <c r="U123" s="125">
        <v>92895361</v>
      </c>
      <c r="V123" s="125">
        <v>4602982337</v>
      </c>
    </row>
    <row r="124" spans="1:22" ht="11.25" customHeight="1">
      <c r="A124" s="21"/>
      <c r="B124" s="102"/>
      <c r="C124" s="102" t="s">
        <v>177</v>
      </c>
      <c r="D124" s="125">
        <v>46252233</v>
      </c>
      <c r="E124" s="125">
        <v>12415653</v>
      </c>
      <c r="F124" s="125">
        <v>12669234</v>
      </c>
      <c r="G124" s="125">
        <v>31370840</v>
      </c>
      <c r="H124" s="125">
        <v>34841452</v>
      </c>
      <c r="I124" s="125">
        <v>41325133</v>
      </c>
      <c r="J124" s="125">
        <v>61874119</v>
      </c>
      <c r="K124" s="125">
        <v>82237292</v>
      </c>
      <c r="L124" s="125">
        <v>81621743</v>
      </c>
      <c r="M124" s="125">
        <v>121845301</v>
      </c>
      <c r="N124" s="125">
        <v>103026715</v>
      </c>
      <c r="O124" s="125">
        <v>133675215</v>
      </c>
      <c r="P124" s="125">
        <v>168123320</v>
      </c>
      <c r="Q124" s="125">
        <v>146462583</v>
      </c>
      <c r="R124" s="125">
        <v>95502179</v>
      </c>
      <c r="S124" s="125">
        <v>95378627</v>
      </c>
      <c r="T124" s="125">
        <v>41266471</v>
      </c>
      <c r="U124" s="125">
        <v>17152646</v>
      </c>
      <c r="V124" s="125">
        <v>1327040756</v>
      </c>
    </row>
    <row r="125" spans="1:22" ht="11.25" customHeight="1">
      <c r="A125" s="21"/>
      <c r="B125" s="102"/>
      <c r="C125" s="102" t="s">
        <v>52</v>
      </c>
      <c r="D125" s="125">
        <v>348508259</v>
      </c>
      <c r="E125" s="125">
        <v>331010653</v>
      </c>
      <c r="F125" s="125">
        <v>473539602</v>
      </c>
      <c r="G125" s="125">
        <v>802102725</v>
      </c>
      <c r="H125" s="125">
        <v>1390406458</v>
      </c>
      <c r="I125" s="125">
        <v>2262117050</v>
      </c>
      <c r="J125" s="125">
        <v>3805510498</v>
      </c>
      <c r="K125" s="125">
        <v>3849961823</v>
      </c>
      <c r="L125" s="125">
        <v>3500057374</v>
      </c>
      <c r="M125" s="125">
        <v>2867270766</v>
      </c>
      <c r="N125" s="125">
        <v>2302242798</v>
      </c>
      <c r="O125" s="125">
        <v>1827873520</v>
      </c>
      <c r="P125" s="125">
        <v>1276757835</v>
      </c>
      <c r="Q125" s="125">
        <v>938419154</v>
      </c>
      <c r="R125" s="125">
        <v>591929806</v>
      </c>
      <c r="S125" s="125">
        <v>375769356</v>
      </c>
      <c r="T125" s="125">
        <v>230109579</v>
      </c>
      <c r="U125" s="125">
        <v>169757011</v>
      </c>
      <c r="V125" s="125">
        <v>27343344267</v>
      </c>
    </row>
    <row r="126" spans="1:22" ht="11.25" customHeight="1">
      <c r="A126" s="102"/>
      <c r="B126" s="102"/>
      <c r="C126" s="102" t="s">
        <v>53</v>
      </c>
      <c r="D126" s="125">
        <v>10886621</v>
      </c>
      <c r="E126" s="125">
        <v>2243497</v>
      </c>
      <c r="F126" s="125">
        <v>11503562</v>
      </c>
      <c r="G126" s="125">
        <v>69520125</v>
      </c>
      <c r="H126" s="125">
        <v>72676161</v>
      </c>
      <c r="I126" s="125">
        <v>100873578</v>
      </c>
      <c r="J126" s="125">
        <v>143261947</v>
      </c>
      <c r="K126" s="125">
        <v>197244061</v>
      </c>
      <c r="L126" s="125">
        <v>200316527</v>
      </c>
      <c r="M126" s="125">
        <v>159969156</v>
      </c>
      <c r="N126" s="125">
        <v>90034389</v>
      </c>
      <c r="O126" s="125">
        <v>90848566</v>
      </c>
      <c r="P126" s="125">
        <v>76382799</v>
      </c>
      <c r="Q126" s="125">
        <v>57657961</v>
      </c>
      <c r="R126" s="125">
        <v>26655233</v>
      </c>
      <c r="S126" s="125">
        <v>10975663</v>
      </c>
      <c r="T126" s="125">
        <v>11992742</v>
      </c>
      <c r="U126" s="125">
        <v>7464899</v>
      </c>
      <c r="V126" s="125">
        <v>1340507487</v>
      </c>
    </row>
    <row r="127" spans="1:22" ht="11.25" customHeight="1">
      <c r="A127" s="21"/>
      <c r="B127" s="102"/>
      <c r="C127" s="102" t="s">
        <v>54</v>
      </c>
      <c r="D127" s="125">
        <v>118719129</v>
      </c>
      <c r="E127" s="125">
        <v>39486511</v>
      </c>
      <c r="F127" s="125">
        <v>11261584</v>
      </c>
      <c r="G127" s="125">
        <v>75291850</v>
      </c>
      <c r="H127" s="125">
        <v>138168663</v>
      </c>
      <c r="I127" s="125">
        <v>214090819</v>
      </c>
      <c r="J127" s="125">
        <v>374930776</v>
      </c>
      <c r="K127" s="125">
        <v>415036746</v>
      </c>
      <c r="L127" s="125">
        <v>471983415</v>
      </c>
      <c r="M127" s="125">
        <v>582266384</v>
      </c>
      <c r="N127" s="125">
        <v>405556856</v>
      </c>
      <c r="O127" s="125">
        <v>417426006</v>
      </c>
      <c r="P127" s="125">
        <v>318595799</v>
      </c>
      <c r="Q127" s="125">
        <v>232460529</v>
      </c>
      <c r="R127" s="125">
        <v>192848272</v>
      </c>
      <c r="S127" s="125">
        <v>94763041</v>
      </c>
      <c r="T127" s="125">
        <v>46649468</v>
      </c>
      <c r="U127" s="125">
        <v>27553227</v>
      </c>
      <c r="V127" s="125">
        <v>4177089075</v>
      </c>
    </row>
    <row r="128" spans="1:22" ht="11.25" customHeight="1">
      <c r="A128" s="21"/>
      <c r="B128" s="102"/>
      <c r="C128" s="102" t="s">
        <v>55</v>
      </c>
      <c r="D128" s="125">
        <v>251995</v>
      </c>
      <c r="E128" s="125"/>
      <c r="F128" s="125">
        <v>8629563</v>
      </c>
      <c r="G128" s="125">
        <v>93684840</v>
      </c>
      <c r="H128" s="125">
        <v>120965920</v>
      </c>
      <c r="I128" s="125">
        <v>107930994</v>
      </c>
      <c r="J128" s="125">
        <v>157853494</v>
      </c>
      <c r="K128" s="125">
        <v>221591060</v>
      </c>
      <c r="L128" s="125">
        <v>349969426</v>
      </c>
      <c r="M128" s="125">
        <v>397739204</v>
      </c>
      <c r="N128" s="125">
        <v>339845787</v>
      </c>
      <c r="O128" s="125">
        <v>209457729</v>
      </c>
      <c r="P128" s="125">
        <v>153046509</v>
      </c>
      <c r="Q128" s="125">
        <v>109961363</v>
      </c>
      <c r="R128" s="125">
        <v>70508320</v>
      </c>
      <c r="S128" s="125">
        <v>53115973</v>
      </c>
      <c r="T128" s="125">
        <v>27926286</v>
      </c>
      <c r="U128" s="125">
        <v>8056264</v>
      </c>
      <c r="V128" s="125">
        <v>2430534727</v>
      </c>
    </row>
    <row r="129" spans="1:22" ht="11.25" customHeight="1">
      <c r="A129" s="102"/>
      <c r="B129" s="102"/>
      <c r="C129" s="102" t="s">
        <v>234</v>
      </c>
      <c r="D129" s="125">
        <v>3440928</v>
      </c>
      <c r="E129" s="125">
        <v>8587841</v>
      </c>
      <c r="F129" s="125">
        <v>77638590</v>
      </c>
      <c r="G129" s="125">
        <v>167254937</v>
      </c>
      <c r="H129" s="125">
        <v>238863853</v>
      </c>
      <c r="I129" s="125">
        <v>541137032</v>
      </c>
      <c r="J129" s="125">
        <v>1420269572</v>
      </c>
      <c r="K129" s="125">
        <v>2209165040</v>
      </c>
      <c r="L129" s="125">
        <v>3049683724</v>
      </c>
      <c r="M129" s="125">
        <v>2981226482</v>
      </c>
      <c r="N129" s="125">
        <v>1449705774</v>
      </c>
      <c r="O129" s="125">
        <v>652908290</v>
      </c>
      <c r="P129" s="125">
        <v>477348683</v>
      </c>
      <c r="Q129" s="125">
        <v>345193997</v>
      </c>
      <c r="R129" s="125">
        <v>146156003</v>
      </c>
      <c r="S129" s="125">
        <v>96500908</v>
      </c>
      <c r="T129" s="125">
        <v>31925828</v>
      </c>
      <c r="U129" s="125">
        <v>15798160</v>
      </c>
      <c r="V129" s="125">
        <v>13912805642</v>
      </c>
    </row>
    <row r="130" spans="1:22" ht="11.25" customHeight="1">
      <c r="A130" s="21"/>
      <c r="B130" s="102"/>
      <c r="C130" s="102" t="s">
        <v>235</v>
      </c>
      <c r="D130" s="125"/>
      <c r="E130" s="125"/>
      <c r="F130" s="125">
        <v>157320</v>
      </c>
      <c r="G130" s="125">
        <v>16917830</v>
      </c>
      <c r="H130" s="125">
        <v>58136052</v>
      </c>
      <c r="I130" s="125">
        <v>235467916</v>
      </c>
      <c r="J130" s="125">
        <v>623749052</v>
      </c>
      <c r="K130" s="125">
        <v>740820491</v>
      </c>
      <c r="L130" s="125">
        <v>420604073</v>
      </c>
      <c r="M130" s="125">
        <v>162571161</v>
      </c>
      <c r="N130" s="125">
        <v>90842590</v>
      </c>
      <c r="O130" s="125">
        <v>46519960</v>
      </c>
      <c r="P130" s="125">
        <v>33924956</v>
      </c>
      <c r="Q130" s="125">
        <v>16463035</v>
      </c>
      <c r="R130" s="125">
        <v>8212128</v>
      </c>
      <c r="S130" s="125">
        <v>1142089</v>
      </c>
      <c r="T130" s="125">
        <v>864251</v>
      </c>
      <c r="U130" s="125">
        <v>372920</v>
      </c>
      <c r="V130" s="125">
        <v>2456765824</v>
      </c>
    </row>
    <row r="131" spans="1:22" ht="11.25" customHeight="1">
      <c r="A131" s="21"/>
      <c r="B131" s="102"/>
      <c r="C131" s="102" t="s">
        <v>236</v>
      </c>
      <c r="D131" s="125">
        <v>3710664</v>
      </c>
      <c r="E131" s="125"/>
      <c r="F131" s="125"/>
      <c r="G131" s="125">
        <v>65761505</v>
      </c>
      <c r="H131" s="125">
        <v>473166151</v>
      </c>
      <c r="I131" s="125">
        <v>2363343884</v>
      </c>
      <c r="J131" s="125">
        <v>6864442878</v>
      </c>
      <c r="K131" s="125">
        <v>5820836356</v>
      </c>
      <c r="L131" s="125">
        <v>1678401933</v>
      </c>
      <c r="M131" s="125">
        <v>147898438</v>
      </c>
      <c r="N131" s="125">
        <v>11996066</v>
      </c>
      <c r="O131" s="125"/>
      <c r="P131" s="125"/>
      <c r="Q131" s="125">
        <v>1812733</v>
      </c>
      <c r="R131" s="125"/>
      <c r="S131" s="125"/>
      <c r="T131" s="125"/>
      <c r="U131" s="125"/>
      <c r="V131" s="125">
        <v>17431370608</v>
      </c>
    </row>
    <row r="132" spans="1:22" ht="11.25" customHeight="1">
      <c r="A132" s="102"/>
      <c r="B132" s="102"/>
      <c r="C132" s="102" t="s">
        <v>56</v>
      </c>
      <c r="D132" s="125">
        <v>255783985</v>
      </c>
      <c r="E132" s="125">
        <v>424266107</v>
      </c>
      <c r="F132" s="125">
        <v>863434155</v>
      </c>
      <c r="G132" s="125">
        <v>863255891</v>
      </c>
      <c r="H132" s="125">
        <v>945714563</v>
      </c>
      <c r="I132" s="125">
        <v>1201280027</v>
      </c>
      <c r="J132" s="125">
        <v>1425643821</v>
      </c>
      <c r="K132" s="125">
        <v>1320205447</v>
      </c>
      <c r="L132" s="125">
        <v>1517534307</v>
      </c>
      <c r="M132" s="125">
        <v>1763955566</v>
      </c>
      <c r="N132" s="125">
        <v>1895054210</v>
      </c>
      <c r="O132" s="125">
        <v>2177182807</v>
      </c>
      <c r="P132" s="125">
        <v>1907608216</v>
      </c>
      <c r="Q132" s="125">
        <v>1484036311</v>
      </c>
      <c r="R132" s="125">
        <v>1137296758</v>
      </c>
      <c r="S132" s="125">
        <v>761068313</v>
      </c>
      <c r="T132" s="125">
        <v>595041141</v>
      </c>
      <c r="U132" s="125">
        <v>475744040</v>
      </c>
      <c r="V132" s="125">
        <v>21014105665</v>
      </c>
    </row>
    <row r="133" spans="1:22" ht="11.25" customHeight="1">
      <c r="A133" s="123"/>
      <c r="B133" s="103"/>
      <c r="C133" s="103" t="s">
        <v>14</v>
      </c>
      <c r="D133" s="126">
        <v>1895690558</v>
      </c>
      <c r="E133" s="126">
        <v>1681152064</v>
      </c>
      <c r="F133" s="126">
        <v>2296545378</v>
      </c>
      <c r="G133" s="126">
        <v>5222419114</v>
      </c>
      <c r="H133" s="126">
        <v>7146619369</v>
      </c>
      <c r="I133" s="126">
        <v>11178942803</v>
      </c>
      <c r="J133" s="126">
        <v>20672604439</v>
      </c>
      <c r="K133" s="126">
        <v>20232558881</v>
      </c>
      <c r="L133" s="126">
        <v>16949582737</v>
      </c>
      <c r="M133" s="126">
        <v>14969009011</v>
      </c>
      <c r="N133" s="126">
        <v>12143333590</v>
      </c>
      <c r="O133" s="126">
        <v>11166040847</v>
      </c>
      <c r="P133" s="126">
        <v>9399356604</v>
      </c>
      <c r="Q133" s="126">
        <v>7319000548</v>
      </c>
      <c r="R133" s="126">
        <v>5460033989</v>
      </c>
      <c r="S133" s="126">
        <v>3747069058</v>
      </c>
      <c r="T133" s="126">
        <v>2231382735</v>
      </c>
      <c r="U133" s="126">
        <v>1374502162</v>
      </c>
      <c r="V133" s="126">
        <v>155085843887</v>
      </c>
    </row>
    <row r="134" spans="1:22" ht="11.25" customHeight="1">
      <c r="A134" s="102"/>
      <c r="B134" s="102" t="s">
        <v>25</v>
      </c>
      <c r="C134" s="102" t="s">
        <v>101</v>
      </c>
      <c r="D134" s="125">
        <v>159107545</v>
      </c>
      <c r="E134" s="125">
        <v>113414823</v>
      </c>
      <c r="F134" s="125">
        <v>69862963</v>
      </c>
      <c r="G134" s="125">
        <v>64075260</v>
      </c>
      <c r="H134" s="125">
        <v>66816142</v>
      </c>
      <c r="I134" s="125">
        <v>77633177</v>
      </c>
      <c r="J134" s="125">
        <v>166607838</v>
      </c>
      <c r="K134" s="125">
        <v>295643445</v>
      </c>
      <c r="L134" s="125">
        <v>234056361</v>
      </c>
      <c r="M134" s="125">
        <v>162469491</v>
      </c>
      <c r="N134" s="125">
        <v>126830719</v>
      </c>
      <c r="O134" s="125">
        <v>134048943</v>
      </c>
      <c r="P134" s="125">
        <v>109126017</v>
      </c>
      <c r="Q134" s="125">
        <v>119074119</v>
      </c>
      <c r="R134" s="125">
        <v>77177329</v>
      </c>
      <c r="S134" s="125">
        <v>59594281</v>
      </c>
      <c r="T134" s="125">
        <v>42570399</v>
      </c>
      <c r="U134" s="125">
        <v>23423402</v>
      </c>
      <c r="V134" s="125">
        <v>2101532254</v>
      </c>
    </row>
    <row r="135" spans="1:22" ht="11.25" customHeight="1">
      <c r="A135" s="21"/>
      <c r="B135" s="102"/>
      <c r="C135" s="102" t="s">
        <v>57</v>
      </c>
      <c r="D135" s="125">
        <v>17430282306</v>
      </c>
      <c r="E135" s="125">
        <v>4222195479</v>
      </c>
      <c r="F135" s="125">
        <v>3855726934</v>
      </c>
      <c r="G135" s="125">
        <v>6069796327</v>
      </c>
      <c r="H135" s="125">
        <v>5052303626</v>
      </c>
      <c r="I135" s="125">
        <v>9096993530</v>
      </c>
      <c r="J135" s="125">
        <v>20224582863</v>
      </c>
      <c r="K135" s="125">
        <v>18606166355</v>
      </c>
      <c r="L135" s="125">
        <v>11695830336</v>
      </c>
      <c r="M135" s="125">
        <v>9411222487</v>
      </c>
      <c r="N135" s="125">
        <v>7261326840</v>
      </c>
      <c r="O135" s="125">
        <v>8285937071</v>
      </c>
      <c r="P135" s="125">
        <v>8159849829</v>
      </c>
      <c r="Q135" s="125">
        <v>8093873226</v>
      </c>
      <c r="R135" s="125">
        <v>6609251907</v>
      </c>
      <c r="S135" s="125">
        <v>5628319996</v>
      </c>
      <c r="T135" s="125">
        <v>4733322651</v>
      </c>
      <c r="U135" s="125">
        <v>5206107071</v>
      </c>
      <c r="V135" s="125">
        <v>159643088834</v>
      </c>
    </row>
    <row r="136" spans="1:22" ht="11.25" customHeight="1">
      <c r="A136" s="21"/>
      <c r="B136" s="102"/>
      <c r="C136" s="102" t="s">
        <v>58</v>
      </c>
      <c r="D136" s="125">
        <v>1233076813</v>
      </c>
      <c r="E136" s="125">
        <v>1024476872</v>
      </c>
      <c r="F136" s="125">
        <v>1435302692</v>
      </c>
      <c r="G136" s="125">
        <v>2901584191</v>
      </c>
      <c r="H136" s="125">
        <v>4321797607</v>
      </c>
      <c r="I136" s="125">
        <v>7630870403</v>
      </c>
      <c r="J136" s="125">
        <v>15323291356</v>
      </c>
      <c r="K136" s="125">
        <v>14829435942</v>
      </c>
      <c r="L136" s="125">
        <v>11078325018</v>
      </c>
      <c r="M136" s="125">
        <v>9332589930</v>
      </c>
      <c r="N136" s="125">
        <v>7727241743</v>
      </c>
      <c r="O136" s="125">
        <v>7313354976</v>
      </c>
      <c r="P136" s="125">
        <v>6253928733</v>
      </c>
      <c r="Q136" s="125">
        <v>4997871949</v>
      </c>
      <c r="R136" s="125">
        <v>3583489277</v>
      </c>
      <c r="S136" s="125">
        <v>2483545336</v>
      </c>
      <c r="T136" s="125">
        <v>1429763421</v>
      </c>
      <c r="U136" s="125">
        <v>986182611</v>
      </c>
      <c r="V136" s="125">
        <v>103886128870</v>
      </c>
    </row>
    <row r="137" spans="1:22" ht="11.25" customHeight="1">
      <c r="A137" s="102"/>
      <c r="B137" s="102"/>
      <c r="C137" s="102" t="s">
        <v>165</v>
      </c>
      <c r="D137" s="125">
        <v>108289334</v>
      </c>
      <c r="E137" s="125">
        <v>177424283</v>
      </c>
      <c r="F137" s="125">
        <v>612559652</v>
      </c>
      <c r="G137" s="125">
        <v>611149887</v>
      </c>
      <c r="H137" s="125">
        <v>482171012</v>
      </c>
      <c r="I137" s="125">
        <v>698979492</v>
      </c>
      <c r="J137" s="125">
        <v>802622830</v>
      </c>
      <c r="K137" s="125">
        <v>829240438</v>
      </c>
      <c r="L137" s="125">
        <v>1048909614</v>
      </c>
      <c r="M137" s="125">
        <v>1443476307</v>
      </c>
      <c r="N137" s="125">
        <v>1755851322</v>
      </c>
      <c r="O137" s="125">
        <v>2166401885</v>
      </c>
      <c r="P137" s="125">
        <v>2374528011</v>
      </c>
      <c r="Q137" s="125">
        <v>2060148018</v>
      </c>
      <c r="R137" s="125">
        <v>1837463299</v>
      </c>
      <c r="S137" s="125">
        <v>1272603961</v>
      </c>
      <c r="T137" s="125">
        <v>874295575</v>
      </c>
      <c r="U137" s="125">
        <v>502936341</v>
      </c>
      <c r="V137" s="125">
        <v>19659051261</v>
      </c>
    </row>
    <row r="138" spans="1:22" ht="11.25" customHeight="1">
      <c r="A138" s="21"/>
      <c r="B138" s="102"/>
      <c r="C138" s="102" t="s">
        <v>59</v>
      </c>
      <c r="D138" s="125">
        <v>46094204</v>
      </c>
      <c r="E138" s="125">
        <v>314980337</v>
      </c>
      <c r="F138" s="125">
        <v>567687757</v>
      </c>
      <c r="G138" s="125">
        <v>705534066</v>
      </c>
      <c r="H138" s="125">
        <v>657901712</v>
      </c>
      <c r="I138" s="125">
        <v>850163376</v>
      </c>
      <c r="J138" s="125">
        <v>1118549064</v>
      </c>
      <c r="K138" s="125">
        <v>903990780</v>
      </c>
      <c r="L138" s="125">
        <v>957179069</v>
      </c>
      <c r="M138" s="125">
        <v>1340249863</v>
      </c>
      <c r="N138" s="125">
        <v>1233892262</v>
      </c>
      <c r="O138" s="125">
        <v>3018168927</v>
      </c>
      <c r="P138" s="125">
        <v>2476501567</v>
      </c>
      <c r="Q138" s="125">
        <v>1479396651</v>
      </c>
      <c r="R138" s="125">
        <v>843388519</v>
      </c>
      <c r="S138" s="125">
        <v>442698869</v>
      </c>
      <c r="T138" s="125">
        <v>197765887</v>
      </c>
      <c r="U138" s="125">
        <v>87815707</v>
      </c>
      <c r="V138" s="125">
        <v>17241958617</v>
      </c>
    </row>
    <row r="139" spans="1:22" ht="11.25" customHeight="1">
      <c r="A139" s="21"/>
      <c r="B139" s="102"/>
      <c r="C139" s="102" t="s">
        <v>241</v>
      </c>
      <c r="D139" s="125">
        <v>8105900</v>
      </c>
      <c r="E139" s="125">
        <v>16695400</v>
      </c>
      <c r="F139" s="125">
        <v>12514750</v>
      </c>
      <c r="G139" s="125">
        <v>11096450</v>
      </c>
      <c r="H139" s="125">
        <v>37301529</v>
      </c>
      <c r="I139" s="125">
        <v>17722690</v>
      </c>
      <c r="J139" s="125">
        <v>33786850</v>
      </c>
      <c r="K139" s="125">
        <v>34607050</v>
      </c>
      <c r="L139" s="125">
        <v>24350445</v>
      </c>
      <c r="M139" s="125">
        <v>70586790</v>
      </c>
      <c r="N139" s="125">
        <v>77105693</v>
      </c>
      <c r="O139" s="125">
        <v>192545278</v>
      </c>
      <c r="P139" s="125">
        <v>274933408</v>
      </c>
      <c r="Q139" s="125">
        <v>302807683</v>
      </c>
      <c r="R139" s="125">
        <v>350761825</v>
      </c>
      <c r="S139" s="125">
        <v>328420827</v>
      </c>
      <c r="T139" s="125">
        <v>254246392</v>
      </c>
      <c r="U139" s="125">
        <v>317038522</v>
      </c>
      <c r="V139" s="125">
        <v>2364627482</v>
      </c>
    </row>
    <row r="140" spans="1:22" ht="11.25" customHeight="1">
      <c r="A140" s="102"/>
      <c r="B140" s="102"/>
      <c r="C140" s="102" t="s">
        <v>60</v>
      </c>
      <c r="D140" s="125">
        <v>184975192</v>
      </c>
      <c r="E140" s="125">
        <v>63561513</v>
      </c>
      <c r="F140" s="125">
        <v>103417427</v>
      </c>
      <c r="G140" s="125">
        <v>62133310</v>
      </c>
      <c r="H140" s="125">
        <v>40336821</v>
      </c>
      <c r="I140" s="125">
        <v>81716530</v>
      </c>
      <c r="J140" s="125">
        <v>129867991</v>
      </c>
      <c r="K140" s="125">
        <v>84297108</v>
      </c>
      <c r="L140" s="125">
        <v>99439111</v>
      </c>
      <c r="M140" s="125">
        <v>113278490</v>
      </c>
      <c r="N140" s="125">
        <v>129836774</v>
      </c>
      <c r="O140" s="125">
        <v>158613351</v>
      </c>
      <c r="P140" s="125">
        <v>145113769</v>
      </c>
      <c r="Q140" s="125">
        <v>149121227</v>
      </c>
      <c r="R140" s="125">
        <v>103500722</v>
      </c>
      <c r="S140" s="125">
        <v>142560435</v>
      </c>
      <c r="T140" s="125">
        <v>113137252</v>
      </c>
      <c r="U140" s="125">
        <v>104833802</v>
      </c>
      <c r="V140" s="125">
        <v>2009740825</v>
      </c>
    </row>
    <row r="141" spans="1:22" ht="11.25" customHeight="1">
      <c r="A141" s="21"/>
      <c r="B141" s="102"/>
      <c r="C141" s="102" t="s">
        <v>70</v>
      </c>
      <c r="D141" s="125">
        <v>2382895</v>
      </c>
      <c r="E141" s="125">
        <v>791812</v>
      </c>
      <c r="F141" s="125">
        <v>564836</v>
      </c>
      <c r="G141" s="125">
        <v>1078640</v>
      </c>
      <c r="H141" s="125">
        <v>4540103</v>
      </c>
      <c r="I141" s="125">
        <v>1235449</v>
      </c>
      <c r="J141" s="125">
        <v>9813441</v>
      </c>
      <c r="K141" s="125">
        <v>12288446</v>
      </c>
      <c r="L141" s="125">
        <v>108566408</v>
      </c>
      <c r="M141" s="125">
        <v>1660226</v>
      </c>
      <c r="N141" s="125">
        <v>2254248</v>
      </c>
      <c r="O141" s="125">
        <v>4604778</v>
      </c>
      <c r="P141" s="125">
        <v>3370989</v>
      </c>
      <c r="Q141" s="125">
        <v>11249438</v>
      </c>
      <c r="R141" s="125">
        <v>5769282</v>
      </c>
      <c r="S141" s="125">
        <v>35829291</v>
      </c>
      <c r="T141" s="125">
        <v>53931914</v>
      </c>
      <c r="U141" s="125">
        <v>7057809</v>
      </c>
      <c r="V141" s="125">
        <v>266990005</v>
      </c>
    </row>
    <row r="142" spans="1:22" ht="11.25" customHeight="1">
      <c r="A142" s="21"/>
      <c r="B142" s="102"/>
      <c r="C142" s="102" t="s">
        <v>98</v>
      </c>
      <c r="D142" s="125">
        <v>12680505</v>
      </c>
      <c r="E142" s="125">
        <v>17943149</v>
      </c>
      <c r="F142" s="125">
        <v>40998814</v>
      </c>
      <c r="G142" s="125">
        <v>72834977</v>
      </c>
      <c r="H142" s="125">
        <v>76027625</v>
      </c>
      <c r="I142" s="125">
        <v>150167024</v>
      </c>
      <c r="J142" s="125">
        <v>233136536</v>
      </c>
      <c r="K142" s="125">
        <v>171950411</v>
      </c>
      <c r="L142" s="125">
        <v>116559833</v>
      </c>
      <c r="M142" s="125">
        <v>85493504</v>
      </c>
      <c r="N142" s="125">
        <v>55185509</v>
      </c>
      <c r="O142" s="125">
        <v>41628565</v>
      </c>
      <c r="P142" s="125">
        <v>28234434</v>
      </c>
      <c r="Q142" s="125">
        <v>17949424</v>
      </c>
      <c r="R142" s="125">
        <v>9820741</v>
      </c>
      <c r="S142" s="125">
        <v>4642425</v>
      </c>
      <c r="T142" s="125">
        <v>1561951</v>
      </c>
      <c r="U142" s="125">
        <v>846430</v>
      </c>
      <c r="V142" s="125">
        <v>1137661857</v>
      </c>
    </row>
    <row r="143" spans="1:22" ht="11.25" customHeight="1">
      <c r="A143" s="102"/>
      <c r="B143" s="102"/>
      <c r="C143" s="102" t="s">
        <v>103</v>
      </c>
      <c r="D143" s="125"/>
      <c r="E143" s="125"/>
      <c r="F143" s="125">
        <v>9830517</v>
      </c>
      <c r="G143" s="125">
        <v>7673177</v>
      </c>
      <c r="H143" s="125">
        <v>374000</v>
      </c>
      <c r="I143" s="125">
        <v>654200</v>
      </c>
      <c r="J143" s="125">
        <v>2557051</v>
      </c>
      <c r="K143" s="125">
        <v>321510</v>
      </c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>
        <v>21904154</v>
      </c>
    </row>
    <row r="144" spans="1:22" ht="11.25" customHeight="1">
      <c r="A144" s="123"/>
      <c r="B144" s="103"/>
      <c r="C144" s="103" t="s">
        <v>14</v>
      </c>
      <c r="D144" s="126">
        <v>19184994694</v>
      </c>
      <c r="E144" s="126">
        <v>5951483668</v>
      </c>
      <c r="F144" s="126">
        <v>6708466342</v>
      </c>
      <c r="G144" s="126">
        <v>10506956285</v>
      </c>
      <c r="H144" s="126">
        <v>10739570177</v>
      </c>
      <c r="I144" s="126">
        <v>18606135871</v>
      </c>
      <c r="J144" s="126">
        <v>38044815820</v>
      </c>
      <c r="K144" s="126">
        <v>35767941485</v>
      </c>
      <c r="L144" s="126">
        <v>25363216195</v>
      </c>
      <c r="M144" s="126">
        <v>21961027088</v>
      </c>
      <c r="N144" s="126">
        <v>18369525110</v>
      </c>
      <c r="O144" s="126">
        <v>21315303774</v>
      </c>
      <c r="P144" s="126">
        <v>19825705427</v>
      </c>
      <c r="Q144" s="126">
        <v>17231866764</v>
      </c>
      <c r="R144" s="126">
        <v>13420622901</v>
      </c>
      <c r="S144" s="126">
        <v>10398215421</v>
      </c>
      <c r="T144" s="126">
        <v>7700595442</v>
      </c>
      <c r="U144" s="126">
        <v>7236241695</v>
      </c>
      <c r="V144" s="126">
        <v>308332684159</v>
      </c>
    </row>
    <row r="145" spans="1:22" ht="11.25" customHeight="1">
      <c r="A145" s="102"/>
      <c r="B145" s="102" t="s">
        <v>97</v>
      </c>
      <c r="C145" s="102" t="s">
        <v>93</v>
      </c>
      <c r="D145" s="125">
        <v>3597182296</v>
      </c>
      <c r="E145" s="125">
        <v>2256800827</v>
      </c>
      <c r="F145" s="125">
        <v>2365789104</v>
      </c>
      <c r="G145" s="125">
        <v>3790382641</v>
      </c>
      <c r="H145" s="125">
        <v>3495576291</v>
      </c>
      <c r="I145" s="125">
        <v>4262397180</v>
      </c>
      <c r="J145" s="125">
        <v>6939294586</v>
      </c>
      <c r="K145" s="125">
        <v>8053313166</v>
      </c>
      <c r="L145" s="125">
        <v>7720263828</v>
      </c>
      <c r="M145" s="125">
        <v>9578600190</v>
      </c>
      <c r="N145" s="125">
        <v>9067880310</v>
      </c>
      <c r="O145" s="125">
        <v>10407937598</v>
      </c>
      <c r="P145" s="125">
        <v>10727812452</v>
      </c>
      <c r="Q145" s="125">
        <v>9527632738</v>
      </c>
      <c r="R145" s="125">
        <v>7825881395</v>
      </c>
      <c r="S145" s="125">
        <v>5243431601</v>
      </c>
      <c r="T145" s="125">
        <v>2995245468</v>
      </c>
      <c r="U145" s="125">
        <v>2154496770</v>
      </c>
      <c r="V145" s="125">
        <v>110009918441</v>
      </c>
    </row>
    <row r="146" spans="1:22" ht="11.25" customHeight="1">
      <c r="A146" s="21"/>
      <c r="B146" s="102"/>
      <c r="C146" s="102" t="s">
        <v>96</v>
      </c>
      <c r="D146" s="125">
        <v>4424420454</v>
      </c>
      <c r="E146" s="125">
        <v>1282698056</v>
      </c>
      <c r="F146" s="125">
        <v>1601181606</v>
      </c>
      <c r="G146" s="125">
        <v>3125874035</v>
      </c>
      <c r="H146" s="125">
        <v>4725755808</v>
      </c>
      <c r="I146" s="125">
        <v>6890659421</v>
      </c>
      <c r="J146" s="125">
        <v>12070507859</v>
      </c>
      <c r="K146" s="125">
        <v>12246164996</v>
      </c>
      <c r="L146" s="125">
        <v>10646457221</v>
      </c>
      <c r="M146" s="125">
        <v>9613878092</v>
      </c>
      <c r="N146" s="125">
        <v>7713199634</v>
      </c>
      <c r="O146" s="125">
        <v>7528117884</v>
      </c>
      <c r="P146" s="125">
        <v>6537368427</v>
      </c>
      <c r="Q146" s="125">
        <v>5332005865</v>
      </c>
      <c r="R146" s="125">
        <v>4205793761</v>
      </c>
      <c r="S146" s="125">
        <v>3148000512</v>
      </c>
      <c r="T146" s="125">
        <v>2064820322</v>
      </c>
      <c r="U146" s="125">
        <v>1951857270</v>
      </c>
      <c r="V146" s="125">
        <v>105108761223</v>
      </c>
    </row>
    <row r="147" spans="1:22" ht="11.25" customHeight="1">
      <c r="A147" s="21"/>
      <c r="B147" s="102"/>
      <c r="C147" s="102" t="s">
        <v>87</v>
      </c>
      <c r="D147" s="125">
        <v>4200080359</v>
      </c>
      <c r="E147" s="125">
        <v>1945498992</v>
      </c>
      <c r="F147" s="125">
        <v>2507060019</v>
      </c>
      <c r="G147" s="125">
        <v>2933734375</v>
      </c>
      <c r="H147" s="125">
        <v>4519850347</v>
      </c>
      <c r="I147" s="125">
        <v>5443216006</v>
      </c>
      <c r="J147" s="125">
        <v>9840303338</v>
      </c>
      <c r="K147" s="125">
        <v>9059793348</v>
      </c>
      <c r="L147" s="125">
        <v>8243234654</v>
      </c>
      <c r="M147" s="125">
        <v>7831298634</v>
      </c>
      <c r="N147" s="125">
        <v>6805637784</v>
      </c>
      <c r="O147" s="125">
        <v>7354982686</v>
      </c>
      <c r="P147" s="125">
        <v>6599049973</v>
      </c>
      <c r="Q147" s="125">
        <v>5589318343</v>
      </c>
      <c r="R147" s="125">
        <v>4947111498</v>
      </c>
      <c r="S147" s="125">
        <v>3704277058</v>
      </c>
      <c r="T147" s="125">
        <v>2149069199</v>
      </c>
      <c r="U147" s="125">
        <v>1917781537</v>
      </c>
      <c r="V147" s="125">
        <v>95591298150</v>
      </c>
    </row>
    <row r="148" spans="1:22" ht="11.25" customHeight="1">
      <c r="A148" s="102"/>
      <c r="B148" s="102"/>
      <c r="C148" s="102" t="s">
        <v>61</v>
      </c>
      <c r="D148" s="125">
        <v>14375021</v>
      </c>
      <c r="E148" s="125">
        <v>77638817</v>
      </c>
      <c r="F148" s="125">
        <v>175471977</v>
      </c>
      <c r="G148" s="125">
        <v>168490428</v>
      </c>
      <c r="H148" s="125">
        <v>185438977</v>
      </c>
      <c r="I148" s="125">
        <v>216506303</v>
      </c>
      <c r="J148" s="125">
        <v>302230008</v>
      </c>
      <c r="K148" s="125">
        <v>223523980</v>
      </c>
      <c r="L148" s="125">
        <v>205922205</v>
      </c>
      <c r="M148" s="125">
        <v>225953626</v>
      </c>
      <c r="N148" s="125">
        <v>241540149</v>
      </c>
      <c r="O148" s="125">
        <v>176204903</v>
      </c>
      <c r="P148" s="125">
        <v>145674996</v>
      </c>
      <c r="Q148" s="125">
        <v>78774522</v>
      </c>
      <c r="R148" s="125">
        <v>59390030</v>
      </c>
      <c r="S148" s="125">
        <v>33208647</v>
      </c>
      <c r="T148" s="125">
        <v>16510309</v>
      </c>
      <c r="U148" s="125">
        <v>6947921</v>
      </c>
      <c r="V148" s="125">
        <v>2553802819</v>
      </c>
    </row>
    <row r="149" spans="1:22" ht="11.25" customHeight="1">
      <c r="A149" s="21"/>
      <c r="B149" s="102"/>
      <c r="C149" s="102" t="s">
        <v>94</v>
      </c>
      <c r="D149" s="125">
        <v>60774742</v>
      </c>
      <c r="E149" s="125">
        <v>104750200</v>
      </c>
      <c r="F149" s="125">
        <v>168762423</v>
      </c>
      <c r="G149" s="125">
        <v>62555746</v>
      </c>
      <c r="H149" s="125">
        <v>185116489</v>
      </c>
      <c r="I149" s="125">
        <v>181041877</v>
      </c>
      <c r="J149" s="125">
        <v>1001838158</v>
      </c>
      <c r="K149" s="125">
        <v>2068973510</v>
      </c>
      <c r="L149" s="125">
        <v>2848099465</v>
      </c>
      <c r="M149" s="125">
        <v>3364736884</v>
      </c>
      <c r="N149" s="125">
        <v>3990230157</v>
      </c>
      <c r="O149" s="125">
        <v>5126591636</v>
      </c>
      <c r="P149" s="125">
        <v>6063105032</v>
      </c>
      <c r="Q149" s="125">
        <v>5382488291</v>
      </c>
      <c r="R149" s="125">
        <v>4927055196</v>
      </c>
      <c r="S149" s="125">
        <v>3696943486</v>
      </c>
      <c r="T149" s="125">
        <v>1672571321</v>
      </c>
      <c r="U149" s="125">
        <v>515010810</v>
      </c>
      <c r="V149" s="125">
        <v>41420645423</v>
      </c>
    </row>
    <row r="150" spans="1:22" ht="11.25" customHeight="1">
      <c r="A150" s="21"/>
      <c r="B150" s="102"/>
      <c r="C150" s="102" t="s">
        <v>95</v>
      </c>
      <c r="D150" s="125">
        <v>917372</v>
      </c>
      <c r="E150" s="125">
        <v>218834</v>
      </c>
      <c r="F150" s="125">
        <v>256000</v>
      </c>
      <c r="G150" s="125">
        <v>5190221</v>
      </c>
      <c r="H150" s="125">
        <v>4838132</v>
      </c>
      <c r="I150" s="125"/>
      <c r="J150" s="125">
        <v>20936042</v>
      </c>
      <c r="K150" s="125">
        <v>20614164</v>
      </c>
      <c r="L150" s="125">
        <v>11622224</v>
      </c>
      <c r="M150" s="125">
        <v>5054411</v>
      </c>
      <c r="N150" s="125">
        <v>6614205</v>
      </c>
      <c r="O150" s="125">
        <v>19826712</v>
      </c>
      <c r="P150" s="125">
        <v>38238924</v>
      </c>
      <c r="Q150" s="125">
        <v>13967118</v>
      </c>
      <c r="R150" s="125">
        <v>5871986</v>
      </c>
      <c r="S150" s="125">
        <v>581500</v>
      </c>
      <c r="T150" s="125">
        <v>2617500</v>
      </c>
      <c r="U150" s="125"/>
      <c r="V150" s="125">
        <v>157365345</v>
      </c>
    </row>
    <row r="151" spans="1:22" ht="11.25" customHeight="1">
      <c r="A151" s="102"/>
      <c r="B151" s="102"/>
      <c r="C151" s="102" t="s">
        <v>163</v>
      </c>
      <c r="D151" s="125">
        <v>2082551007</v>
      </c>
      <c r="E151" s="125">
        <v>1968221822</v>
      </c>
      <c r="F151" s="125">
        <v>2406154577</v>
      </c>
      <c r="G151" s="125">
        <v>2744845824</v>
      </c>
      <c r="H151" s="125">
        <v>2789190526</v>
      </c>
      <c r="I151" s="125">
        <v>3346502167</v>
      </c>
      <c r="J151" s="125">
        <v>4895680592</v>
      </c>
      <c r="K151" s="125">
        <v>5151795491</v>
      </c>
      <c r="L151" s="125">
        <v>5005047302</v>
      </c>
      <c r="M151" s="125">
        <v>5555336765</v>
      </c>
      <c r="N151" s="125">
        <v>5168836069</v>
      </c>
      <c r="O151" s="125">
        <v>2848398655</v>
      </c>
      <c r="P151" s="125">
        <v>2767438658</v>
      </c>
      <c r="Q151" s="125">
        <v>2542289553</v>
      </c>
      <c r="R151" s="125">
        <v>1634962382</v>
      </c>
      <c r="S151" s="125">
        <v>1199876059</v>
      </c>
      <c r="T151" s="125">
        <v>916605203</v>
      </c>
      <c r="U151" s="125">
        <v>555444791</v>
      </c>
      <c r="V151" s="125">
        <v>53579177443</v>
      </c>
    </row>
    <row r="152" spans="1:22" ht="11.25" customHeight="1">
      <c r="A152" s="123"/>
      <c r="B152" s="103"/>
      <c r="C152" s="103" t="s">
        <v>14</v>
      </c>
      <c r="D152" s="126">
        <v>14380301251</v>
      </c>
      <c r="E152" s="126">
        <v>7635827548</v>
      </c>
      <c r="F152" s="126">
        <v>9224675706</v>
      </c>
      <c r="G152" s="126">
        <v>12831073270</v>
      </c>
      <c r="H152" s="126">
        <v>15905766570</v>
      </c>
      <c r="I152" s="126">
        <v>20340322954</v>
      </c>
      <c r="J152" s="126">
        <v>35070790583</v>
      </c>
      <c r="K152" s="126">
        <v>36824178655</v>
      </c>
      <c r="L152" s="126">
        <v>34680646899</v>
      </c>
      <c r="M152" s="126">
        <v>36174858602</v>
      </c>
      <c r="N152" s="126">
        <v>32993938308</v>
      </c>
      <c r="O152" s="126">
        <v>33462060074</v>
      </c>
      <c r="P152" s="126">
        <v>32878688462</v>
      </c>
      <c r="Q152" s="126">
        <v>28466476430</v>
      </c>
      <c r="R152" s="126">
        <v>23606066248</v>
      </c>
      <c r="S152" s="126">
        <v>17026318863</v>
      </c>
      <c r="T152" s="126">
        <v>9817439322</v>
      </c>
      <c r="U152" s="126">
        <v>7101539099</v>
      </c>
      <c r="V152" s="126">
        <v>408420968844</v>
      </c>
    </row>
    <row r="153" spans="1:22" ht="11.25" customHeight="1">
      <c r="A153" s="123"/>
      <c r="B153" s="102" t="s">
        <v>166</v>
      </c>
      <c r="C153" s="102" t="s">
        <v>167</v>
      </c>
      <c r="D153" s="125">
        <v>16300</v>
      </c>
      <c r="E153" s="125"/>
      <c r="F153" s="125"/>
      <c r="G153" s="125">
        <v>3353140</v>
      </c>
      <c r="H153" s="125">
        <v>2600000</v>
      </c>
      <c r="I153" s="125">
        <v>4200001</v>
      </c>
      <c r="J153" s="125">
        <v>6277005</v>
      </c>
      <c r="K153" s="125">
        <v>35339046</v>
      </c>
      <c r="L153" s="125">
        <v>19924299</v>
      </c>
      <c r="M153" s="125">
        <v>27067681</v>
      </c>
      <c r="N153" s="125">
        <v>45674956</v>
      </c>
      <c r="O153" s="125">
        <v>16869397</v>
      </c>
      <c r="P153" s="125">
        <v>25460452</v>
      </c>
      <c r="Q153" s="125">
        <v>94897224</v>
      </c>
      <c r="R153" s="125">
        <v>17819091</v>
      </c>
      <c r="S153" s="125">
        <v>6109059</v>
      </c>
      <c r="T153" s="125">
        <v>9981064</v>
      </c>
      <c r="U153" s="125">
        <v>462370</v>
      </c>
      <c r="V153" s="125">
        <v>316051085</v>
      </c>
    </row>
    <row r="154" spans="1:22" ht="11.25" customHeight="1">
      <c r="A154" s="123"/>
      <c r="B154" s="102"/>
      <c r="C154" s="102" t="s">
        <v>168</v>
      </c>
      <c r="D154" s="125">
        <v>15567151</v>
      </c>
      <c r="E154" s="125">
        <v>4412760</v>
      </c>
      <c r="F154" s="125">
        <v>16942676</v>
      </c>
      <c r="G154" s="125">
        <v>107290218</v>
      </c>
      <c r="H154" s="125">
        <v>31611933</v>
      </c>
      <c r="I154" s="125">
        <v>37720550</v>
      </c>
      <c r="J154" s="125">
        <v>136284146</v>
      </c>
      <c r="K154" s="125">
        <v>261858607</v>
      </c>
      <c r="L154" s="125">
        <v>412542942</v>
      </c>
      <c r="M154" s="125">
        <v>635146094</v>
      </c>
      <c r="N154" s="125">
        <v>690584371</v>
      </c>
      <c r="O154" s="125">
        <v>510073467</v>
      </c>
      <c r="P154" s="125">
        <v>554909859</v>
      </c>
      <c r="Q154" s="125">
        <v>561280845</v>
      </c>
      <c r="R154" s="125">
        <v>343634982</v>
      </c>
      <c r="S154" s="125">
        <v>190756645</v>
      </c>
      <c r="T154" s="125">
        <v>140328609</v>
      </c>
      <c r="U154" s="125">
        <v>93301043</v>
      </c>
      <c r="V154" s="125">
        <v>4744246898</v>
      </c>
    </row>
    <row r="155" spans="1:22" ht="11.25" customHeight="1">
      <c r="A155" s="123"/>
      <c r="B155" s="102"/>
      <c r="C155" s="102" t="s">
        <v>169</v>
      </c>
      <c r="D155" s="125">
        <v>5304209</v>
      </c>
      <c r="E155" s="125"/>
      <c r="F155" s="125">
        <v>12511077</v>
      </c>
      <c r="G155" s="125">
        <v>7061078</v>
      </c>
      <c r="H155" s="125">
        <v>175052719</v>
      </c>
      <c r="I155" s="125">
        <v>104757366</v>
      </c>
      <c r="J155" s="125">
        <v>254142103</v>
      </c>
      <c r="K155" s="125">
        <v>645492181</v>
      </c>
      <c r="L155" s="125">
        <v>731579398</v>
      </c>
      <c r="M155" s="125">
        <v>1043590278</v>
      </c>
      <c r="N155" s="125">
        <v>1359855682</v>
      </c>
      <c r="O155" s="125">
        <v>1104559079</v>
      </c>
      <c r="P155" s="125">
        <v>1048478792</v>
      </c>
      <c r="Q155" s="125">
        <v>1151506985</v>
      </c>
      <c r="R155" s="125">
        <v>703623399</v>
      </c>
      <c r="S155" s="125">
        <v>266437631</v>
      </c>
      <c r="T155" s="125">
        <v>274532146</v>
      </c>
      <c r="U155" s="125">
        <v>43745386</v>
      </c>
      <c r="V155" s="125">
        <v>8932229509</v>
      </c>
    </row>
    <row r="156" spans="1:22" ht="11.25" customHeight="1">
      <c r="A156" s="123"/>
      <c r="B156" s="103"/>
      <c r="C156" s="103" t="s">
        <v>14</v>
      </c>
      <c r="D156" s="126">
        <v>20887660</v>
      </c>
      <c r="E156" s="126">
        <v>4412760</v>
      </c>
      <c r="F156" s="126">
        <v>29453753</v>
      </c>
      <c r="G156" s="126">
        <v>117704436</v>
      </c>
      <c r="H156" s="126">
        <v>209264652</v>
      </c>
      <c r="I156" s="126">
        <v>146677917</v>
      </c>
      <c r="J156" s="126">
        <v>396703254</v>
      </c>
      <c r="K156" s="126">
        <v>942689834</v>
      </c>
      <c r="L156" s="126">
        <v>1164046639</v>
      </c>
      <c r="M156" s="126">
        <v>1705804053</v>
      </c>
      <c r="N156" s="126">
        <v>2096115009</v>
      </c>
      <c r="O156" s="126">
        <v>1631501943</v>
      </c>
      <c r="P156" s="126">
        <v>1628849103</v>
      </c>
      <c r="Q156" s="126">
        <v>1807685054</v>
      </c>
      <c r="R156" s="126">
        <v>1065077472</v>
      </c>
      <c r="S156" s="126">
        <v>463303335</v>
      </c>
      <c r="T156" s="126">
        <v>424841819</v>
      </c>
      <c r="U156" s="126">
        <v>137508799</v>
      </c>
      <c r="V156" s="126">
        <v>13992527492</v>
      </c>
    </row>
    <row r="157" spans="1:22" ht="11.25" customHeight="1">
      <c r="A157" s="123"/>
      <c r="B157" s="102" t="s">
        <v>170</v>
      </c>
      <c r="C157" s="102" t="s">
        <v>171</v>
      </c>
      <c r="D157" s="125">
        <v>15085918</v>
      </c>
      <c r="E157" s="125"/>
      <c r="F157" s="125"/>
      <c r="G157" s="125"/>
      <c r="H157" s="125">
        <v>33037</v>
      </c>
      <c r="I157" s="125">
        <v>819725</v>
      </c>
      <c r="J157" s="125">
        <v>4564477</v>
      </c>
      <c r="K157" s="125">
        <v>5362384</v>
      </c>
      <c r="L157" s="125">
        <v>2412342</v>
      </c>
      <c r="M157" s="125">
        <v>493313</v>
      </c>
      <c r="N157" s="125">
        <v>26675610</v>
      </c>
      <c r="O157" s="125"/>
      <c r="P157" s="125"/>
      <c r="Q157" s="125">
        <v>6554801</v>
      </c>
      <c r="R157" s="125">
        <v>4998001</v>
      </c>
      <c r="S157" s="125">
        <v>1</v>
      </c>
      <c r="T157" s="125">
        <v>12047311</v>
      </c>
      <c r="U157" s="125">
        <v>23678279</v>
      </c>
      <c r="V157" s="125">
        <v>102864264</v>
      </c>
    </row>
    <row r="158" spans="1:22" ht="11.25" customHeight="1">
      <c r="A158" s="123"/>
      <c r="B158" s="102"/>
      <c r="C158" s="102" t="s">
        <v>242</v>
      </c>
      <c r="D158" s="125"/>
      <c r="E158" s="125"/>
      <c r="F158" s="125"/>
      <c r="G158" s="125">
        <v>3211642</v>
      </c>
      <c r="H158" s="125">
        <v>14296754</v>
      </c>
      <c r="I158" s="125">
        <v>229847317</v>
      </c>
      <c r="J158" s="125">
        <v>2288227885</v>
      </c>
      <c r="K158" s="125">
        <v>5461972144</v>
      </c>
      <c r="L158" s="125">
        <v>3463239496</v>
      </c>
      <c r="M158" s="125">
        <v>312581382</v>
      </c>
      <c r="N158" s="125">
        <v>9617901</v>
      </c>
      <c r="O158" s="125"/>
      <c r="P158" s="125"/>
      <c r="Q158" s="125"/>
      <c r="R158" s="125"/>
      <c r="S158" s="125"/>
      <c r="T158" s="125"/>
      <c r="U158" s="125"/>
      <c r="V158" s="125">
        <v>11782994521</v>
      </c>
    </row>
    <row r="159" spans="1:22" ht="11.25" customHeight="1">
      <c r="A159" s="123"/>
      <c r="B159" s="103"/>
      <c r="C159" s="103" t="s">
        <v>14</v>
      </c>
      <c r="D159" s="126">
        <v>15085918</v>
      </c>
      <c r="E159" s="126">
        <v>0</v>
      </c>
      <c r="F159" s="126">
        <v>0</v>
      </c>
      <c r="G159" s="126">
        <v>3211642</v>
      </c>
      <c r="H159" s="126">
        <v>14329791</v>
      </c>
      <c r="I159" s="126">
        <v>230667042</v>
      </c>
      <c r="J159" s="126">
        <v>2292792362</v>
      </c>
      <c r="K159" s="126">
        <v>5467334528</v>
      </c>
      <c r="L159" s="126">
        <v>3465651838</v>
      </c>
      <c r="M159" s="126">
        <v>313074695</v>
      </c>
      <c r="N159" s="126">
        <v>36293511</v>
      </c>
      <c r="O159" s="126">
        <v>139065</v>
      </c>
      <c r="P159" s="126">
        <v>0</v>
      </c>
      <c r="Q159" s="126">
        <v>6554801</v>
      </c>
      <c r="R159" s="126">
        <v>4998001</v>
      </c>
      <c r="S159" s="126">
        <v>1</v>
      </c>
      <c r="T159" s="126">
        <v>12047311</v>
      </c>
      <c r="U159" s="126">
        <v>23678279</v>
      </c>
      <c r="V159" s="126">
        <v>11885858785</v>
      </c>
    </row>
    <row r="160" spans="1:22" ht="11.25" customHeight="1">
      <c r="B160" s="102"/>
      <c r="C160" s="102" t="s">
        <v>15</v>
      </c>
      <c r="D160" s="125">
        <v>766075743</v>
      </c>
      <c r="E160" s="125">
        <v>411578588</v>
      </c>
      <c r="F160" s="125">
        <v>712813964</v>
      </c>
      <c r="G160" s="125">
        <v>963699280</v>
      </c>
      <c r="H160" s="125">
        <v>995540800</v>
      </c>
      <c r="I160" s="125">
        <v>961421239</v>
      </c>
      <c r="J160" s="125">
        <v>1781705643</v>
      </c>
      <c r="K160" s="125">
        <v>2237952264</v>
      </c>
      <c r="L160" s="125">
        <v>2571172931</v>
      </c>
      <c r="M160" s="125">
        <v>2733292396</v>
      </c>
      <c r="N160" s="125">
        <v>2214343605</v>
      </c>
      <c r="O160" s="125">
        <v>3452232881</v>
      </c>
      <c r="P160" s="125">
        <v>2993916201</v>
      </c>
      <c r="Q160" s="125">
        <v>2486768004</v>
      </c>
      <c r="R160" s="125">
        <v>2196722997</v>
      </c>
      <c r="S160" s="125">
        <v>1221591961</v>
      </c>
      <c r="T160" s="125">
        <v>688353387</v>
      </c>
      <c r="U160" s="125">
        <v>493127741</v>
      </c>
      <c r="V160" s="125">
        <v>29882309625</v>
      </c>
    </row>
    <row r="161" spans="1:24" s="196" customFormat="1" ht="11.25" customHeight="1">
      <c r="A161" s="105"/>
      <c r="B161" s="105"/>
      <c r="C161" s="105" t="s">
        <v>175</v>
      </c>
      <c r="D161" s="129">
        <v>69342844120</v>
      </c>
      <c r="E161" s="129">
        <v>37718750978</v>
      </c>
      <c r="F161" s="129">
        <v>47461246216</v>
      </c>
      <c r="G161" s="129">
        <v>67492941257</v>
      </c>
      <c r="H161" s="129">
        <v>75090838316</v>
      </c>
      <c r="I161" s="129">
        <v>110754600625</v>
      </c>
      <c r="J161" s="129">
        <v>194377319679</v>
      </c>
      <c r="K161" s="129">
        <v>194561772710</v>
      </c>
      <c r="L161" s="129">
        <v>164511874531</v>
      </c>
      <c r="M161" s="129">
        <v>151929241132</v>
      </c>
      <c r="N161" s="129">
        <v>130919932232</v>
      </c>
      <c r="O161" s="129">
        <v>128642930530</v>
      </c>
      <c r="P161" s="129">
        <v>115059240448</v>
      </c>
      <c r="Q161" s="129">
        <v>93078438758</v>
      </c>
      <c r="R161" s="129">
        <v>71610614732</v>
      </c>
      <c r="S161" s="129">
        <v>51181511873</v>
      </c>
      <c r="T161" s="129">
        <v>31637377131</v>
      </c>
      <c r="U161" s="129">
        <v>25102909475</v>
      </c>
      <c r="V161" s="129">
        <v>1760474384743</v>
      </c>
    </row>
    <row r="162" spans="1:24" s="196" customFormat="1" ht="11.25" customHeight="1">
      <c r="A162" s="44"/>
      <c r="B162" s="200"/>
      <c r="W162" s="218"/>
    </row>
    <row r="163" spans="1:24" s="196" customFormat="1" ht="11.25" customHeight="1">
      <c r="A163" s="44"/>
      <c r="B163" s="200"/>
      <c r="W163" s="218"/>
    </row>
    <row r="164" spans="1:24" ht="11.25" customHeight="1">
      <c r="V164" s="40"/>
    </row>
    <row r="165" spans="1:24">
      <c r="V165" s="40"/>
    </row>
    <row r="166" spans="1:24">
      <c r="V166" s="40"/>
      <c r="X166" s="21"/>
    </row>
    <row r="167" spans="1:24">
      <c r="V167" s="40"/>
      <c r="X167" s="21"/>
    </row>
    <row r="168" spans="1:24">
      <c r="X168" s="21"/>
    </row>
    <row r="169" spans="1:24" s="21" customFormat="1">
      <c r="B169" s="20"/>
      <c r="D169" s="22"/>
    </row>
    <row r="170" spans="1:24" s="21" customFormat="1">
      <c r="B170" s="20"/>
      <c r="D170" s="22"/>
    </row>
    <row r="171" spans="1:24" s="21" customFormat="1">
      <c r="B171" s="20"/>
      <c r="D171" s="22"/>
    </row>
    <row r="172" spans="1:24" s="21" customFormat="1">
      <c r="B172" s="20"/>
      <c r="D172" s="22"/>
    </row>
    <row r="173" spans="1:24" s="21" customFormat="1">
      <c r="B173" s="20"/>
      <c r="D173" s="22"/>
    </row>
    <row r="174" spans="1:24" s="21" customFormat="1">
      <c r="B174" s="23"/>
      <c r="X174" s="3"/>
    </row>
    <row r="175" spans="1:24" s="21" customFormat="1">
      <c r="X175" s="3"/>
    </row>
    <row r="176" spans="1:24" s="21" customFormat="1">
      <c r="X176" s="3"/>
    </row>
    <row r="177" spans="2:24">
      <c r="B177" s="3"/>
      <c r="D177" s="3"/>
      <c r="E177" s="3"/>
      <c r="F177" s="3"/>
      <c r="G177" s="3"/>
      <c r="H177" s="3"/>
    </row>
    <row r="178" spans="2:24">
      <c r="B178" s="3"/>
      <c r="D178" s="3"/>
      <c r="E178" s="3"/>
      <c r="F178" s="3"/>
      <c r="G178" s="3"/>
      <c r="H178" s="3"/>
      <c r="X178" s="122"/>
    </row>
    <row r="179" spans="2:24">
      <c r="B179" s="3"/>
      <c r="D179" s="3"/>
      <c r="E179" s="3"/>
      <c r="F179" s="3"/>
      <c r="G179" s="3"/>
      <c r="H179" s="3"/>
    </row>
    <row r="180" spans="2:24">
      <c r="B180" s="3"/>
      <c r="D180" s="3"/>
      <c r="E180" s="3"/>
      <c r="F180" s="3"/>
      <c r="G180" s="3"/>
      <c r="H180" s="3"/>
    </row>
    <row r="181" spans="2:24" s="123" customFormat="1" ht="11.25" customHeight="1">
      <c r="W181" s="122"/>
      <c r="X181" s="3"/>
    </row>
    <row r="182" spans="2:24" ht="10.15" customHeight="1">
      <c r="B182" s="3"/>
      <c r="D182" s="3"/>
      <c r="E182" s="3"/>
      <c r="F182" s="3"/>
      <c r="G182" s="3"/>
      <c r="H182" s="3"/>
      <c r="X182" s="122"/>
    </row>
    <row r="183" spans="2:24" ht="10.15" customHeight="1">
      <c r="B183" s="3"/>
      <c r="D183" s="3"/>
      <c r="E183" s="3"/>
      <c r="F183" s="3"/>
      <c r="G183" s="3"/>
      <c r="H183" s="3"/>
    </row>
    <row r="184" spans="2:24" ht="10.15" customHeight="1">
      <c r="B184" s="3"/>
      <c r="D184" s="3"/>
      <c r="E184" s="3"/>
      <c r="F184" s="3"/>
      <c r="G184" s="3"/>
      <c r="H184" s="3"/>
    </row>
    <row r="185" spans="2:24" s="123" customFormat="1" ht="11.25" customHeight="1">
      <c r="W185" s="122"/>
      <c r="X185" s="3"/>
    </row>
    <row r="186" spans="2:24">
      <c r="B186" s="3"/>
      <c r="D186" s="3"/>
      <c r="E186" s="3"/>
      <c r="F186" s="3"/>
      <c r="G186" s="3"/>
      <c r="H186" s="3"/>
    </row>
    <row r="187" spans="2:24" ht="10.9" customHeight="1">
      <c r="B187" s="3"/>
      <c r="D187" s="3"/>
      <c r="E187" s="3"/>
      <c r="F187" s="3"/>
      <c r="G187" s="3"/>
      <c r="H187" s="3"/>
    </row>
    <row r="188" spans="2:24" ht="10.15" customHeight="1">
      <c r="B188" s="3"/>
      <c r="D188" s="3"/>
      <c r="E188" s="3"/>
      <c r="F188" s="3"/>
      <c r="G188" s="3"/>
      <c r="H188" s="3"/>
    </row>
    <row r="189" spans="2:24" ht="10.15" customHeight="1">
      <c r="B189" s="3"/>
      <c r="D189" s="3"/>
      <c r="E189" s="3"/>
      <c r="F189" s="3"/>
      <c r="G189" s="3"/>
      <c r="H189" s="3"/>
    </row>
    <row r="190" spans="2:24">
      <c r="B190" s="3"/>
      <c r="D190" s="3"/>
      <c r="E190" s="3"/>
      <c r="F190" s="3"/>
      <c r="G190" s="3"/>
      <c r="H190" s="3"/>
    </row>
    <row r="191" spans="2:24">
      <c r="B191" s="3"/>
      <c r="D191" s="3"/>
      <c r="E191" s="3"/>
      <c r="F191" s="3"/>
      <c r="G191" s="3"/>
      <c r="H191" s="3"/>
    </row>
    <row r="192" spans="2:24">
      <c r="B192" s="3"/>
      <c r="D192" s="3"/>
      <c r="E192" s="3"/>
      <c r="F192" s="3"/>
      <c r="G192" s="3"/>
      <c r="H192" s="3"/>
    </row>
    <row r="193" spans="2:24">
      <c r="B193" s="3"/>
      <c r="D193" s="3"/>
      <c r="E193" s="3"/>
      <c r="F193" s="3"/>
      <c r="G193" s="3"/>
      <c r="H193" s="3"/>
    </row>
    <row r="194" spans="2:24">
      <c r="B194" s="3"/>
      <c r="D194" s="3"/>
      <c r="E194" s="3"/>
      <c r="F194" s="3"/>
      <c r="G194" s="3"/>
      <c r="H194" s="3"/>
    </row>
    <row r="195" spans="2:24">
      <c r="B195" s="3"/>
      <c r="D195" s="3"/>
      <c r="E195" s="3"/>
      <c r="F195" s="3"/>
      <c r="G195" s="3"/>
      <c r="H195" s="3"/>
    </row>
    <row r="196" spans="2:24">
      <c r="B196" s="3"/>
      <c r="D196" s="3"/>
      <c r="E196" s="3"/>
      <c r="F196" s="3"/>
      <c r="G196" s="3"/>
      <c r="H196" s="3"/>
    </row>
    <row r="197" spans="2:24">
      <c r="B197" s="3"/>
      <c r="D197" s="3"/>
      <c r="E197" s="3"/>
      <c r="F197" s="3"/>
      <c r="G197" s="3"/>
      <c r="H197" s="3"/>
    </row>
    <row r="198" spans="2:24">
      <c r="B198" s="3"/>
      <c r="D198" s="3"/>
      <c r="E198" s="3"/>
      <c r="F198" s="3"/>
      <c r="G198" s="3"/>
      <c r="H198" s="3"/>
    </row>
    <row r="199" spans="2:24">
      <c r="B199" s="3"/>
      <c r="D199" s="3"/>
      <c r="E199" s="3"/>
      <c r="F199" s="3"/>
      <c r="G199" s="3"/>
      <c r="H199" s="3"/>
    </row>
    <row r="200" spans="2:24">
      <c r="B200" s="3"/>
      <c r="D200" s="3"/>
      <c r="E200" s="3"/>
      <c r="F200" s="3"/>
      <c r="G200" s="3"/>
      <c r="H200" s="3"/>
    </row>
    <row r="201" spans="2:24">
      <c r="B201" s="3"/>
      <c r="D201" s="3"/>
      <c r="E201" s="3"/>
      <c r="F201" s="3"/>
      <c r="G201" s="3"/>
      <c r="H201" s="3"/>
    </row>
    <row r="202" spans="2:24">
      <c r="B202" s="3"/>
      <c r="D202" s="3"/>
      <c r="E202" s="3"/>
      <c r="F202" s="3"/>
      <c r="G202" s="3"/>
      <c r="H202" s="3"/>
      <c r="X202" s="122"/>
    </row>
    <row r="203" spans="2:24">
      <c r="B203" s="3"/>
      <c r="D203" s="3"/>
      <c r="E203" s="3"/>
      <c r="F203" s="3"/>
      <c r="G203" s="3"/>
      <c r="H203" s="3"/>
    </row>
    <row r="204" spans="2:24">
      <c r="B204" s="3"/>
      <c r="D204" s="3"/>
      <c r="E204" s="3"/>
      <c r="F204" s="3"/>
      <c r="G204" s="3"/>
      <c r="H204" s="3"/>
    </row>
    <row r="205" spans="2:24" s="123" customFormat="1" ht="11.25" customHeight="1">
      <c r="W205" s="122"/>
      <c r="X205" s="3"/>
    </row>
    <row r="206" spans="2:24" ht="10.15" customHeight="1">
      <c r="B206" s="3"/>
      <c r="D206" s="3"/>
      <c r="E206" s="3"/>
      <c r="F206" s="3"/>
      <c r="G206" s="3"/>
      <c r="H206" s="3"/>
    </row>
    <row r="207" spans="2:24" ht="10.15" customHeight="1">
      <c r="B207" s="3"/>
      <c r="D207" s="3"/>
      <c r="E207" s="3"/>
      <c r="F207" s="3"/>
      <c r="G207" s="3"/>
      <c r="H207" s="3"/>
    </row>
    <row r="208" spans="2:24">
      <c r="B208" s="3"/>
      <c r="D208" s="3"/>
      <c r="E208" s="3"/>
      <c r="F208" s="3"/>
      <c r="G208" s="3"/>
      <c r="H208" s="3"/>
    </row>
    <row r="209" spans="2:24">
      <c r="B209" s="3"/>
      <c r="D209" s="3"/>
      <c r="E209" s="3"/>
      <c r="F209" s="3"/>
      <c r="G209" s="3"/>
      <c r="H209" s="3"/>
    </row>
    <row r="210" spans="2:24">
      <c r="B210" s="3"/>
      <c r="D210" s="3"/>
      <c r="E210" s="3"/>
      <c r="F210" s="3"/>
      <c r="G210" s="3"/>
      <c r="H210" s="3"/>
    </row>
    <row r="211" spans="2:24">
      <c r="B211" s="3"/>
      <c r="D211" s="3"/>
      <c r="E211" s="3"/>
      <c r="F211" s="3"/>
      <c r="G211" s="3"/>
      <c r="H211" s="3"/>
    </row>
    <row r="212" spans="2:24">
      <c r="B212" s="3"/>
      <c r="D212" s="3"/>
      <c r="E212" s="3"/>
      <c r="F212" s="3"/>
      <c r="G212" s="3"/>
      <c r="H212" s="3"/>
    </row>
    <row r="213" spans="2:24">
      <c r="B213" s="3"/>
      <c r="D213" s="3"/>
      <c r="E213" s="3"/>
      <c r="F213" s="3"/>
      <c r="G213" s="3"/>
      <c r="H213" s="3"/>
    </row>
    <row r="214" spans="2:24">
      <c r="B214" s="3"/>
      <c r="D214" s="3"/>
      <c r="E214" s="3"/>
      <c r="F214" s="3"/>
      <c r="G214" s="3"/>
      <c r="H214" s="3"/>
    </row>
    <row r="215" spans="2:24">
      <c r="B215" s="3"/>
      <c r="D215" s="3"/>
      <c r="E215" s="3"/>
      <c r="F215" s="3"/>
      <c r="G215" s="3"/>
      <c r="H215" s="3"/>
    </row>
    <row r="216" spans="2:24">
      <c r="B216" s="3"/>
      <c r="D216" s="3"/>
      <c r="E216" s="3"/>
      <c r="F216" s="3"/>
      <c r="G216" s="3"/>
      <c r="H216" s="3"/>
    </row>
    <row r="217" spans="2:24">
      <c r="B217" s="3"/>
      <c r="D217" s="3"/>
      <c r="E217" s="3"/>
      <c r="F217" s="3"/>
      <c r="G217" s="3"/>
      <c r="H217" s="3"/>
    </row>
    <row r="218" spans="2:24">
      <c r="B218" s="3"/>
      <c r="D218" s="3"/>
      <c r="E218" s="3"/>
      <c r="F218" s="3"/>
      <c r="G218" s="3"/>
      <c r="H218" s="3"/>
    </row>
    <row r="219" spans="2:24">
      <c r="B219" s="3"/>
      <c r="D219" s="3"/>
      <c r="E219" s="3"/>
      <c r="F219" s="3"/>
      <c r="G219" s="3"/>
      <c r="H219" s="3"/>
    </row>
    <row r="220" spans="2:24">
      <c r="B220" s="3"/>
      <c r="D220" s="3"/>
      <c r="E220" s="3"/>
      <c r="F220" s="3"/>
      <c r="G220" s="3"/>
      <c r="H220" s="3"/>
      <c r="X220" s="122"/>
    </row>
    <row r="221" spans="2:24">
      <c r="B221" s="3"/>
      <c r="D221" s="3"/>
      <c r="E221" s="3"/>
      <c r="F221" s="3"/>
      <c r="G221" s="3"/>
      <c r="H221" s="3"/>
    </row>
    <row r="222" spans="2:24">
      <c r="B222" s="3"/>
      <c r="D222" s="3"/>
      <c r="E222" s="3"/>
      <c r="F222" s="3"/>
      <c r="G222" s="3"/>
      <c r="H222" s="3"/>
    </row>
    <row r="223" spans="2:24" s="123" customFormat="1" ht="11.25" customHeight="1">
      <c r="W223" s="122"/>
      <c r="X223" s="3"/>
    </row>
    <row r="224" spans="2:24">
      <c r="B224" s="3"/>
      <c r="D224" s="3"/>
      <c r="E224" s="3"/>
      <c r="F224" s="3"/>
      <c r="G224" s="3"/>
      <c r="H224" s="3"/>
    </row>
    <row r="225" spans="2:24">
      <c r="B225" s="3"/>
      <c r="D225" s="3"/>
      <c r="E225" s="3"/>
      <c r="F225" s="3"/>
      <c r="G225" s="3"/>
      <c r="H225" s="3"/>
    </row>
    <row r="226" spans="2:24">
      <c r="B226" s="3"/>
      <c r="D226" s="3"/>
      <c r="E226" s="3"/>
      <c r="F226" s="3"/>
      <c r="G226" s="3"/>
      <c r="H226" s="3"/>
    </row>
    <row r="227" spans="2:24">
      <c r="B227" s="3"/>
      <c r="D227" s="3"/>
      <c r="E227" s="3"/>
      <c r="F227" s="3"/>
      <c r="G227" s="3"/>
      <c r="H227" s="3"/>
    </row>
    <row r="228" spans="2:24">
      <c r="B228" s="3"/>
      <c r="D228" s="3"/>
      <c r="E228" s="3"/>
      <c r="F228" s="3"/>
      <c r="G228" s="3"/>
      <c r="H228" s="3"/>
    </row>
    <row r="229" spans="2:24">
      <c r="B229" s="3"/>
      <c r="D229" s="3"/>
      <c r="E229" s="3"/>
      <c r="F229" s="3"/>
      <c r="G229" s="3"/>
      <c r="H229" s="3"/>
      <c r="X229" s="122"/>
    </row>
    <row r="230" spans="2:24">
      <c r="B230" s="3"/>
      <c r="D230" s="3"/>
      <c r="E230" s="3"/>
      <c r="F230" s="3"/>
      <c r="G230" s="3"/>
      <c r="H230" s="3"/>
    </row>
    <row r="231" spans="2:24">
      <c r="B231" s="3"/>
      <c r="D231" s="3"/>
      <c r="E231" s="3"/>
      <c r="F231" s="3"/>
      <c r="G231" s="3"/>
      <c r="H231" s="3"/>
    </row>
    <row r="232" spans="2:24" s="123" customFormat="1" ht="11.25" customHeight="1">
      <c r="W232" s="122"/>
      <c r="X232" s="3"/>
    </row>
    <row r="233" spans="2:24" ht="10.15" customHeight="1">
      <c r="B233" s="3"/>
      <c r="D233" s="3"/>
      <c r="E233" s="3"/>
      <c r="F233" s="3"/>
      <c r="G233" s="3"/>
      <c r="H233" s="3"/>
    </row>
    <row r="234" spans="2:24" ht="10.15" customHeight="1">
      <c r="B234" s="3"/>
      <c r="D234" s="3"/>
      <c r="E234" s="3"/>
      <c r="F234" s="3"/>
      <c r="G234" s="3"/>
      <c r="H234" s="3"/>
    </row>
    <row r="235" spans="2:24">
      <c r="B235" s="3"/>
      <c r="D235" s="3"/>
      <c r="E235" s="3"/>
      <c r="F235" s="3"/>
      <c r="G235" s="3"/>
      <c r="H235" s="3"/>
    </row>
    <row r="236" spans="2:24">
      <c r="B236" s="3"/>
      <c r="D236" s="3"/>
      <c r="E236" s="3"/>
      <c r="F236" s="3"/>
      <c r="G236" s="3"/>
      <c r="H236" s="3"/>
    </row>
    <row r="237" spans="2:24">
      <c r="B237" s="3"/>
      <c r="D237" s="3"/>
      <c r="E237" s="3"/>
      <c r="F237" s="3"/>
      <c r="G237" s="3"/>
      <c r="H237" s="3"/>
      <c r="X237" s="122"/>
    </row>
    <row r="238" spans="2:24">
      <c r="B238" s="3"/>
      <c r="D238" s="3"/>
      <c r="E238" s="3"/>
      <c r="F238" s="3"/>
      <c r="G238" s="3"/>
      <c r="H238" s="3"/>
    </row>
    <row r="239" spans="2:24">
      <c r="B239" s="3"/>
      <c r="D239" s="3"/>
      <c r="E239" s="3"/>
      <c r="F239" s="3"/>
      <c r="G239" s="3"/>
      <c r="H239" s="3"/>
      <c r="X239" s="123"/>
    </row>
    <row r="240" spans="2:24" s="123" customFormat="1" ht="11.25" customHeight="1">
      <c r="W240" s="122"/>
      <c r="X240" s="3"/>
    </row>
    <row r="241" spans="1:24">
      <c r="B241" s="3"/>
      <c r="D241" s="3"/>
      <c r="E241" s="3"/>
      <c r="F241" s="3"/>
      <c r="G241" s="3"/>
      <c r="H241" s="3"/>
    </row>
    <row r="242" spans="1:24" s="123" customFormat="1">
      <c r="X242" s="3"/>
    </row>
    <row r="243" spans="1:24">
      <c r="A243" s="108"/>
      <c r="B243" s="108"/>
      <c r="C243" s="108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</row>
    <row r="244" spans="1:24">
      <c r="A244" s="108"/>
      <c r="B244" s="108"/>
      <c r="C244" s="108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</row>
    <row r="245" spans="1:24"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</row>
    <row r="246" spans="1:24">
      <c r="D246" s="3"/>
      <c r="E246" s="93"/>
      <c r="F246" s="96"/>
      <c r="I246" s="2"/>
      <c r="J246" s="2"/>
      <c r="U246" s="7"/>
    </row>
    <row r="247" spans="1:24">
      <c r="B247" s="3"/>
      <c r="D247" s="3"/>
      <c r="E247" s="3"/>
      <c r="I247" s="2"/>
      <c r="J247" s="2"/>
      <c r="U247" s="7"/>
    </row>
    <row r="248" spans="1:24">
      <c r="B248" s="3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4">
      <c r="B249" s="3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4">
      <c r="B250" s="3"/>
      <c r="D250" s="6"/>
      <c r="E250" s="3"/>
      <c r="I250" s="2"/>
      <c r="J250" s="2"/>
      <c r="U250" s="7"/>
    </row>
    <row r="251" spans="1:24">
      <c r="B251" s="3"/>
      <c r="D251" s="6"/>
      <c r="E251" s="3"/>
      <c r="I251" s="2"/>
      <c r="J251" s="2"/>
      <c r="O251" s="6"/>
      <c r="U251" s="7"/>
    </row>
    <row r="252" spans="1:24">
      <c r="B252" s="3"/>
      <c r="D252" s="6"/>
      <c r="E252" s="6"/>
      <c r="F252" s="9"/>
      <c r="G252" s="9"/>
      <c r="H252" s="9"/>
      <c r="I252" s="9"/>
      <c r="J252" s="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107"/>
    </row>
    <row r="253" spans="1:24">
      <c r="B253" s="107"/>
      <c r="C253" s="6"/>
      <c r="D253" s="9"/>
      <c r="E253" s="9"/>
      <c r="F253" s="9"/>
      <c r="G253" s="9"/>
      <c r="H253" s="9"/>
      <c r="I253" s="6"/>
      <c r="J253" s="6"/>
      <c r="K253" s="6"/>
      <c r="L253" s="6"/>
      <c r="N253" s="6"/>
      <c r="O253" s="6"/>
      <c r="P253" s="6"/>
      <c r="Q253" s="6"/>
      <c r="R253" s="6"/>
      <c r="S253" s="6"/>
      <c r="T253" s="6"/>
    </row>
    <row r="255" spans="1:24">
      <c r="B255" s="3"/>
      <c r="D255" s="3"/>
      <c r="E255" s="3"/>
      <c r="F255" s="3"/>
      <c r="G255" s="3"/>
      <c r="H255" s="3"/>
    </row>
    <row r="256" spans="1:24">
      <c r="B256" s="3"/>
      <c r="D256" s="3"/>
      <c r="E256" s="3"/>
      <c r="F256" s="3"/>
      <c r="G256" s="3"/>
      <c r="H256" s="3"/>
    </row>
    <row r="257" spans="2:24">
      <c r="B257" s="3"/>
      <c r="D257" s="3"/>
      <c r="E257" s="3"/>
      <c r="F257" s="3"/>
      <c r="G257" s="3"/>
      <c r="H257" s="3"/>
    </row>
    <row r="258" spans="2:24">
      <c r="B258" s="3"/>
      <c r="D258" s="3"/>
      <c r="E258" s="3"/>
      <c r="F258" s="3"/>
      <c r="G258" s="3"/>
      <c r="H258" s="3"/>
      <c r="X258" s="122"/>
    </row>
    <row r="259" spans="2:24">
      <c r="B259" s="3"/>
      <c r="D259" s="3"/>
      <c r="E259" s="3"/>
      <c r="F259" s="3"/>
      <c r="G259" s="3"/>
      <c r="H259" s="3"/>
      <c r="X259" s="122"/>
    </row>
    <row r="260" spans="2:24">
      <c r="B260" s="3"/>
      <c r="D260" s="3"/>
      <c r="E260" s="3"/>
      <c r="F260" s="3"/>
      <c r="G260" s="3"/>
      <c r="H260" s="3"/>
      <c r="X260" s="122"/>
    </row>
    <row r="261" spans="2:24" s="123" customFormat="1" ht="11.25" customHeight="1">
      <c r="W261" s="122"/>
      <c r="X261" s="3"/>
    </row>
    <row r="262" spans="2:24" s="123" customFormat="1" ht="11.25" customHeight="1">
      <c r="W262" s="122"/>
      <c r="X262" s="122"/>
    </row>
    <row r="263" spans="2:24" s="123" customFormat="1" ht="11.25" customHeight="1">
      <c r="W263" s="122"/>
      <c r="X263" s="3"/>
    </row>
    <row r="264" spans="2:24" ht="10.15" customHeight="1">
      <c r="B264" s="3"/>
      <c r="D264" s="3"/>
      <c r="E264" s="3"/>
      <c r="F264" s="3"/>
      <c r="G264" s="3"/>
      <c r="H264" s="3"/>
    </row>
    <row r="265" spans="2:24" s="123" customFormat="1" ht="11.25" customHeight="1">
      <c r="W265" s="122"/>
      <c r="X265" s="122"/>
    </row>
    <row r="266" spans="2:24" ht="10.15" customHeight="1">
      <c r="B266" s="3"/>
      <c r="D266" s="3"/>
      <c r="E266" s="3"/>
      <c r="F266" s="3"/>
      <c r="G266" s="3"/>
      <c r="H266" s="3"/>
      <c r="X266" s="58"/>
    </row>
    <row r="267" spans="2:24">
      <c r="B267" s="3"/>
      <c r="D267" s="3"/>
      <c r="E267" s="3"/>
      <c r="F267" s="3"/>
      <c r="G267" s="3"/>
      <c r="H267" s="3"/>
    </row>
    <row r="268" spans="2:24" s="123" customFormat="1" ht="11.25" customHeight="1">
      <c r="W268" s="122"/>
      <c r="X268" s="3"/>
    </row>
    <row r="269" spans="2:24" ht="11.25" customHeight="1">
      <c r="B269" s="3"/>
      <c r="D269" s="3"/>
      <c r="E269" s="3"/>
      <c r="F269" s="3"/>
      <c r="G269" s="3"/>
      <c r="H269" s="3"/>
      <c r="W269" s="58"/>
    </row>
    <row r="270" spans="2:24" ht="10.15" customHeight="1">
      <c r="B270" s="3"/>
      <c r="D270" s="3"/>
      <c r="E270" s="3"/>
      <c r="F270" s="3"/>
      <c r="G270" s="3"/>
      <c r="H270" s="3"/>
    </row>
    <row r="271" spans="2:24" ht="10.15" customHeight="1">
      <c r="B271" s="3"/>
      <c r="D271" s="3"/>
      <c r="E271" s="3"/>
      <c r="F271" s="3"/>
      <c r="G271" s="3"/>
      <c r="H271" s="3"/>
    </row>
    <row r="272" spans="2:24" ht="10.15" customHeight="1">
      <c r="B272" s="3"/>
      <c r="D272" s="3"/>
      <c r="E272" s="3"/>
      <c r="F272" s="3"/>
      <c r="G272" s="3"/>
      <c r="H272" s="3"/>
    </row>
    <row r="273" spans="2:24">
      <c r="B273" s="3"/>
      <c r="D273" s="3"/>
      <c r="E273" s="3"/>
      <c r="F273" s="3"/>
      <c r="G273" s="3"/>
      <c r="H273" s="3"/>
    </row>
    <row r="274" spans="2:24">
      <c r="B274" s="3"/>
      <c r="D274" s="3"/>
      <c r="E274" s="3"/>
      <c r="F274" s="3"/>
      <c r="G274" s="3"/>
      <c r="H274" s="3"/>
    </row>
    <row r="275" spans="2:24">
      <c r="B275" s="3"/>
      <c r="D275" s="3"/>
      <c r="E275" s="3"/>
      <c r="F275" s="3"/>
      <c r="G275" s="3"/>
      <c r="H275" s="3"/>
    </row>
    <row r="276" spans="2:24">
      <c r="B276" s="3"/>
      <c r="D276" s="3"/>
      <c r="E276" s="3"/>
      <c r="F276" s="3"/>
      <c r="G276" s="3"/>
      <c r="H276" s="3"/>
    </row>
    <row r="277" spans="2:24">
      <c r="B277" s="3"/>
      <c r="D277" s="3"/>
      <c r="E277" s="3"/>
      <c r="F277" s="3"/>
      <c r="G277" s="3"/>
      <c r="H277" s="3"/>
    </row>
    <row r="278" spans="2:24">
      <c r="B278" s="3"/>
      <c r="D278" s="3"/>
      <c r="E278" s="3"/>
      <c r="F278" s="3"/>
      <c r="G278" s="3"/>
      <c r="H278" s="3"/>
    </row>
    <row r="279" spans="2:24">
      <c r="B279" s="3"/>
      <c r="D279" s="3"/>
      <c r="E279" s="3"/>
      <c r="F279" s="3"/>
      <c r="G279" s="3"/>
      <c r="H279" s="3"/>
    </row>
    <row r="280" spans="2:24">
      <c r="B280" s="3"/>
      <c r="D280" s="3"/>
      <c r="E280" s="3"/>
      <c r="F280" s="3"/>
      <c r="G280" s="3"/>
      <c r="H280" s="3"/>
    </row>
    <row r="281" spans="2:24">
      <c r="B281" s="3"/>
      <c r="D281" s="3"/>
      <c r="E281" s="3"/>
      <c r="F281" s="3"/>
      <c r="G281" s="3"/>
      <c r="H281" s="3"/>
      <c r="X281" s="122"/>
    </row>
    <row r="282" spans="2:24">
      <c r="B282" s="3"/>
      <c r="D282" s="3"/>
      <c r="E282" s="3"/>
      <c r="F282" s="3"/>
      <c r="G282" s="3"/>
      <c r="H282" s="3"/>
    </row>
    <row r="283" spans="2:24">
      <c r="B283" s="3"/>
      <c r="D283" s="3"/>
      <c r="E283" s="3"/>
      <c r="F283" s="3"/>
      <c r="G283" s="3"/>
      <c r="H283" s="3"/>
    </row>
    <row r="284" spans="2:24" s="123" customFormat="1" ht="11.25" customHeight="1">
      <c r="W284" s="122"/>
      <c r="X284" s="3"/>
    </row>
    <row r="285" spans="2:24">
      <c r="B285" s="3"/>
      <c r="D285" s="3"/>
      <c r="E285" s="3"/>
      <c r="F285" s="3"/>
      <c r="G285" s="3"/>
      <c r="H285" s="3"/>
    </row>
    <row r="286" spans="2:24">
      <c r="B286" s="3"/>
      <c r="D286" s="3"/>
      <c r="E286" s="3"/>
      <c r="F286" s="3"/>
      <c r="G286" s="3"/>
      <c r="H286" s="3"/>
      <c r="X286" s="122"/>
    </row>
    <row r="287" spans="2:24">
      <c r="B287" s="3"/>
      <c r="D287" s="3"/>
      <c r="E287" s="3"/>
      <c r="F287" s="3"/>
      <c r="G287" s="3"/>
      <c r="H287" s="3"/>
    </row>
    <row r="288" spans="2:24">
      <c r="B288" s="3"/>
      <c r="D288" s="3"/>
      <c r="E288" s="3"/>
      <c r="F288" s="3"/>
      <c r="G288" s="3"/>
      <c r="H288" s="3"/>
    </row>
    <row r="289" spans="2:24" s="123" customFormat="1" ht="11.25" customHeight="1">
      <c r="W289" s="122"/>
      <c r="X289" s="3"/>
    </row>
    <row r="290" spans="2:24" ht="10.15" customHeight="1">
      <c r="B290" s="3"/>
      <c r="D290" s="3"/>
      <c r="E290" s="3"/>
      <c r="F290" s="3"/>
      <c r="G290" s="3"/>
      <c r="H290" s="3"/>
    </row>
    <row r="291" spans="2:24" ht="10.15" customHeight="1">
      <c r="B291" s="3"/>
      <c r="D291" s="3"/>
      <c r="E291" s="3"/>
      <c r="F291" s="3"/>
      <c r="G291" s="3"/>
      <c r="H291" s="3"/>
    </row>
    <row r="292" spans="2:24">
      <c r="B292" s="3"/>
      <c r="D292" s="3"/>
      <c r="E292" s="3"/>
      <c r="F292" s="3"/>
      <c r="G292" s="3"/>
      <c r="H292" s="3"/>
    </row>
    <row r="293" spans="2:24">
      <c r="B293" s="3"/>
      <c r="D293" s="3"/>
      <c r="E293" s="3"/>
      <c r="F293" s="3"/>
      <c r="G293" s="3"/>
      <c r="H293" s="3"/>
    </row>
    <row r="294" spans="2:24">
      <c r="B294" s="3"/>
      <c r="D294" s="3"/>
      <c r="E294" s="3"/>
      <c r="F294" s="3"/>
      <c r="G294" s="3"/>
      <c r="H294" s="3"/>
    </row>
    <row r="295" spans="2:24">
      <c r="B295" s="3"/>
      <c r="D295" s="3"/>
      <c r="E295" s="3"/>
      <c r="F295" s="3"/>
      <c r="G295" s="3"/>
      <c r="H295" s="3"/>
    </row>
    <row r="296" spans="2:24">
      <c r="B296" s="3"/>
      <c r="D296" s="3"/>
      <c r="E296" s="3"/>
      <c r="F296" s="3"/>
      <c r="G296" s="3"/>
      <c r="H296" s="3"/>
    </row>
    <row r="297" spans="2:24">
      <c r="B297" s="3"/>
      <c r="D297" s="3"/>
      <c r="E297" s="3"/>
      <c r="F297" s="3"/>
      <c r="G297" s="3"/>
      <c r="H297" s="3"/>
    </row>
    <row r="298" spans="2:24">
      <c r="B298" s="3"/>
      <c r="D298" s="3"/>
      <c r="E298" s="3"/>
      <c r="F298" s="3"/>
      <c r="G298" s="3"/>
      <c r="H298" s="3"/>
      <c r="X298" s="122"/>
    </row>
    <row r="299" spans="2:24">
      <c r="B299" s="3"/>
      <c r="D299" s="3"/>
      <c r="E299" s="3"/>
      <c r="F299" s="3"/>
      <c r="G299" s="3"/>
      <c r="H299" s="3"/>
    </row>
    <row r="300" spans="2:24">
      <c r="B300" s="3"/>
      <c r="D300" s="3"/>
      <c r="E300" s="3"/>
      <c r="F300" s="3"/>
      <c r="G300" s="3"/>
      <c r="H300" s="3"/>
    </row>
    <row r="301" spans="2:24" s="123" customFormat="1" ht="11.25" customHeight="1">
      <c r="W301" s="122"/>
      <c r="X301" s="3"/>
    </row>
    <row r="302" spans="2:24">
      <c r="B302" s="3"/>
      <c r="D302" s="3"/>
      <c r="E302" s="3"/>
      <c r="F302" s="3"/>
      <c r="G302" s="3"/>
      <c r="H302" s="3"/>
    </row>
    <row r="303" spans="2:24">
      <c r="B303" s="3"/>
      <c r="D303" s="3"/>
      <c r="E303" s="3"/>
      <c r="F303" s="3"/>
      <c r="G303" s="3"/>
      <c r="H303" s="3"/>
    </row>
    <row r="304" spans="2:24">
      <c r="B304" s="3"/>
      <c r="D304" s="3"/>
      <c r="E304" s="3"/>
      <c r="F304" s="3"/>
      <c r="G304" s="3"/>
      <c r="H304" s="3"/>
    </row>
    <row r="305" spans="2:24">
      <c r="B305" s="3"/>
      <c r="D305" s="3"/>
      <c r="E305" s="3"/>
      <c r="F305" s="3"/>
      <c r="G305" s="3"/>
      <c r="H305" s="3"/>
      <c r="X305" s="122"/>
    </row>
    <row r="306" spans="2:24">
      <c r="B306" s="3"/>
      <c r="D306" s="3"/>
      <c r="E306" s="3"/>
      <c r="F306" s="3"/>
      <c r="G306" s="3"/>
      <c r="H306" s="3"/>
    </row>
    <row r="307" spans="2:24">
      <c r="B307" s="3"/>
      <c r="D307" s="3"/>
      <c r="E307" s="3"/>
      <c r="F307" s="3"/>
      <c r="G307" s="3"/>
      <c r="H307" s="3"/>
    </row>
    <row r="308" spans="2:24" s="123" customFormat="1" ht="11.25" customHeight="1">
      <c r="W308" s="122"/>
      <c r="X308" s="3"/>
    </row>
    <row r="309" spans="2:24">
      <c r="B309" s="3"/>
      <c r="D309" s="3"/>
      <c r="E309" s="3"/>
      <c r="F309" s="3"/>
      <c r="G309" s="3"/>
      <c r="H309" s="3"/>
      <c r="X309" s="122"/>
    </row>
    <row r="310" spans="2:24">
      <c r="B310" s="3"/>
      <c r="D310" s="3"/>
      <c r="E310" s="3"/>
      <c r="F310" s="3"/>
      <c r="G310" s="3"/>
      <c r="H310" s="3"/>
    </row>
    <row r="311" spans="2:24">
      <c r="B311" s="3"/>
      <c r="D311" s="3"/>
      <c r="E311" s="3"/>
      <c r="F311" s="3"/>
      <c r="G311" s="3"/>
      <c r="H311" s="3"/>
    </row>
    <row r="312" spans="2:24" s="123" customFormat="1" ht="11.25" customHeight="1">
      <c r="W312" s="122"/>
      <c r="X312" s="3"/>
    </row>
    <row r="313" spans="2:24">
      <c r="B313" s="3"/>
      <c r="D313" s="3"/>
      <c r="E313" s="3"/>
      <c r="F313" s="3"/>
      <c r="G313" s="3"/>
      <c r="H313" s="3"/>
    </row>
    <row r="314" spans="2:24">
      <c r="B314" s="3"/>
      <c r="D314" s="3"/>
      <c r="E314" s="3"/>
      <c r="F314" s="3"/>
      <c r="G314" s="3"/>
      <c r="H314" s="3"/>
    </row>
    <row r="315" spans="2:24">
      <c r="B315" s="3"/>
      <c r="D315" s="3"/>
      <c r="E315" s="3"/>
      <c r="F315" s="3"/>
      <c r="G315" s="3"/>
      <c r="H315" s="3"/>
      <c r="X315" s="122"/>
    </row>
    <row r="316" spans="2:24">
      <c r="B316" s="3"/>
      <c r="D316" s="3"/>
      <c r="E316" s="3"/>
      <c r="F316" s="3"/>
      <c r="G316" s="3"/>
      <c r="H316" s="3"/>
    </row>
    <row r="317" spans="2:24">
      <c r="B317" s="3"/>
      <c r="D317" s="3"/>
      <c r="E317" s="3"/>
      <c r="F317" s="3"/>
      <c r="G317" s="3"/>
      <c r="H317" s="3"/>
      <c r="X317" s="122"/>
    </row>
    <row r="318" spans="2:24" s="123" customFormat="1" ht="11.25" customHeight="1">
      <c r="W318" s="122"/>
      <c r="X318" s="3"/>
    </row>
    <row r="319" spans="2:24" ht="10.15" customHeight="1">
      <c r="B319" s="3"/>
      <c r="D319" s="3"/>
      <c r="E319" s="3"/>
      <c r="F319" s="3"/>
      <c r="G319" s="3"/>
      <c r="H319" s="3"/>
    </row>
    <row r="320" spans="2:24" s="123" customFormat="1" ht="11.25" customHeight="1">
      <c r="W320" s="122"/>
      <c r="X320" s="3"/>
    </row>
    <row r="321" spans="1:23">
      <c r="B321" s="3"/>
      <c r="D321" s="3"/>
      <c r="E321" s="3"/>
      <c r="F321" s="3"/>
      <c r="G321" s="3"/>
      <c r="H321" s="3"/>
    </row>
    <row r="322" spans="1:23">
      <c r="B322" s="3"/>
      <c r="D322" s="3"/>
      <c r="E322" s="3"/>
      <c r="F322" s="3"/>
      <c r="G322" s="3"/>
      <c r="H322" s="3"/>
    </row>
    <row r="323" spans="1:23">
      <c r="A323" s="82"/>
    </row>
    <row r="325" spans="1:23"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</row>
    <row r="326" spans="1:23"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</row>
    <row r="328" spans="1:23">
      <c r="B328" s="3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30" spans="1:23"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</row>
    <row r="332" spans="1:23">
      <c r="E332" s="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>
      <c r="E333" s="3"/>
      <c r="F333" s="3"/>
      <c r="G333" s="3"/>
      <c r="H333" s="3"/>
    </row>
    <row r="334" spans="1:23">
      <c r="D334" s="3"/>
      <c r="E334" s="6"/>
      <c r="F334" s="93"/>
      <c r="G334" s="94"/>
      <c r="H334" s="3"/>
      <c r="K334" s="6"/>
      <c r="L334" s="6"/>
    </row>
    <row r="335" spans="1:23">
      <c r="D335" s="3"/>
      <c r="E335" s="3"/>
      <c r="F335" s="3"/>
      <c r="G335" s="3"/>
      <c r="H335" s="3"/>
    </row>
    <row r="336" spans="1:23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1:8">
      <c r="D385" s="3"/>
      <c r="E385" s="3"/>
      <c r="F385" s="3"/>
      <c r="G385" s="3"/>
      <c r="H385" s="3"/>
    </row>
    <row r="386" spans="1:8">
      <c r="D386" s="3"/>
      <c r="E386" s="3"/>
      <c r="F386" s="3"/>
      <c r="G386" s="3"/>
      <c r="H386" s="3"/>
    </row>
    <row r="387" spans="1:8">
      <c r="D387" s="3"/>
      <c r="E387" s="3"/>
      <c r="F387" s="3"/>
      <c r="G387" s="3"/>
      <c r="H387" s="3"/>
    </row>
    <row r="388" spans="1:8">
      <c r="D388" s="3"/>
      <c r="E388" s="3"/>
      <c r="F388" s="3"/>
      <c r="G388" s="3"/>
      <c r="H388" s="3"/>
    </row>
    <row r="389" spans="1:8">
      <c r="D389" s="3"/>
      <c r="E389" s="3"/>
      <c r="F389" s="3"/>
      <c r="G389" s="3"/>
      <c r="H389" s="3"/>
    </row>
    <row r="390" spans="1:8">
      <c r="D390" s="3"/>
      <c r="E390" s="3"/>
      <c r="F390" s="3"/>
      <c r="G390" s="3"/>
      <c r="H390" s="3"/>
    </row>
    <row r="391" spans="1:8">
      <c r="D391" s="3"/>
      <c r="E391" s="3"/>
      <c r="F391" s="3"/>
      <c r="G391" s="3"/>
      <c r="H391" s="3"/>
    </row>
    <row r="392" spans="1:8">
      <c r="A392" s="81"/>
      <c r="D392" s="3"/>
      <c r="E392" s="3"/>
      <c r="F392" s="3"/>
      <c r="G392" s="3"/>
      <c r="H392" s="3"/>
    </row>
    <row r="393" spans="1:8">
      <c r="A393" s="82"/>
      <c r="D393" s="3"/>
      <c r="E393" s="3"/>
      <c r="F393" s="3"/>
      <c r="G393" s="3"/>
      <c r="H393" s="3"/>
    </row>
    <row r="394" spans="1:8">
      <c r="H394" s="3"/>
    </row>
    <row r="396" spans="1:8">
      <c r="A396" s="81"/>
    </row>
    <row r="397" spans="1:8">
      <c r="A397" s="82"/>
    </row>
  </sheetData>
  <mergeCells count="14">
    <mergeCell ref="D87:U87"/>
    <mergeCell ref="V87:V88"/>
    <mergeCell ref="A87:A88"/>
    <mergeCell ref="B87:B88"/>
    <mergeCell ref="C87:C88"/>
    <mergeCell ref="A3:V3"/>
    <mergeCell ref="A2:V2"/>
    <mergeCell ref="A84:V84"/>
    <mergeCell ref="A6:A7"/>
    <mergeCell ref="B6:B7"/>
    <mergeCell ref="C6:C7"/>
    <mergeCell ref="D6:U6"/>
    <mergeCell ref="V6:V7"/>
    <mergeCell ref="A83:V83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4" orientation="landscape" r:id="rId1"/>
  <headerFooter alignWithMargins="0"/>
  <ignoredErrors>
    <ignoredError sqref="F7 F88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F0A7EF5F-4638-465A-8228-F4FE1DA17806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V80</xm:sqref>
        </x14:conditionalFormatting>
        <x14:conditionalFormatting xmlns:xm="http://schemas.microsoft.com/office/excel/2006/main">
          <x14:cfRule type="cellIs" priority="1" operator="equal" id="{3614F0B4-3F9B-448A-83C8-635E400E0090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B1B00633-F893-4979-8275-9103DF37608E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V161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X398"/>
  <sheetViews>
    <sheetView showGridLines="0" zoomScaleNormal="100" workbookViewId="0"/>
  </sheetViews>
  <sheetFormatPr baseColWidth="10" defaultColWidth="8.88671875" defaultRowHeight="10.5"/>
  <cols>
    <col min="1" max="1" width="7.5546875" style="3" customWidth="1"/>
    <col min="2" max="2" width="31.109375" style="7" customWidth="1"/>
    <col min="3" max="3" width="28" style="3" customWidth="1"/>
    <col min="4" max="8" width="8.6640625" style="2" customWidth="1"/>
    <col min="9" max="22" width="8.6640625" style="3" customWidth="1"/>
    <col min="23" max="16384" width="8.88671875" style="3"/>
  </cols>
  <sheetData>
    <row r="2" spans="1:24" s="54" customFormat="1" ht="11.65" customHeight="1">
      <c r="A2" s="345" t="s">
        <v>198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X2" s="79"/>
    </row>
    <row r="3" spans="1:24" s="54" customFormat="1" ht="11.65" customHeight="1">
      <c r="A3" s="345" t="s">
        <v>225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X3" s="79"/>
    </row>
    <row r="4" spans="1:24" s="54" customFormat="1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6"/>
      <c r="L4" s="183"/>
      <c r="M4" s="176"/>
      <c r="N4" s="176"/>
      <c r="O4" s="176"/>
      <c r="P4" s="176"/>
      <c r="Q4" s="176"/>
      <c r="R4" s="176"/>
      <c r="S4" s="176"/>
      <c r="T4" s="176"/>
      <c r="U4" s="4"/>
      <c r="V4" s="183"/>
      <c r="X4" s="183"/>
    </row>
    <row r="5" spans="1:24" s="176" customFormat="1" ht="11.65" customHeight="1">
      <c r="X5" s="183"/>
    </row>
    <row r="6" spans="1:24" s="176" customFormat="1" ht="12.6" customHeight="1">
      <c r="A6" s="363" t="s">
        <v>12</v>
      </c>
      <c r="B6" s="363" t="s">
        <v>68</v>
      </c>
      <c r="C6" s="363" t="s">
        <v>69</v>
      </c>
      <c r="D6" s="382" t="s">
        <v>13</v>
      </c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4"/>
      <c r="V6" s="363" t="s">
        <v>0</v>
      </c>
      <c r="X6" s="54"/>
    </row>
    <row r="7" spans="1:24" s="58" customFormat="1" ht="21.75" customHeight="1">
      <c r="A7" s="364"/>
      <c r="B7" s="364"/>
      <c r="C7" s="364"/>
      <c r="D7" s="98" t="s">
        <v>64</v>
      </c>
      <c r="E7" s="98" t="s">
        <v>65</v>
      </c>
      <c r="F7" s="98" t="s">
        <v>66</v>
      </c>
      <c r="G7" s="98" t="s">
        <v>11</v>
      </c>
      <c r="H7" s="98" t="s">
        <v>1</v>
      </c>
      <c r="I7" s="98" t="s">
        <v>2</v>
      </c>
      <c r="J7" s="98" t="s">
        <v>3</v>
      </c>
      <c r="K7" s="98" t="s">
        <v>4</v>
      </c>
      <c r="L7" s="98" t="s">
        <v>5</v>
      </c>
      <c r="M7" s="98" t="s">
        <v>6</v>
      </c>
      <c r="N7" s="98" t="s">
        <v>7</v>
      </c>
      <c r="O7" s="98" t="s">
        <v>8</v>
      </c>
      <c r="P7" s="98" t="s">
        <v>9</v>
      </c>
      <c r="Q7" s="98" t="s">
        <v>82</v>
      </c>
      <c r="R7" s="98" t="s">
        <v>83</v>
      </c>
      <c r="S7" s="98" t="s">
        <v>84</v>
      </c>
      <c r="T7" s="98" t="s">
        <v>85</v>
      </c>
      <c r="U7" s="98" t="s">
        <v>86</v>
      </c>
      <c r="V7" s="364"/>
      <c r="X7" s="54"/>
    </row>
    <row r="8" spans="1:24" ht="11.25" customHeight="1">
      <c r="A8" s="102" t="s">
        <v>130</v>
      </c>
      <c r="B8" s="102" t="s">
        <v>20</v>
      </c>
      <c r="C8" s="102" t="s">
        <v>26</v>
      </c>
      <c r="D8" s="125">
        <v>11225047993</v>
      </c>
      <c r="E8" s="125">
        <v>5657625802</v>
      </c>
      <c r="F8" s="125">
        <v>4857197574</v>
      </c>
      <c r="G8" s="125">
        <v>4422843310</v>
      </c>
      <c r="H8" s="125">
        <v>4289201566</v>
      </c>
      <c r="I8" s="125">
        <v>7008441299</v>
      </c>
      <c r="J8" s="125">
        <v>10630761495</v>
      </c>
      <c r="K8" s="125">
        <v>10204068121</v>
      </c>
      <c r="L8" s="125">
        <v>9261800072</v>
      </c>
      <c r="M8" s="125">
        <v>8295559804</v>
      </c>
      <c r="N8" s="125">
        <v>6962437978</v>
      </c>
      <c r="O8" s="125">
        <v>6422698470</v>
      </c>
      <c r="P8" s="125">
        <v>5190165081</v>
      </c>
      <c r="Q8" s="125">
        <v>3742854871</v>
      </c>
      <c r="R8" s="125">
        <v>2635770200</v>
      </c>
      <c r="S8" s="125">
        <v>1824051764</v>
      </c>
      <c r="T8" s="125">
        <v>935847224</v>
      </c>
      <c r="U8" s="125">
        <v>607439399</v>
      </c>
      <c r="V8" s="125">
        <v>104173812023</v>
      </c>
      <c r="X8" s="54"/>
    </row>
    <row r="9" spans="1:24" ht="11.25" customHeight="1">
      <c r="A9" s="21"/>
      <c r="B9" s="102"/>
      <c r="C9" s="102" t="s">
        <v>27</v>
      </c>
      <c r="D9" s="125">
        <v>37502509</v>
      </c>
      <c r="E9" s="125">
        <v>13165149</v>
      </c>
      <c r="F9" s="125">
        <v>6731183</v>
      </c>
      <c r="G9" s="125">
        <v>6277766</v>
      </c>
      <c r="H9" s="125">
        <v>4957894</v>
      </c>
      <c r="I9" s="125">
        <v>8796400</v>
      </c>
      <c r="J9" s="125">
        <v>19664933</v>
      </c>
      <c r="K9" s="125">
        <v>22561007</v>
      </c>
      <c r="L9" s="125">
        <v>18584037</v>
      </c>
      <c r="M9" s="125">
        <v>14774063</v>
      </c>
      <c r="N9" s="125">
        <v>12186857</v>
      </c>
      <c r="O9" s="125">
        <v>11377226</v>
      </c>
      <c r="P9" s="125">
        <v>11060867</v>
      </c>
      <c r="Q9" s="125">
        <v>7390699</v>
      </c>
      <c r="R9" s="125">
        <v>7092393</v>
      </c>
      <c r="S9" s="125">
        <v>6241581</v>
      </c>
      <c r="T9" s="125">
        <v>8331419</v>
      </c>
      <c r="U9" s="125">
        <v>19613083</v>
      </c>
      <c r="V9" s="125">
        <v>236309066</v>
      </c>
    </row>
    <row r="10" spans="1:24" ht="11.25" customHeight="1">
      <c r="A10" s="21"/>
      <c r="B10" s="102"/>
      <c r="C10" s="102" t="s">
        <v>28</v>
      </c>
      <c r="D10" s="125">
        <v>3003309093</v>
      </c>
      <c r="E10" s="125">
        <v>159765972</v>
      </c>
      <c r="F10" s="125">
        <v>151563000</v>
      </c>
      <c r="G10" s="125">
        <v>165749847</v>
      </c>
      <c r="H10" s="125">
        <v>185552019</v>
      </c>
      <c r="I10" s="125">
        <v>321288048</v>
      </c>
      <c r="J10" s="125">
        <v>563765957</v>
      </c>
      <c r="K10" s="125">
        <v>643079849</v>
      </c>
      <c r="L10" s="125">
        <v>682647564</v>
      </c>
      <c r="M10" s="125">
        <v>742044754</v>
      </c>
      <c r="N10" s="125">
        <v>824125458</v>
      </c>
      <c r="O10" s="125">
        <v>902809927</v>
      </c>
      <c r="P10" s="125">
        <v>954415768</v>
      </c>
      <c r="Q10" s="125">
        <v>808492272</v>
      </c>
      <c r="R10" s="125">
        <v>729804587</v>
      </c>
      <c r="S10" s="125">
        <v>677259325</v>
      </c>
      <c r="T10" s="125">
        <v>406945819</v>
      </c>
      <c r="U10" s="125">
        <v>356352819</v>
      </c>
      <c r="V10" s="125">
        <v>12278972078</v>
      </c>
    </row>
    <row r="11" spans="1:24" ht="11.25" customHeight="1">
      <c r="A11" s="102"/>
      <c r="B11" s="102"/>
      <c r="C11" s="102" t="s">
        <v>164</v>
      </c>
      <c r="D11" s="125">
        <v>140964649</v>
      </c>
      <c r="E11" s="125">
        <v>84619352</v>
      </c>
      <c r="F11" s="125">
        <v>71597409</v>
      </c>
      <c r="G11" s="125">
        <v>71368994</v>
      </c>
      <c r="H11" s="125">
        <v>69010330</v>
      </c>
      <c r="I11" s="125">
        <v>214231261</v>
      </c>
      <c r="J11" s="125">
        <v>354036756</v>
      </c>
      <c r="K11" s="125">
        <v>307456523</v>
      </c>
      <c r="L11" s="125">
        <v>222513464</v>
      </c>
      <c r="M11" s="125">
        <v>142847129</v>
      </c>
      <c r="N11" s="125">
        <v>91793924</v>
      </c>
      <c r="O11" s="125">
        <v>70229816</v>
      </c>
      <c r="P11" s="125">
        <v>49504184</v>
      </c>
      <c r="Q11" s="125">
        <v>32580380</v>
      </c>
      <c r="R11" s="125">
        <v>20315427</v>
      </c>
      <c r="S11" s="125">
        <v>11917159</v>
      </c>
      <c r="T11" s="125">
        <v>6153196</v>
      </c>
      <c r="U11" s="125">
        <v>5131945</v>
      </c>
      <c r="V11" s="125">
        <v>1966271898</v>
      </c>
    </row>
    <row r="12" spans="1:24" ht="11.25" customHeight="1">
      <c r="A12" s="123"/>
      <c r="B12" s="103"/>
      <c r="C12" s="103" t="s">
        <v>14</v>
      </c>
      <c r="D12" s="126">
        <v>14406824244</v>
      </c>
      <c r="E12" s="126">
        <v>5915176275</v>
      </c>
      <c r="F12" s="126">
        <v>5087089166</v>
      </c>
      <c r="G12" s="126">
        <v>4666239917</v>
      </c>
      <c r="H12" s="126">
        <v>4548721809</v>
      </c>
      <c r="I12" s="126">
        <v>7552757008</v>
      </c>
      <c r="J12" s="126">
        <v>11568229141</v>
      </c>
      <c r="K12" s="126">
        <v>11177165500</v>
      </c>
      <c r="L12" s="126">
        <v>10185545137</v>
      </c>
      <c r="M12" s="126">
        <v>9195225750</v>
      </c>
      <c r="N12" s="126">
        <v>7890544217</v>
      </c>
      <c r="O12" s="126">
        <v>7407115439</v>
      </c>
      <c r="P12" s="126">
        <v>6205145900</v>
      </c>
      <c r="Q12" s="126">
        <v>4591318222</v>
      </c>
      <c r="R12" s="126">
        <v>3392982607</v>
      </c>
      <c r="S12" s="126">
        <v>2519469829</v>
      </c>
      <c r="T12" s="126">
        <v>1357277658</v>
      </c>
      <c r="U12" s="126">
        <v>988537246</v>
      </c>
      <c r="V12" s="126">
        <v>118655365065</v>
      </c>
    </row>
    <row r="13" spans="1:24" ht="11.25" customHeight="1">
      <c r="B13" s="102" t="s">
        <v>21</v>
      </c>
      <c r="C13" s="102" t="s">
        <v>29</v>
      </c>
      <c r="D13" s="125">
        <v>3444922986</v>
      </c>
      <c r="E13" s="125">
        <v>1981041705</v>
      </c>
      <c r="F13" s="125">
        <v>2711755312</v>
      </c>
      <c r="G13" s="125">
        <v>3266605441</v>
      </c>
      <c r="H13" s="125">
        <v>3628034766</v>
      </c>
      <c r="I13" s="125">
        <v>6099913305</v>
      </c>
      <c r="J13" s="125">
        <v>9585753166</v>
      </c>
      <c r="K13" s="125">
        <v>9612956141</v>
      </c>
      <c r="L13" s="125">
        <v>9405797380</v>
      </c>
      <c r="M13" s="125">
        <v>8643570576</v>
      </c>
      <c r="N13" s="125">
        <v>7905815963</v>
      </c>
      <c r="O13" s="125">
        <v>7782748197</v>
      </c>
      <c r="P13" s="125">
        <v>7095813601</v>
      </c>
      <c r="Q13" s="125">
        <v>5440718799</v>
      </c>
      <c r="R13" s="125">
        <v>4242413593</v>
      </c>
      <c r="S13" s="125">
        <v>3276002675</v>
      </c>
      <c r="T13" s="125">
        <v>1739816576</v>
      </c>
      <c r="U13" s="125">
        <v>1355003211</v>
      </c>
      <c r="V13" s="125">
        <v>97218683393</v>
      </c>
    </row>
    <row r="14" spans="1:24" ht="11.25" customHeight="1">
      <c r="A14" s="102"/>
      <c r="B14" s="102"/>
      <c r="C14" s="102" t="s">
        <v>30</v>
      </c>
      <c r="D14" s="125">
        <v>2558678298</v>
      </c>
      <c r="E14" s="125">
        <v>1540645111</v>
      </c>
      <c r="F14" s="125">
        <v>2351387794</v>
      </c>
      <c r="G14" s="125">
        <v>3307628703</v>
      </c>
      <c r="H14" s="125">
        <v>3688427263</v>
      </c>
      <c r="I14" s="125">
        <v>6145854486</v>
      </c>
      <c r="J14" s="125">
        <v>9828536197</v>
      </c>
      <c r="K14" s="125">
        <v>10377273695</v>
      </c>
      <c r="L14" s="125">
        <v>10075434753</v>
      </c>
      <c r="M14" s="125">
        <v>9115420137</v>
      </c>
      <c r="N14" s="125">
        <v>8161804091</v>
      </c>
      <c r="O14" s="125">
        <v>7921711150</v>
      </c>
      <c r="P14" s="125">
        <v>6999957975</v>
      </c>
      <c r="Q14" s="125">
        <v>5247858199</v>
      </c>
      <c r="R14" s="125">
        <v>3913799650</v>
      </c>
      <c r="S14" s="125">
        <v>2880811427</v>
      </c>
      <c r="T14" s="125">
        <v>1492923557</v>
      </c>
      <c r="U14" s="125">
        <v>1100621506</v>
      </c>
      <c r="V14" s="125">
        <v>96708773992</v>
      </c>
    </row>
    <row r="15" spans="1:24" ht="11.25" customHeight="1">
      <c r="A15" s="21"/>
      <c r="B15" s="102"/>
      <c r="C15" s="102" t="s">
        <v>31</v>
      </c>
      <c r="D15" s="125">
        <v>62702697</v>
      </c>
      <c r="E15" s="125">
        <v>91178653</v>
      </c>
      <c r="F15" s="125">
        <v>121270727</v>
      </c>
      <c r="G15" s="125">
        <v>149235791</v>
      </c>
      <c r="H15" s="125">
        <v>185183364</v>
      </c>
      <c r="I15" s="125">
        <v>360025125</v>
      </c>
      <c r="J15" s="125">
        <v>640413120</v>
      </c>
      <c r="K15" s="125">
        <v>752887141</v>
      </c>
      <c r="L15" s="125">
        <v>733633567</v>
      </c>
      <c r="M15" s="125">
        <v>701344675</v>
      </c>
      <c r="N15" s="125">
        <v>652416401</v>
      </c>
      <c r="O15" s="125">
        <v>746967416</v>
      </c>
      <c r="P15" s="125">
        <v>753185449</v>
      </c>
      <c r="Q15" s="125">
        <v>634027739</v>
      </c>
      <c r="R15" s="125">
        <v>485555125</v>
      </c>
      <c r="S15" s="125">
        <v>343744770</v>
      </c>
      <c r="T15" s="125">
        <v>165647937</v>
      </c>
      <c r="U15" s="125">
        <v>97278480</v>
      </c>
      <c r="V15" s="125">
        <v>7676698177</v>
      </c>
    </row>
    <row r="16" spans="1:24" ht="11.25" customHeight="1">
      <c r="A16" s="100"/>
      <c r="B16" s="103"/>
      <c r="C16" s="103" t="s">
        <v>14</v>
      </c>
      <c r="D16" s="126">
        <v>6066303981</v>
      </c>
      <c r="E16" s="126">
        <v>3612865469</v>
      </c>
      <c r="F16" s="126">
        <v>5184413833</v>
      </c>
      <c r="G16" s="126">
        <v>6723469935</v>
      </c>
      <c r="H16" s="126">
        <v>7501645393</v>
      </c>
      <c r="I16" s="126">
        <v>12605792916</v>
      </c>
      <c r="J16" s="126">
        <v>20054702483</v>
      </c>
      <c r="K16" s="126">
        <v>20743116977</v>
      </c>
      <c r="L16" s="126">
        <v>20214865700</v>
      </c>
      <c r="M16" s="126">
        <v>18460335388</v>
      </c>
      <c r="N16" s="126">
        <v>16720036455</v>
      </c>
      <c r="O16" s="126">
        <v>16451426763</v>
      </c>
      <c r="P16" s="126">
        <v>14848957025</v>
      </c>
      <c r="Q16" s="126">
        <v>11322604737</v>
      </c>
      <c r="R16" s="126">
        <v>8641768368</v>
      </c>
      <c r="S16" s="126">
        <v>6500558872</v>
      </c>
      <c r="T16" s="126">
        <v>3398388070</v>
      </c>
      <c r="U16" s="126">
        <v>2552903197</v>
      </c>
      <c r="V16" s="126">
        <v>201604155562</v>
      </c>
    </row>
    <row r="17" spans="1:22" ht="11.25" customHeight="1">
      <c r="B17" s="102" t="s">
        <v>62</v>
      </c>
      <c r="C17" s="102" t="s">
        <v>32</v>
      </c>
      <c r="D17" s="125">
        <v>36322569</v>
      </c>
      <c r="E17" s="125">
        <v>27070980</v>
      </c>
      <c r="F17" s="125">
        <v>41835920</v>
      </c>
      <c r="G17" s="125">
        <v>65496029</v>
      </c>
      <c r="H17" s="125">
        <v>71491208</v>
      </c>
      <c r="I17" s="125">
        <v>111962732</v>
      </c>
      <c r="J17" s="125">
        <v>199905864</v>
      </c>
      <c r="K17" s="125">
        <v>237203640</v>
      </c>
      <c r="L17" s="125">
        <v>263779926</v>
      </c>
      <c r="M17" s="125">
        <v>302576637</v>
      </c>
      <c r="N17" s="125">
        <v>358791407</v>
      </c>
      <c r="O17" s="125">
        <v>510598398</v>
      </c>
      <c r="P17" s="125">
        <v>659798102</v>
      </c>
      <c r="Q17" s="125">
        <v>683515189</v>
      </c>
      <c r="R17" s="125">
        <v>622870020</v>
      </c>
      <c r="S17" s="125">
        <v>457753169</v>
      </c>
      <c r="T17" s="125">
        <v>247053941</v>
      </c>
      <c r="U17" s="125">
        <v>143568854</v>
      </c>
      <c r="V17" s="125">
        <v>5041594585</v>
      </c>
    </row>
    <row r="18" spans="1:22" ht="11.25" customHeight="1">
      <c r="B18" s="102"/>
      <c r="C18" s="102" t="s">
        <v>33</v>
      </c>
      <c r="D18" s="125">
        <v>1807162985</v>
      </c>
      <c r="E18" s="125">
        <v>858340024</v>
      </c>
      <c r="F18" s="125">
        <v>612604203</v>
      </c>
      <c r="G18" s="125">
        <v>807223866</v>
      </c>
      <c r="H18" s="125">
        <v>978124008</v>
      </c>
      <c r="I18" s="125">
        <v>1510499090</v>
      </c>
      <c r="J18" s="125">
        <v>2455310530</v>
      </c>
      <c r="K18" s="125">
        <v>2501352806</v>
      </c>
      <c r="L18" s="125">
        <v>2407537061</v>
      </c>
      <c r="M18" s="125">
        <v>2220903114</v>
      </c>
      <c r="N18" s="125">
        <v>1986249371</v>
      </c>
      <c r="O18" s="125">
        <v>2015157250</v>
      </c>
      <c r="P18" s="125">
        <v>1929855942</v>
      </c>
      <c r="Q18" s="125">
        <v>1421927661</v>
      </c>
      <c r="R18" s="125">
        <v>1249375837</v>
      </c>
      <c r="S18" s="125">
        <v>1006104337</v>
      </c>
      <c r="T18" s="125">
        <v>577489598</v>
      </c>
      <c r="U18" s="125">
        <v>479280040</v>
      </c>
      <c r="V18" s="125">
        <v>26824497723</v>
      </c>
    </row>
    <row r="19" spans="1:22" ht="11.25" customHeight="1">
      <c r="A19" s="102"/>
      <c r="B19" s="102"/>
      <c r="C19" s="102" t="s">
        <v>34</v>
      </c>
      <c r="D19" s="125">
        <v>182417760</v>
      </c>
      <c r="E19" s="125">
        <v>14124256</v>
      </c>
      <c r="F19" s="125">
        <v>122298683</v>
      </c>
      <c r="G19" s="125">
        <v>99413630</v>
      </c>
      <c r="H19" s="125">
        <v>61961381</v>
      </c>
      <c r="I19" s="125">
        <v>51015843</v>
      </c>
      <c r="J19" s="125">
        <v>66472499</v>
      </c>
      <c r="K19" s="125">
        <v>137020286</v>
      </c>
      <c r="L19" s="125">
        <v>114141687</v>
      </c>
      <c r="M19" s="125">
        <v>84580326</v>
      </c>
      <c r="N19" s="125">
        <v>199899365</v>
      </c>
      <c r="O19" s="125">
        <v>184979215</v>
      </c>
      <c r="P19" s="125">
        <v>177396169</v>
      </c>
      <c r="Q19" s="125">
        <v>154082870</v>
      </c>
      <c r="R19" s="125">
        <v>163999966</v>
      </c>
      <c r="S19" s="125">
        <v>117662981</v>
      </c>
      <c r="T19" s="125">
        <v>69137923</v>
      </c>
      <c r="U19" s="125">
        <v>52639670</v>
      </c>
      <c r="V19" s="125">
        <v>2053244510</v>
      </c>
    </row>
    <row r="20" spans="1:22" ht="11.25" customHeight="1">
      <c r="A20" s="21"/>
      <c r="B20" s="102"/>
      <c r="C20" s="102" t="s">
        <v>35</v>
      </c>
      <c r="D20" s="125">
        <v>115766803</v>
      </c>
      <c r="E20" s="125">
        <v>618622295</v>
      </c>
      <c r="F20" s="125">
        <v>706073256</v>
      </c>
      <c r="G20" s="125">
        <v>773868483</v>
      </c>
      <c r="H20" s="125">
        <v>709112777</v>
      </c>
      <c r="I20" s="125">
        <v>942882346</v>
      </c>
      <c r="J20" s="125">
        <v>1511755853</v>
      </c>
      <c r="K20" s="125">
        <v>1330297380</v>
      </c>
      <c r="L20" s="125">
        <v>971567570</v>
      </c>
      <c r="M20" s="125">
        <v>715219344</v>
      </c>
      <c r="N20" s="125">
        <v>467321544</v>
      </c>
      <c r="O20" s="125">
        <v>323258576</v>
      </c>
      <c r="P20" s="125">
        <v>194866711</v>
      </c>
      <c r="Q20" s="125">
        <v>110972405</v>
      </c>
      <c r="R20" s="125">
        <v>48165188</v>
      </c>
      <c r="S20" s="125">
        <v>24428450</v>
      </c>
      <c r="T20" s="125">
        <v>10078105</v>
      </c>
      <c r="U20" s="125">
        <v>5435324</v>
      </c>
      <c r="V20" s="125">
        <v>9579692410</v>
      </c>
    </row>
    <row r="21" spans="1:22" ht="11.25" customHeight="1">
      <c r="A21" s="21"/>
      <c r="B21" s="102"/>
      <c r="C21" s="102" t="s">
        <v>75</v>
      </c>
      <c r="D21" s="125">
        <v>25453430</v>
      </c>
      <c r="E21" s="125">
        <v>151601751</v>
      </c>
      <c r="F21" s="125">
        <v>187408389</v>
      </c>
      <c r="G21" s="125">
        <v>244063928</v>
      </c>
      <c r="H21" s="125">
        <v>257924504</v>
      </c>
      <c r="I21" s="125">
        <v>252860484</v>
      </c>
      <c r="J21" s="125">
        <v>350584087</v>
      </c>
      <c r="K21" s="125">
        <v>334578587</v>
      </c>
      <c r="L21" s="125">
        <v>263146743</v>
      </c>
      <c r="M21" s="125">
        <v>191327853</v>
      </c>
      <c r="N21" s="125">
        <v>126660210</v>
      </c>
      <c r="O21" s="125">
        <v>90472984</v>
      </c>
      <c r="P21" s="125">
        <v>45955718</v>
      </c>
      <c r="Q21" s="125">
        <v>20870151</v>
      </c>
      <c r="R21" s="125">
        <v>9669908</v>
      </c>
      <c r="S21" s="125">
        <v>4722950</v>
      </c>
      <c r="T21" s="125">
        <v>1146300</v>
      </c>
      <c r="U21" s="125">
        <v>993547</v>
      </c>
      <c r="V21" s="125">
        <v>2559441524</v>
      </c>
    </row>
    <row r="22" spans="1:22" ht="11.25" customHeight="1">
      <c r="A22" s="102"/>
      <c r="B22" s="102"/>
      <c r="C22" s="102" t="s">
        <v>76</v>
      </c>
      <c r="D22" s="125">
        <v>1983465</v>
      </c>
      <c r="E22" s="125">
        <v>10635118</v>
      </c>
      <c r="F22" s="125">
        <v>14738394</v>
      </c>
      <c r="G22" s="125">
        <v>14858835</v>
      </c>
      <c r="H22" s="125">
        <v>14295533</v>
      </c>
      <c r="I22" s="125">
        <v>33129380</v>
      </c>
      <c r="J22" s="125">
        <v>51921177</v>
      </c>
      <c r="K22" s="125">
        <v>35873631</v>
      </c>
      <c r="L22" s="125">
        <v>20333654</v>
      </c>
      <c r="M22" s="125">
        <v>12595148</v>
      </c>
      <c r="N22" s="125">
        <v>7590752</v>
      </c>
      <c r="O22" s="125">
        <v>4969997</v>
      </c>
      <c r="P22" s="125">
        <v>2869161</v>
      </c>
      <c r="Q22" s="125">
        <v>1774915</v>
      </c>
      <c r="R22" s="125">
        <v>728987</v>
      </c>
      <c r="S22" s="125">
        <v>798772</v>
      </c>
      <c r="T22" s="125">
        <v>87384</v>
      </c>
      <c r="U22" s="125">
        <v>120241</v>
      </c>
      <c r="V22" s="125">
        <v>229304544</v>
      </c>
    </row>
    <row r="23" spans="1:22" ht="11.25" customHeight="1">
      <c r="A23" s="21"/>
      <c r="B23" s="102"/>
      <c r="C23" s="102" t="s">
        <v>36</v>
      </c>
      <c r="D23" s="125">
        <v>46823</v>
      </c>
      <c r="E23" s="125">
        <v>728495</v>
      </c>
      <c r="F23" s="125">
        <v>1871561</v>
      </c>
      <c r="G23" s="125">
        <v>30083</v>
      </c>
      <c r="H23" s="125">
        <v>21409</v>
      </c>
      <c r="I23" s="125">
        <v>13441</v>
      </c>
      <c r="J23" s="125">
        <v>82596</v>
      </c>
      <c r="K23" s="125">
        <v>45956</v>
      </c>
      <c r="L23" s="125">
        <v>62496</v>
      </c>
      <c r="M23" s="125">
        <v>81455</v>
      </c>
      <c r="N23" s="125">
        <v>43269</v>
      </c>
      <c r="O23" s="125">
        <v>19493</v>
      </c>
      <c r="P23" s="125">
        <v>38223</v>
      </c>
      <c r="Q23" s="125">
        <v>32228</v>
      </c>
      <c r="R23" s="125">
        <v>23088</v>
      </c>
      <c r="S23" s="125">
        <v>3324</v>
      </c>
      <c r="T23" s="125">
        <v>2850</v>
      </c>
      <c r="U23" s="125">
        <v>8253</v>
      </c>
      <c r="V23" s="125">
        <v>3155043</v>
      </c>
    </row>
    <row r="24" spans="1:22" ht="11.25" customHeight="1">
      <c r="A24" s="21"/>
      <c r="B24" s="102"/>
      <c r="C24" s="102" t="s">
        <v>37</v>
      </c>
      <c r="D24" s="125">
        <v>320327228</v>
      </c>
      <c r="E24" s="125">
        <v>136574892</v>
      </c>
      <c r="F24" s="125">
        <v>123426637</v>
      </c>
      <c r="G24" s="125">
        <v>124611657</v>
      </c>
      <c r="H24" s="125">
        <v>83448079</v>
      </c>
      <c r="I24" s="125">
        <v>147798081</v>
      </c>
      <c r="J24" s="125">
        <v>286331689</v>
      </c>
      <c r="K24" s="125">
        <v>318962043</v>
      </c>
      <c r="L24" s="125">
        <v>327019169</v>
      </c>
      <c r="M24" s="125">
        <v>306748901</v>
      </c>
      <c r="N24" s="125">
        <v>221223938</v>
      </c>
      <c r="O24" s="125">
        <v>222133123</v>
      </c>
      <c r="P24" s="125">
        <v>200170686</v>
      </c>
      <c r="Q24" s="125">
        <v>127323349</v>
      </c>
      <c r="R24" s="125">
        <v>109864524</v>
      </c>
      <c r="S24" s="125">
        <v>75092929</v>
      </c>
      <c r="T24" s="125">
        <v>33821433</v>
      </c>
      <c r="U24" s="125">
        <v>21102444</v>
      </c>
      <c r="V24" s="125">
        <v>3185980802</v>
      </c>
    </row>
    <row r="25" spans="1:22" ht="11.25" customHeight="1">
      <c r="A25" s="102"/>
      <c r="B25" s="102"/>
      <c r="C25" s="102" t="s">
        <v>38</v>
      </c>
      <c r="D25" s="125">
        <v>32475301</v>
      </c>
      <c r="E25" s="125">
        <v>58758131</v>
      </c>
      <c r="F25" s="125">
        <v>54451628</v>
      </c>
      <c r="G25" s="125">
        <v>81142377</v>
      </c>
      <c r="H25" s="125">
        <v>107165228</v>
      </c>
      <c r="I25" s="125">
        <v>176160770</v>
      </c>
      <c r="J25" s="125">
        <v>254788625</v>
      </c>
      <c r="K25" s="125">
        <v>196548610</v>
      </c>
      <c r="L25" s="125">
        <v>165280479</v>
      </c>
      <c r="M25" s="125">
        <v>187425204</v>
      </c>
      <c r="N25" s="125">
        <v>186108533</v>
      </c>
      <c r="O25" s="125">
        <v>206233142</v>
      </c>
      <c r="P25" s="125">
        <v>207268070</v>
      </c>
      <c r="Q25" s="125">
        <v>190479260</v>
      </c>
      <c r="R25" s="125">
        <v>160162255</v>
      </c>
      <c r="S25" s="125">
        <v>123112782</v>
      </c>
      <c r="T25" s="125">
        <v>67376484</v>
      </c>
      <c r="U25" s="125">
        <v>37669332</v>
      </c>
      <c r="V25" s="125">
        <v>2492606211</v>
      </c>
    </row>
    <row r="26" spans="1:22" ht="11.25" customHeight="1">
      <c r="A26" s="21"/>
      <c r="B26" s="102"/>
      <c r="C26" s="102" t="s">
        <v>39</v>
      </c>
      <c r="D26" s="125">
        <v>238661033</v>
      </c>
      <c r="E26" s="125">
        <v>61697374</v>
      </c>
      <c r="F26" s="125">
        <v>32658118</v>
      </c>
      <c r="G26" s="125">
        <v>41257915</v>
      </c>
      <c r="H26" s="125">
        <v>42659608</v>
      </c>
      <c r="I26" s="125">
        <v>66968982</v>
      </c>
      <c r="J26" s="125">
        <v>112796488</v>
      </c>
      <c r="K26" s="125">
        <v>111121813</v>
      </c>
      <c r="L26" s="125">
        <v>101835419</v>
      </c>
      <c r="M26" s="125">
        <v>94859976</v>
      </c>
      <c r="N26" s="125">
        <v>81914883</v>
      </c>
      <c r="O26" s="125">
        <v>93621761</v>
      </c>
      <c r="P26" s="125">
        <v>78317667</v>
      </c>
      <c r="Q26" s="125">
        <v>63153589</v>
      </c>
      <c r="R26" s="125">
        <v>47022649</v>
      </c>
      <c r="S26" s="125">
        <v>38351319</v>
      </c>
      <c r="T26" s="125">
        <v>20725385</v>
      </c>
      <c r="U26" s="125">
        <v>14200330</v>
      </c>
      <c r="V26" s="125">
        <v>1341824309</v>
      </c>
    </row>
    <row r="27" spans="1:22" ht="11.25" customHeight="1">
      <c r="A27" s="21"/>
      <c r="B27" s="102"/>
      <c r="C27" s="102" t="s">
        <v>40</v>
      </c>
      <c r="D27" s="125">
        <v>6099330</v>
      </c>
      <c r="E27" s="125">
        <v>19173509</v>
      </c>
      <c r="F27" s="125">
        <v>29500674</v>
      </c>
      <c r="G27" s="125">
        <v>46667736</v>
      </c>
      <c r="H27" s="125">
        <v>36101321</v>
      </c>
      <c r="I27" s="125">
        <v>69416836</v>
      </c>
      <c r="J27" s="125">
        <v>100742895</v>
      </c>
      <c r="K27" s="125">
        <v>99644590</v>
      </c>
      <c r="L27" s="125">
        <v>80762580</v>
      </c>
      <c r="M27" s="125">
        <v>60174567</v>
      </c>
      <c r="N27" s="125">
        <v>47268630</v>
      </c>
      <c r="O27" s="125">
        <v>43346516</v>
      </c>
      <c r="P27" s="125">
        <v>38921806</v>
      </c>
      <c r="Q27" s="125">
        <v>26895164</v>
      </c>
      <c r="R27" s="125">
        <v>19263916</v>
      </c>
      <c r="S27" s="125">
        <v>13936418</v>
      </c>
      <c r="T27" s="125">
        <v>6214455</v>
      </c>
      <c r="U27" s="125">
        <v>3222199</v>
      </c>
      <c r="V27" s="125">
        <v>747353142</v>
      </c>
    </row>
    <row r="28" spans="1:22" ht="11.25" customHeight="1">
      <c r="A28" s="102"/>
      <c r="B28" s="102"/>
      <c r="C28" s="102" t="s">
        <v>41</v>
      </c>
      <c r="D28" s="125">
        <v>630778453</v>
      </c>
      <c r="E28" s="125">
        <v>298705546</v>
      </c>
      <c r="F28" s="125">
        <v>316435669</v>
      </c>
      <c r="G28" s="125">
        <v>366593836</v>
      </c>
      <c r="H28" s="125">
        <v>310947762</v>
      </c>
      <c r="I28" s="125">
        <v>530153414</v>
      </c>
      <c r="J28" s="125">
        <v>982600643</v>
      </c>
      <c r="K28" s="125">
        <v>1218034462</v>
      </c>
      <c r="L28" s="125">
        <v>1436323740</v>
      </c>
      <c r="M28" s="125">
        <v>1605228116</v>
      </c>
      <c r="N28" s="125">
        <v>1692763888</v>
      </c>
      <c r="O28" s="125">
        <v>1727594733</v>
      </c>
      <c r="P28" s="125">
        <v>1711796385</v>
      </c>
      <c r="Q28" s="125">
        <v>1380314478</v>
      </c>
      <c r="R28" s="125">
        <v>1122305137</v>
      </c>
      <c r="S28" s="125">
        <v>812077267</v>
      </c>
      <c r="T28" s="125">
        <v>477265806</v>
      </c>
      <c r="U28" s="125">
        <v>327757487</v>
      </c>
      <c r="V28" s="125">
        <v>16947676822</v>
      </c>
    </row>
    <row r="29" spans="1:22" ht="11.25" customHeight="1">
      <c r="A29" s="21"/>
      <c r="B29" s="102"/>
      <c r="C29" s="102" t="s">
        <v>42</v>
      </c>
      <c r="D29" s="125">
        <v>20810292</v>
      </c>
      <c r="E29" s="125">
        <v>21938970</v>
      </c>
      <c r="F29" s="125">
        <v>17873449</v>
      </c>
      <c r="G29" s="125">
        <v>58877708</v>
      </c>
      <c r="H29" s="125">
        <v>121691621</v>
      </c>
      <c r="I29" s="125">
        <v>279109114</v>
      </c>
      <c r="J29" s="125">
        <v>517128838</v>
      </c>
      <c r="K29" s="125">
        <v>574579591</v>
      </c>
      <c r="L29" s="125">
        <v>611143329</v>
      </c>
      <c r="M29" s="125">
        <v>605766044</v>
      </c>
      <c r="N29" s="125">
        <v>578012052</v>
      </c>
      <c r="O29" s="125">
        <v>566786089</v>
      </c>
      <c r="P29" s="125">
        <v>487214510</v>
      </c>
      <c r="Q29" s="125">
        <v>394489244</v>
      </c>
      <c r="R29" s="125">
        <v>271014193</v>
      </c>
      <c r="S29" s="125">
        <v>179345383</v>
      </c>
      <c r="T29" s="125">
        <v>73616539</v>
      </c>
      <c r="U29" s="125">
        <v>38501873</v>
      </c>
      <c r="V29" s="125">
        <v>5417898839</v>
      </c>
    </row>
    <row r="30" spans="1:22" ht="11.25" customHeight="1">
      <c r="A30" s="21"/>
      <c r="B30" s="102"/>
      <c r="C30" s="102" t="s">
        <v>43</v>
      </c>
      <c r="D30" s="125">
        <v>51453900</v>
      </c>
      <c r="E30" s="125">
        <v>15352764</v>
      </c>
      <c r="F30" s="125">
        <v>4007299</v>
      </c>
      <c r="G30" s="125">
        <v>6306017</v>
      </c>
      <c r="H30" s="125">
        <v>8721309</v>
      </c>
      <c r="I30" s="125">
        <v>31287251</v>
      </c>
      <c r="J30" s="125">
        <v>90269047</v>
      </c>
      <c r="K30" s="125">
        <v>127096165</v>
      </c>
      <c r="L30" s="125">
        <v>150046794</v>
      </c>
      <c r="M30" s="125">
        <v>190769536</v>
      </c>
      <c r="N30" s="125">
        <v>316330616</v>
      </c>
      <c r="O30" s="125">
        <v>438408036</v>
      </c>
      <c r="P30" s="125">
        <v>532007912</v>
      </c>
      <c r="Q30" s="125">
        <v>413114177</v>
      </c>
      <c r="R30" s="125">
        <v>550376136</v>
      </c>
      <c r="S30" s="125">
        <v>439271405</v>
      </c>
      <c r="T30" s="125">
        <v>151677782</v>
      </c>
      <c r="U30" s="125">
        <v>233303442</v>
      </c>
      <c r="V30" s="125">
        <v>3749799588</v>
      </c>
    </row>
    <row r="31" spans="1:22" ht="11.25" customHeight="1">
      <c r="A31" s="102"/>
      <c r="B31" s="102"/>
      <c r="C31" s="102" t="s">
        <v>44</v>
      </c>
      <c r="D31" s="125">
        <v>14248276</v>
      </c>
      <c r="E31" s="125">
        <v>37183</v>
      </c>
      <c r="F31" s="125">
        <v>29988</v>
      </c>
      <c r="G31" s="125">
        <v>123661</v>
      </c>
      <c r="H31" s="125">
        <v>202774</v>
      </c>
      <c r="I31" s="125">
        <v>380327</v>
      </c>
      <c r="J31" s="125">
        <v>195749</v>
      </c>
      <c r="K31" s="125">
        <v>169819</v>
      </c>
      <c r="L31" s="125">
        <v>422533</v>
      </c>
      <c r="M31" s="125">
        <v>111305</v>
      </c>
      <c r="N31" s="125">
        <v>278024</v>
      </c>
      <c r="O31" s="125"/>
      <c r="P31" s="125"/>
      <c r="Q31" s="125"/>
      <c r="R31" s="125"/>
      <c r="S31" s="125"/>
      <c r="T31" s="125"/>
      <c r="U31" s="125"/>
      <c r="V31" s="125">
        <v>16503393</v>
      </c>
    </row>
    <row r="32" spans="1:22" ht="11.25" customHeight="1">
      <c r="A32" s="21"/>
      <c r="B32" s="102"/>
      <c r="C32" s="102" t="s">
        <v>45</v>
      </c>
      <c r="D32" s="125">
        <v>2429967</v>
      </c>
      <c r="E32" s="125"/>
      <c r="F32" s="125"/>
      <c r="G32" s="125">
        <v>496330</v>
      </c>
      <c r="H32" s="125">
        <v>487706</v>
      </c>
      <c r="I32" s="125">
        <v>904388</v>
      </c>
      <c r="J32" s="125">
        <v>516326</v>
      </c>
      <c r="K32" s="125">
        <v>1095828</v>
      </c>
      <c r="L32" s="125">
        <v>1631237</v>
      </c>
      <c r="M32" s="125">
        <v>984710</v>
      </c>
      <c r="N32" s="125">
        <v>323506</v>
      </c>
      <c r="O32" s="125"/>
      <c r="P32" s="125"/>
      <c r="Q32" s="125"/>
      <c r="R32" s="125"/>
      <c r="S32" s="125"/>
      <c r="T32" s="125"/>
      <c r="U32" s="125"/>
      <c r="V32" s="125">
        <v>8869998</v>
      </c>
    </row>
    <row r="33" spans="1:22" ht="11.25" customHeight="1">
      <c r="A33" s="21"/>
      <c r="B33" s="102"/>
      <c r="C33" s="102" t="s">
        <v>46</v>
      </c>
      <c r="D33" s="125">
        <v>11195572</v>
      </c>
      <c r="E33" s="125">
        <v>14975607</v>
      </c>
      <c r="F33" s="125">
        <v>16831005</v>
      </c>
      <c r="G33" s="125">
        <v>8433997</v>
      </c>
      <c r="H33" s="125">
        <v>6960997</v>
      </c>
      <c r="I33" s="125">
        <v>13945972</v>
      </c>
      <c r="J33" s="125">
        <v>21295409</v>
      </c>
      <c r="K33" s="125">
        <v>23920649</v>
      </c>
      <c r="L33" s="125">
        <v>23322788</v>
      </c>
      <c r="M33" s="125">
        <v>22608994</v>
      </c>
      <c r="N33" s="125">
        <v>22751241</v>
      </c>
      <c r="O33" s="125">
        <v>21301978</v>
      </c>
      <c r="P33" s="125">
        <v>18287089</v>
      </c>
      <c r="Q33" s="125">
        <v>11904926</v>
      </c>
      <c r="R33" s="125">
        <v>7170127</v>
      </c>
      <c r="S33" s="125">
        <v>4587021</v>
      </c>
      <c r="T33" s="125">
        <v>2357757</v>
      </c>
      <c r="U33" s="125">
        <v>1250107</v>
      </c>
      <c r="V33" s="125">
        <v>253101236</v>
      </c>
    </row>
    <row r="34" spans="1:22" ht="11.25" customHeight="1">
      <c r="A34" s="102"/>
      <c r="B34" s="102"/>
      <c r="C34" s="102" t="s">
        <v>176</v>
      </c>
      <c r="D34" s="125">
        <v>1096820718</v>
      </c>
      <c r="E34" s="125">
        <v>868336560</v>
      </c>
      <c r="F34" s="125">
        <v>114515045</v>
      </c>
      <c r="G34" s="125">
        <v>59611401</v>
      </c>
      <c r="H34" s="125">
        <v>28342428</v>
      </c>
      <c r="I34" s="125">
        <v>32797708</v>
      </c>
      <c r="J34" s="125">
        <v>31382728</v>
      </c>
      <c r="K34" s="125">
        <v>51333285</v>
      </c>
      <c r="L34" s="125">
        <v>47174968</v>
      </c>
      <c r="M34" s="125">
        <v>42646657</v>
      </c>
      <c r="N34" s="125">
        <v>42180363</v>
      </c>
      <c r="O34" s="125">
        <v>61825580</v>
      </c>
      <c r="P34" s="125">
        <v>73237000</v>
      </c>
      <c r="Q34" s="125">
        <v>58228561</v>
      </c>
      <c r="R34" s="125">
        <v>55912437</v>
      </c>
      <c r="S34" s="125">
        <v>68291250</v>
      </c>
      <c r="T34" s="125">
        <v>46967314</v>
      </c>
      <c r="U34" s="125">
        <v>35849993</v>
      </c>
      <c r="V34" s="125">
        <v>2815453996</v>
      </c>
    </row>
    <row r="35" spans="1:22" ht="11.25" customHeight="1">
      <c r="A35" s="123"/>
      <c r="B35" s="103"/>
      <c r="C35" s="103" t="s">
        <v>14</v>
      </c>
      <c r="D35" s="126">
        <v>4594453905</v>
      </c>
      <c r="E35" s="126">
        <v>3176673455</v>
      </c>
      <c r="F35" s="126">
        <v>2396559918</v>
      </c>
      <c r="G35" s="126">
        <v>2799077489</v>
      </c>
      <c r="H35" s="126">
        <v>2839659653</v>
      </c>
      <c r="I35" s="126">
        <v>4251286159</v>
      </c>
      <c r="J35" s="126">
        <v>7034081043</v>
      </c>
      <c r="K35" s="126">
        <v>7298879141</v>
      </c>
      <c r="L35" s="126">
        <v>6985532173</v>
      </c>
      <c r="M35" s="126">
        <v>6644607887</v>
      </c>
      <c r="N35" s="126">
        <v>6335711592</v>
      </c>
      <c r="O35" s="126">
        <v>6510722966</v>
      </c>
      <c r="P35" s="126">
        <v>6358061568</v>
      </c>
      <c r="Q35" s="126">
        <v>5059185093</v>
      </c>
      <c r="R35" s="126">
        <v>4437941058</v>
      </c>
      <c r="S35" s="126">
        <v>3365643383</v>
      </c>
      <c r="T35" s="126">
        <v>1785019056</v>
      </c>
      <c r="U35" s="126">
        <v>1394903136</v>
      </c>
      <c r="V35" s="126">
        <v>83267998675</v>
      </c>
    </row>
    <row r="36" spans="1:22" ht="11.25" customHeight="1">
      <c r="A36" s="21"/>
      <c r="B36" s="102" t="s">
        <v>100</v>
      </c>
      <c r="C36" s="102" t="s">
        <v>47</v>
      </c>
      <c r="D36" s="125">
        <v>201868675</v>
      </c>
      <c r="E36" s="125">
        <v>60596167</v>
      </c>
      <c r="F36" s="125">
        <v>41632912</v>
      </c>
      <c r="G36" s="125">
        <v>86282164</v>
      </c>
      <c r="H36" s="125">
        <v>148235097</v>
      </c>
      <c r="I36" s="125">
        <v>361859818</v>
      </c>
      <c r="J36" s="125">
        <v>807986702</v>
      </c>
      <c r="K36" s="125">
        <v>949092211</v>
      </c>
      <c r="L36" s="125">
        <v>1014480397</v>
      </c>
      <c r="M36" s="125">
        <v>874830962</v>
      </c>
      <c r="N36" s="125">
        <v>782950981</v>
      </c>
      <c r="O36" s="125">
        <v>930768229</v>
      </c>
      <c r="P36" s="125">
        <v>704960240</v>
      </c>
      <c r="Q36" s="125">
        <v>530771473</v>
      </c>
      <c r="R36" s="125">
        <v>338392920</v>
      </c>
      <c r="S36" s="125">
        <v>225068085</v>
      </c>
      <c r="T36" s="125">
        <v>87293940</v>
      </c>
      <c r="U36" s="125">
        <v>51696651</v>
      </c>
      <c r="V36" s="125">
        <v>8198767624</v>
      </c>
    </row>
    <row r="37" spans="1:22" ht="11.25" customHeight="1">
      <c r="A37" s="21"/>
      <c r="B37" s="102"/>
      <c r="C37" s="102" t="s">
        <v>38</v>
      </c>
      <c r="D37" s="125">
        <v>68706463</v>
      </c>
      <c r="E37" s="125">
        <v>83721243</v>
      </c>
      <c r="F37" s="125">
        <v>46223309</v>
      </c>
      <c r="G37" s="125">
        <v>89964519</v>
      </c>
      <c r="H37" s="125">
        <v>316762632</v>
      </c>
      <c r="I37" s="125">
        <v>633673295</v>
      </c>
      <c r="J37" s="125">
        <v>879096873</v>
      </c>
      <c r="K37" s="125">
        <v>654019217</v>
      </c>
      <c r="L37" s="125">
        <v>478431245</v>
      </c>
      <c r="M37" s="125">
        <v>548577689</v>
      </c>
      <c r="N37" s="125">
        <v>666334112</v>
      </c>
      <c r="O37" s="125">
        <v>848636786</v>
      </c>
      <c r="P37" s="125">
        <v>980666559</v>
      </c>
      <c r="Q37" s="125">
        <v>907841393</v>
      </c>
      <c r="R37" s="125">
        <v>850494909</v>
      </c>
      <c r="S37" s="125">
        <v>708334645</v>
      </c>
      <c r="T37" s="125">
        <v>408090013</v>
      </c>
      <c r="U37" s="125">
        <v>196475594</v>
      </c>
      <c r="V37" s="125">
        <v>9366050496</v>
      </c>
    </row>
    <row r="38" spans="1:22" ht="11.25" customHeight="1">
      <c r="B38" s="102"/>
      <c r="C38" s="102" t="s">
        <v>39</v>
      </c>
      <c r="D38" s="125">
        <v>253566987</v>
      </c>
      <c r="E38" s="125">
        <v>217916219</v>
      </c>
      <c r="F38" s="125">
        <v>103300181</v>
      </c>
      <c r="G38" s="125">
        <v>307485872</v>
      </c>
      <c r="H38" s="125">
        <v>457795421</v>
      </c>
      <c r="I38" s="125">
        <v>614375535</v>
      </c>
      <c r="J38" s="125">
        <v>806070673</v>
      </c>
      <c r="K38" s="125">
        <v>759064896</v>
      </c>
      <c r="L38" s="125">
        <v>517349224</v>
      </c>
      <c r="M38" s="125">
        <v>384095767</v>
      </c>
      <c r="N38" s="125">
        <v>270472432</v>
      </c>
      <c r="O38" s="125">
        <v>213457385</v>
      </c>
      <c r="P38" s="125">
        <v>168023989</v>
      </c>
      <c r="Q38" s="125">
        <v>96216270</v>
      </c>
      <c r="R38" s="125">
        <v>84028788</v>
      </c>
      <c r="S38" s="125">
        <v>38928003</v>
      </c>
      <c r="T38" s="125">
        <v>25026756</v>
      </c>
      <c r="U38" s="125">
        <v>8743629</v>
      </c>
      <c r="V38" s="125">
        <v>5325918027</v>
      </c>
    </row>
    <row r="39" spans="1:22" ht="11.25" customHeight="1">
      <c r="A39" s="102"/>
      <c r="B39" s="102"/>
      <c r="C39" s="102" t="s">
        <v>48</v>
      </c>
      <c r="D39" s="125">
        <v>14278311</v>
      </c>
      <c r="E39" s="125">
        <v>14234758</v>
      </c>
      <c r="F39" s="125">
        <v>24372515</v>
      </c>
      <c r="G39" s="125">
        <v>81953670</v>
      </c>
      <c r="H39" s="125">
        <v>164880622</v>
      </c>
      <c r="I39" s="125">
        <v>156761311</v>
      </c>
      <c r="J39" s="125">
        <v>232522285</v>
      </c>
      <c r="K39" s="125">
        <v>199342420</v>
      </c>
      <c r="L39" s="125">
        <v>166887837</v>
      </c>
      <c r="M39" s="125">
        <v>125605772</v>
      </c>
      <c r="N39" s="125">
        <v>98584833</v>
      </c>
      <c r="O39" s="125">
        <v>89850720</v>
      </c>
      <c r="P39" s="125">
        <v>71856612</v>
      </c>
      <c r="Q39" s="125">
        <v>42785969</v>
      </c>
      <c r="R39" s="125">
        <v>25356087</v>
      </c>
      <c r="S39" s="125">
        <v>22747797</v>
      </c>
      <c r="T39" s="125">
        <v>6198946</v>
      </c>
      <c r="U39" s="125">
        <v>7320335</v>
      </c>
      <c r="V39" s="125">
        <v>1545540800</v>
      </c>
    </row>
    <row r="40" spans="1:22" ht="11.25" customHeight="1">
      <c r="A40" s="21"/>
      <c r="B40" s="102"/>
      <c r="C40" s="102" t="s">
        <v>49</v>
      </c>
      <c r="D40" s="125">
        <v>332966679</v>
      </c>
      <c r="E40" s="125">
        <v>198684392</v>
      </c>
      <c r="F40" s="125">
        <v>123584898</v>
      </c>
      <c r="G40" s="125">
        <v>138425374</v>
      </c>
      <c r="H40" s="125">
        <v>124238378</v>
      </c>
      <c r="I40" s="125">
        <v>228129916</v>
      </c>
      <c r="J40" s="125">
        <v>268242978</v>
      </c>
      <c r="K40" s="125">
        <v>263043489</v>
      </c>
      <c r="L40" s="125">
        <v>225742878</v>
      </c>
      <c r="M40" s="125">
        <v>234432948</v>
      </c>
      <c r="N40" s="125">
        <v>202587249</v>
      </c>
      <c r="O40" s="125">
        <v>142418330</v>
      </c>
      <c r="P40" s="125">
        <v>145761462</v>
      </c>
      <c r="Q40" s="125">
        <v>105463770</v>
      </c>
      <c r="R40" s="125">
        <v>83477715</v>
      </c>
      <c r="S40" s="125">
        <v>81273353</v>
      </c>
      <c r="T40" s="125">
        <v>60863233</v>
      </c>
      <c r="U40" s="125">
        <v>28694347</v>
      </c>
      <c r="V40" s="125">
        <v>2988031389</v>
      </c>
    </row>
    <row r="41" spans="1:22" ht="11.25" customHeight="1">
      <c r="A41" s="21"/>
      <c r="B41" s="102"/>
      <c r="C41" s="102" t="s">
        <v>50</v>
      </c>
      <c r="D41" s="125">
        <v>63931689</v>
      </c>
      <c r="E41" s="125">
        <v>87100558</v>
      </c>
      <c r="F41" s="125">
        <v>126175646</v>
      </c>
      <c r="G41" s="125">
        <v>192660368</v>
      </c>
      <c r="H41" s="125">
        <v>232362836</v>
      </c>
      <c r="I41" s="125">
        <v>457386787</v>
      </c>
      <c r="J41" s="125">
        <v>702483478</v>
      </c>
      <c r="K41" s="125">
        <v>685978705</v>
      </c>
      <c r="L41" s="125">
        <v>575340959</v>
      </c>
      <c r="M41" s="125">
        <v>524944702</v>
      </c>
      <c r="N41" s="125">
        <v>415066952</v>
      </c>
      <c r="O41" s="125">
        <v>395838225</v>
      </c>
      <c r="P41" s="125">
        <v>336493080</v>
      </c>
      <c r="Q41" s="125">
        <v>286971123</v>
      </c>
      <c r="R41" s="125">
        <v>181298157</v>
      </c>
      <c r="S41" s="125">
        <v>148029472</v>
      </c>
      <c r="T41" s="125">
        <v>92433307</v>
      </c>
      <c r="U41" s="125">
        <v>58258931</v>
      </c>
      <c r="V41" s="125">
        <v>5562754975</v>
      </c>
    </row>
    <row r="42" spans="1:22" ht="11.25" customHeight="1">
      <c r="A42" s="102"/>
      <c r="B42" s="102"/>
      <c r="C42" s="102" t="s">
        <v>51</v>
      </c>
      <c r="D42" s="125">
        <v>63263801</v>
      </c>
      <c r="E42" s="125">
        <v>33571738</v>
      </c>
      <c r="F42" s="125">
        <v>10983499</v>
      </c>
      <c r="G42" s="125">
        <v>64046923</v>
      </c>
      <c r="H42" s="125">
        <v>84887036</v>
      </c>
      <c r="I42" s="125">
        <v>107280083</v>
      </c>
      <c r="J42" s="125">
        <v>187455488</v>
      </c>
      <c r="K42" s="125">
        <v>268166589</v>
      </c>
      <c r="L42" s="125">
        <v>294531409</v>
      </c>
      <c r="M42" s="125">
        <v>313686383</v>
      </c>
      <c r="N42" s="125">
        <v>473794030</v>
      </c>
      <c r="O42" s="125">
        <v>486370317</v>
      </c>
      <c r="P42" s="125">
        <v>641256835</v>
      </c>
      <c r="Q42" s="125">
        <v>486200366</v>
      </c>
      <c r="R42" s="125">
        <v>381391230</v>
      </c>
      <c r="S42" s="125">
        <v>305999318</v>
      </c>
      <c r="T42" s="125">
        <v>187970344</v>
      </c>
      <c r="U42" s="125">
        <v>123617932</v>
      </c>
      <c r="V42" s="125">
        <v>4514473321</v>
      </c>
    </row>
    <row r="43" spans="1:22" ht="11.25" customHeight="1">
      <c r="A43" s="21"/>
      <c r="B43" s="102"/>
      <c r="C43" s="102" t="s">
        <v>177</v>
      </c>
      <c r="D43" s="125">
        <v>53958072</v>
      </c>
      <c r="E43" s="125">
        <v>6926884</v>
      </c>
      <c r="F43" s="125">
        <v>35912954</v>
      </c>
      <c r="G43" s="125">
        <v>74131943</v>
      </c>
      <c r="H43" s="125">
        <v>37995254</v>
      </c>
      <c r="I43" s="125">
        <v>45818290</v>
      </c>
      <c r="J43" s="125">
        <v>55015657</v>
      </c>
      <c r="K43" s="125">
        <v>71036121</v>
      </c>
      <c r="L43" s="125">
        <v>64179667</v>
      </c>
      <c r="M43" s="125">
        <v>61983760</v>
      </c>
      <c r="N43" s="125">
        <v>64659399</v>
      </c>
      <c r="O43" s="125">
        <v>107853144</v>
      </c>
      <c r="P43" s="125">
        <v>108034002</v>
      </c>
      <c r="Q43" s="125">
        <v>77088759</v>
      </c>
      <c r="R43" s="125">
        <v>72066088</v>
      </c>
      <c r="S43" s="125">
        <v>49340792</v>
      </c>
      <c r="T43" s="125">
        <v>35813781</v>
      </c>
      <c r="U43" s="125">
        <v>21191111</v>
      </c>
      <c r="V43" s="125">
        <v>1043005678</v>
      </c>
    </row>
    <row r="44" spans="1:22" ht="11.25" customHeight="1">
      <c r="A44" s="21"/>
      <c r="B44" s="102"/>
      <c r="C44" s="102" t="s">
        <v>52</v>
      </c>
      <c r="D44" s="125">
        <v>400144556</v>
      </c>
      <c r="E44" s="125">
        <v>375702058</v>
      </c>
      <c r="F44" s="125">
        <v>443897355</v>
      </c>
      <c r="G44" s="125">
        <v>376024484</v>
      </c>
      <c r="H44" s="125">
        <v>486277105</v>
      </c>
      <c r="I44" s="125">
        <v>966225789</v>
      </c>
      <c r="J44" s="125">
        <v>1721478423</v>
      </c>
      <c r="K44" s="125">
        <v>1902567665</v>
      </c>
      <c r="L44" s="125">
        <v>1834578915</v>
      </c>
      <c r="M44" s="125">
        <v>1663117002</v>
      </c>
      <c r="N44" s="125">
        <v>1503754049</v>
      </c>
      <c r="O44" s="125">
        <v>1396242179</v>
      </c>
      <c r="P44" s="125">
        <v>1150623835</v>
      </c>
      <c r="Q44" s="125">
        <v>814883578</v>
      </c>
      <c r="R44" s="125">
        <v>626370238</v>
      </c>
      <c r="S44" s="125">
        <v>375619406</v>
      </c>
      <c r="T44" s="125">
        <v>166441323</v>
      </c>
      <c r="U44" s="125">
        <v>105761099</v>
      </c>
      <c r="V44" s="125">
        <v>16309709059</v>
      </c>
    </row>
    <row r="45" spans="1:22" ht="11.25" customHeight="1">
      <c r="A45" s="102"/>
      <c r="B45" s="102"/>
      <c r="C45" s="102" t="s">
        <v>53</v>
      </c>
      <c r="D45" s="125">
        <v>15904764</v>
      </c>
      <c r="E45" s="125">
        <v>1921248</v>
      </c>
      <c r="F45" s="125">
        <v>7907260</v>
      </c>
      <c r="G45" s="125">
        <v>53616635</v>
      </c>
      <c r="H45" s="125">
        <v>96182834</v>
      </c>
      <c r="I45" s="125">
        <v>178438939</v>
      </c>
      <c r="J45" s="125">
        <v>266100437</v>
      </c>
      <c r="K45" s="125">
        <v>263040783</v>
      </c>
      <c r="L45" s="125">
        <v>214561971</v>
      </c>
      <c r="M45" s="125">
        <v>180241545</v>
      </c>
      <c r="N45" s="125">
        <v>133041921</v>
      </c>
      <c r="O45" s="125">
        <v>110089734</v>
      </c>
      <c r="P45" s="125">
        <v>74622330</v>
      </c>
      <c r="Q45" s="125">
        <v>43723787</v>
      </c>
      <c r="R45" s="125">
        <v>34993455</v>
      </c>
      <c r="S45" s="125">
        <v>8165564</v>
      </c>
      <c r="T45" s="125">
        <v>4321641</v>
      </c>
      <c r="U45" s="125">
        <v>6586829</v>
      </c>
      <c r="V45" s="125">
        <v>1693461677</v>
      </c>
    </row>
    <row r="46" spans="1:22" ht="11.25" customHeight="1">
      <c r="A46" s="21"/>
      <c r="B46" s="102"/>
      <c r="C46" s="102" t="s">
        <v>54</v>
      </c>
      <c r="D46" s="125">
        <v>1269754286</v>
      </c>
      <c r="E46" s="125">
        <v>1154574813</v>
      </c>
      <c r="F46" s="125">
        <v>451427809</v>
      </c>
      <c r="G46" s="125">
        <v>289438348</v>
      </c>
      <c r="H46" s="125">
        <v>283818241</v>
      </c>
      <c r="I46" s="125">
        <v>693522239</v>
      </c>
      <c r="J46" s="125">
        <v>1499438406</v>
      </c>
      <c r="K46" s="125">
        <v>2174636601</v>
      </c>
      <c r="L46" s="125">
        <v>2046809500</v>
      </c>
      <c r="M46" s="125">
        <v>1406931129</v>
      </c>
      <c r="N46" s="125">
        <v>956532344</v>
      </c>
      <c r="O46" s="125">
        <v>984436585</v>
      </c>
      <c r="P46" s="125">
        <v>1010847649</v>
      </c>
      <c r="Q46" s="125">
        <v>801167555</v>
      </c>
      <c r="R46" s="125">
        <v>604113783</v>
      </c>
      <c r="S46" s="125">
        <v>335412271</v>
      </c>
      <c r="T46" s="125">
        <v>149296799</v>
      </c>
      <c r="U46" s="125">
        <v>110641376</v>
      </c>
      <c r="V46" s="125">
        <v>16222799734</v>
      </c>
    </row>
    <row r="47" spans="1:22" ht="11.25" customHeight="1">
      <c r="A47" s="21"/>
      <c r="B47" s="102"/>
      <c r="C47" s="102" t="s">
        <v>55</v>
      </c>
      <c r="D47" s="125"/>
      <c r="E47" s="125"/>
      <c r="F47" s="125"/>
      <c r="G47" s="125">
        <v>7283318</v>
      </c>
      <c r="H47" s="125">
        <v>7180418</v>
      </c>
      <c r="I47" s="125">
        <v>5410405</v>
      </c>
      <c r="J47" s="125">
        <v>4214591</v>
      </c>
      <c r="K47" s="125">
        <v>2603646</v>
      </c>
      <c r="L47" s="125">
        <v>1117506</v>
      </c>
      <c r="M47" s="125"/>
      <c r="N47" s="125">
        <v>1151746</v>
      </c>
      <c r="O47" s="125">
        <v>1629077</v>
      </c>
      <c r="P47" s="125">
        <v>613697</v>
      </c>
      <c r="Q47" s="125">
        <v>422443</v>
      </c>
      <c r="R47" s="125">
        <v>1712116</v>
      </c>
      <c r="S47" s="125">
        <v>1751223</v>
      </c>
      <c r="T47" s="125"/>
      <c r="U47" s="125"/>
      <c r="V47" s="125">
        <v>35090186</v>
      </c>
    </row>
    <row r="48" spans="1:22" ht="11.25" customHeight="1">
      <c r="A48" s="102"/>
      <c r="B48" s="102"/>
      <c r="C48" s="102" t="s">
        <v>234</v>
      </c>
      <c r="D48" s="125"/>
      <c r="E48" s="125"/>
      <c r="F48" s="125"/>
      <c r="G48" s="125">
        <v>1327653</v>
      </c>
      <c r="H48" s="125">
        <v>2583024</v>
      </c>
      <c r="I48" s="125">
        <v>1738577</v>
      </c>
      <c r="J48" s="125">
        <v>5494442</v>
      </c>
      <c r="K48" s="125">
        <v>1497054</v>
      </c>
      <c r="L48" s="125">
        <v>1589447</v>
      </c>
      <c r="M48" s="125">
        <v>1139462</v>
      </c>
      <c r="N48" s="125">
        <v>1338918</v>
      </c>
      <c r="O48" s="125">
        <v>159757</v>
      </c>
      <c r="P48" s="125">
        <v>604582</v>
      </c>
      <c r="Q48" s="125"/>
      <c r="R48" s="125"/>
      <c r="S48" s="125"/>
      <c r="T48" s="125"/>
      <c r="U48" s="125"/>
      <c r="V48" s="125">
        <v>18434993</v>
      </c>
    </row>
    <row r="49" spans="1:22" ht="11.25" customHeight="1">
      <c r="A49" s="21"/>
      <c r="B49" s="102"/>
      <c r="C49" s="102" t="s">
        <v>235</v>
      </c>
      <c r="D49" s="125"/>
      <c r="E49" s="125"/>
      <c r="F49" s="125"/>
      <c r="G49" s="125"/>
      <c r="H49" s="125">
        <v>14000</v>
      </c>
      <c r="I49" s="125">
        <v>772021</v>
      </c>
      <c r="J49" s="125"/>
      <c r="K49" s="125"/>
      <c r="L49" s="125">
        <v>106267</v>
      </c>
      <c r="M49" s="125">
        <v>172751</v>
      </c>
      <c r="N49" s="125">
        <v>292934</v>
      </c>
      <c r="O49" s="125"/>
      <c r="P49" s="125">
        <v>106267</v>
      </c>
      <c r="Q49" s="125"/>
      <c r="R49" s="125"/>
      <c r="S49" s="125"/>
      <c r="T49" s="125"/>
      <c r="U49" s="125"/>
      <c r="V49" s="125">
        <v>1661030</v>
      </c>
    </row>
    <row r="50" spans="1:22" ht="11.25" customHeight="1">
      <c r="A50" s="21"/>
      <c r="B50" s="102"/>
      <c r="C50" s="102" t="s">
        <v>236</v>
      </c>
      <c r="D50" s="125">
        <v>2709106</v>
      </c>
      <c r="E50" s="125"/>
      <c r="F50" s="125"/>
      <c r="G50" s="125"/>
      <c r="H50" s="125">
        <v>1765001</v>
      </c>
      <c r="I50" s="125">
        <v>7457450</v>
      </c>
      <c r="J50" s="125">
        <v>2488207</v>
      </c>
      <c r="K50" s="125">
        <v>2327342</v>
      </c>
      <c r="L50" s="125">
        <v>695980</v>
      </c>
      <c r="M50" s="125"/>
      <c r="N50" s="125">
        <v>1075932</v>
      </c>
      <c r="O50" s="125"/>
      <c r="P50" s="125"/>
      <c r="Q50" s="125"/>
      <c r="R50" s="125"/>
      <c r="S50" s="125"/>
      <c r="T50" s="125"/>
      <c r="U50" s="125"/>
      <c r="V50" s="125">
        <v>18519018</v>
      </c>
    </row>
    <row r="51" spans="1:22" ht="11.25" customHeight="1">
      <c r="A51" s="102"/>
      <c r="B51" s="102"/>
      <c r="C51" s="102" t="s">
        <v>56</v>
      </c>
      <c r="D51" s="125">
        <v>157545321</v>
      </c>
      <c r="E51" s="125">
        <v>262145391</v>
      </c>
      <c r="F51" s="125">
        <v>477825425</v>
      </c>
      <c r="G51" s="125">
        <v>772984850</v>
      </c>
      <c r="H51" s="125">
        <v>1007471778</v>
      </c>
      <c r="I51" s="125">
        <v>1637589200</v>
      </c>
      <c r="J51" s="125">
        <v>2127763971</v>
      </c>
      <c r="K51" s="125">
        <v>2026501746</v>
      </c>
      <c r="L51" s="125">
        <v>1874795902</v>
      </c>
      <c r="M51" s="125">
        <v>1714291795</v>
      </c>
      <c r="N51" s="125">
        <v>1310007992</v>
      </c>
      <c r="O51" s="125">
        <v>1237429457</v>
      </c>
      <c r="P51" s="125">
        <v>952375221</v>
      </c>
      <c r="Q51" s="125">
        <v>608461209</v>
      </c>
      <c r="R51" s="125">
        <v>349762568</v>
      </c>
      <c r="S51" s="125">
        <v>236094921</v>
      </c>
      <c r="T51" s="125">
        <v>115424286</v>
      </c>
      <c r="U51" s="125">
        <v>101027849</v>
      </c>
      <c r="V51" s="125">
        <v>16969498882</v>
      </c>
    </row>
    <row r="52" spans="1:22" ht="11.25" customHeight="1">
      <c r="A52" s="123"/>
      <c r="B52" s="103"/>
      <c r="C52" s="103" t="s">
        <v>14</v>
      </c>
      <c r="D52" s="126">
        <v>2898598710</v>
      </c>
      <c r="E52" s="126">
        <v>2497107015</v>
      </c>
      <c r="F52" s="126">
        <v>1893243763</v>
      </c>
      <c r="G52" s="126">
        <v>2535626121</v>
      </c>
      <c r="H52" s="126">
        <v>3452449677</v>
      </c>
      <c r="I52" s="126">
        <v>6096439655</v>
      </c>
      <c r="J52" s="126">
        <v>9565852611</v>
      </c>
      <c r="K52" s="126">
        <v>10222918485</v>
      </c>
      <c r="L52" s="126">
        <v>9311199104</v>
      </c>
      <c r="M52" s="126">
        <v>8034051667</v>
      </c>
      <c r="N52" s="126">
        <v>6881645824</v>
      </c>
      <c r="O52" s="126">
        <v>6945179925</v>
      </c>
      <c r="P52" s="126">
        <v>6346846360</v>
      </c>
      <c r="Q52" s="126">
        <v>4802689669</v>
      </c>
      <c r="R52" s="126">
        <v>3633525991</v>
      </c>
      <c r="S52" s="126">
        <v>2537006912</v>
      </c>
      <c r="T52" s="126">
        <v>1339319717</v>
      </c>
      <c r="U52" s="126">
        <v>820015683</v>
      </c>
      <c r="V52" s="126">
        <v>89813716889</v>
      </c>
    </row>
    <row r="53" spans="1:22" ht="11.25" customHeight="1">
      <c r="A53" s="21"/>
      <c r="B53" s="102" t="s">
        <v>25</v>
      </c>
      <c r="C53" s="102" t="s">
        <v>101</v>
      </c>
      <c r="D53" s="125">
        <v>121848341</v>
      </c>
      <c r="E53" s="125">
        <v>71030483</v>
      </c>
      <c r="F53" s="125">
        <v>40799224</v>
      </c>
      <c r="G53" s="125">
        <v>33327539</v>
      </c>
      <c r="H53" s="125">
        <v>28180100</v>
      </c>
      <c r="I53" s="125">
        <v>40669168</v>
      </c>
      <c r="J53" s="125">
        <v>50849004</v>
      </c>
      <c r="K53" s="125">
        <v>66695690</v>
      </c>
      <c r="L53" s="125">
        <v>75694859</v>
      </c>
      <c r="M53" s="125">
        <v>64244283</v>
      </c>
      <c r="N53" s="125">
        <v>79006744</v>
      </c>
      <c r="O53" s="125">
        <v>79557674</v>
      </c>
      <c r="P53" s="125">
        <v>92317853</v>
      </c>
      <c r="Q53" s="125">
        <v>70944216</v>
      </c>
      <c r="R53" s="125">
        <v>59276174</v>
      </c>
      <c r="S53" s="125">
        <v>47377115</v>
      </c>
      <c r="T53" s="125">
        <v>29171887</v>
      </c>
      <c r="U53" s="125">
        <v>16308488</v>
      </c>
      <c r="V53" s="125">
        <v>1067298842</v>
      </c>
    </row>
    <row r="54" spans="1:22" ht="11.25" customHeight="1">
      <c r="A54" s="21"/>
      <c r="B54" s="102"/>
      <c r="C54" s="102" t="s">
        <v>57</v>
      </c>
      <c r="D54" s="125">
        <v>20840581691</v>
      </c>
      <c r="E54" s="125">
        <v>5696878835</v>
      </c>
      <c r="F54" s="125">
        <v>3843160269</v>
      </c>
      <c r="G54" s="125">
        <v>3494261397</v>
      </c>
      <c r="H54" s="125">
        <v>3464975211</v>
      </c>
      <c r="I54" s="125">
        <v>4429257096</v>
      </c>
      <c r="J54" s="125">
        <v>7211162567</v>
      </c>
      <c r="K54" s="125">
        <v>8828134713</v>
      </c>
      <c r="L54" s="125">
        <v>10050793922</v>
      </c>
      <c r="M54" s="125">
        <v>10146155042</v>
      </c>
      <c r="N54" s="125">
        <v>10642741722</v>
      </c>
      <c r="O54" s="125">
        <v>12216490912</v>
      </c>
      <c r="P54" s="125">
        <v>13181223028</v>
      </c>
      <c r="Q54" s="125">
        <v>10741352780</v>
      </c>
      <c r="R54" s="125">
        <v>8987578044</v>
      </c>
      <c r="S54" s="125">
        <v>8003037823</v>
      </c>
      <c r="T54" s="125">
        <v>4806951301</v>
      </c>
      <c r="U54" s="125">
        <v>4088566375</v>
      </c>
      <c r="V54" s="125">
        <v>150673302728</v>
      </c>
    </row>
    <row r="55" spans="1:22" ht="11.25" customHeight="1">
      <c r="A55" s="102"/>
      <c r="B55" s="102"/>
      <c r="C55" s="102" t="s">
        <v>58</v>
      </c>
      <c r="D55" s="125">
        <v>1936394095</v>
      </c>
      <c r="E55" s="125">
        <v>1655433031</v>
      </c>
      <c r="F55" s="125">
        <v>1400371714</v>
      </c>
      <c r="G55" s="125">
        <v>1825620199</v>
      </c>
      <c r="H55" s="125">
        <v>2351723969</v>
      </c>
      <c r="I55" s="125">
        <v>4055215097</v>
      </c>
      <c r="J55" s="125">
        <v>6338589423</v>
      </c>
      <c r="K55" s="125">
        <v>7126764258</v>
      </c>
      <c r="L55" s="125">
        <v>6684626373</v>
      </c>
      <c r="M55" s="125">
        <v>5794674808</v>
      </c>
      <c r="N55" s="125">
        <v>5112420454</v>
      </c>
      <c r="O55" s="125">
        <v>5099221924</v>
      </c>
      <c r="P55" s="125">
        <v>4681065041</v>
      </c>
      <c r="Q55" s="125">
        <v>3668390623</v>
      </c>
      <c r="R55" s="125">
        <v>2926363809</v>
      </c>
      <c r="S55" s="125">
        <v>2066829677</v>
      </c>
      <c r="T55" s="125">
        <v>1056377137</v>
      </c>
      <c r="U55" s="125">
        <v>668718098</v>
      </c>
      <c r="V55" s="125">
        <v>64448799730</v>
      </c>
    </row>
    <row r="56" spans="1:22" ht="11.25" customHeight="1">
      <c r="B56" s="102"/>
      <c r="C56" s="102" t="s">
        <v>165</v>
      </c>
      <c r="D56" s="125">
        <v>97923285</v>
      </c>
      <c r="E56" s="125">
        <v>63170849</v>
      </c>
      <c r="F56" s="125">
        <v>174551269</v>
      </c>
      <c r="G56" s="125">
        <v>332698782</v>
      </c>
      <c r="H56" s="125">
        <v>450895345</v>
      </c>
      <c r="I56" s="125">
        <v>656745250</v>
      </c>
      <c r="J56" s="125">
        <v>838266184</v>
      </c>
      <c r="K56" s="125">
        <v>989772432</v>
      </c>
      <c r="L56" s="125">
        <v>896256681</v>
      </c>
      <c r="M56" s="125">
        <v>1027124471</v>
      </c>
      <c r="N56" s="125">
        <v>1085506518</v>
      </c>
      <c r="O56" s="125">
        <v>1264994346</v>
      </c>
      <c r="P56" s="125">
        <v>1319930768</v>
      </c>
      <c r="Q56" s="125">
        <v>1067514786</v>
      </c>
      <c r="R56" s="125">
        <v>931787965</v>
      </c>
      <c r="S56" s="125">
        <v>676779694</v>
      </c>
      <c r="T56" s="125">
        <v>335161078</v>
      </c>
      <c r="U56" s="125">
        <v>360952371</v>
      </c>
      <c r="V56" s="125">
        <v>12570032074</v>
      </c>
    </row>
    <row r="57" spans="1:22" ht="11.25" customHeight="1">
      <c r="A57" s="102"/>
      <c r="B57" s="102"/>
      <c r="C57" s="102" t="s">
        <v>59</v>
      </c>
      <c r="D57" s="125">
        <v>9287291</v>
      </c>
      <c r="E57" s="125">
        <v>66496082</v>
      </c>
      <c r="F57" s="125">
        <v>87632968</v>
      </c>
      <c r="G57" s="125">
        <v>103582409</v>
      </c>
      <c r="H57" s="125">
        <v>99503786</v>
      </c>
      <c r="I57" s="125">
        <v>146104744</v>
      </c>
      <c r="J57" s="125">
        <v>216517528</v>
      </c>
      <c r="K57" s="125">
        <v>155497947</v>
      </c>
      <c r="L57" s="125">
        <v>133375425</v>
      </c>
      <c r="M57" s="125">
        <v>167161220</v>
      </c>
      <c r="N57" s="125">
        <v>155460116</v>
      </c>
      <c r="O57" s="125">
        <v>455733533</v>
      </c>
      <c r="P57" s="125">
        <v>385056423</v>
      </c>
      <c r="Q57" s="125">
        <v>277429090</v>
      </c>
      <c r="R57" s="125">
        <v>155403731</v>
      </c>
      <c r="S57" s="125">
        <v>88752730</v>
      </c>
      <c r="T57" s="125">
        <v>40040586</v>
      </c>
      <c r="U57" s="125">
        <v>22732005</v>
      </c>
      <c r="V57" s="125">
        <v>2765767614</v>
      </c>
    </row>
    <row r="58" spans="1:22" ht="11.25" customHeight="1">
      <c r="A58" s="21"/>
      <c r="B58" s="102"/>
      <c r="C58" s="102" t="s">
        <v>241</v>
      </c>
      <c r="D58" s="125">
        <v>2491558</v>
      </c>
      <c r="E58" s="125">
        <v>1721650</v>
      </c>
      <c r="F58" s="125">
        <v>1869895</v>
      </c>
      <c r="G58" s="125">
        <v>10458256</v>
      </c>
      <c r="H58" s="125">
        <v>3056817</v>
      </c>
      <c r="I58" s="125">
        <v>10215230</v>
      </c>
      <c r="J58" s="125">
        <v>6242106</v>
      </c>
      <c r="K58" s="125">
        <v>13225556</v>
      </c>
      <c r="L58" s="125">
        <v>5373511</v>
      </c>
      <c r="M58" s="125">
        <v>7155781</v>
      </c>
      <c r="N58" s="125">
        <v>16761098</v>
      </c>
      <c r="O58" s="125">
        <v>45950445</v>
      </c>
      <c r="P58" s="125">
        <v>62383407</v>
      </c>
      <c r="Q58" s="125">
        <v>89757131</v>
      </c>
      <c r="R58" s="125">
        <v>99431869</v>
      </c>
      <c r="S58" s="125">
        <v>93977287</v>
      </c>
      <c r="T58" s="125">
        <v>74545176</v>
      </c>
      <c r="U58" s="125">
        <v>71000565</v>
      </c>
      <c r="V58" s="125">
        <v>615617338</v>
      </c>
    </row>
    <row r="59" spans="1:22" ht="11.25" customHeight="1">
      <c r="A59" s="21"/>
      <c r="B59" s="102"/>
      <c r="C59" s="102" t="s">
        <v>60</v>
      </c>
      <c r="D59" s="125">
        <v>181697385</v>
      </c>
      <c r="E59" s="125">
        <v>48001731</v>
      </c>
      <c r="F59" s="125">
        <v>49428656</v>
      </c>
      <c r="G59" s="125">
        <v>52131265</v>
      </c>
      <c r="H59" s="125">
        <v>44540214</v>
      </c>
      <c r="I59" s="125">
        <v>61125262</v>
      </c>
      <c r="J59" s="125">
        <v>141528954</v>
      </c>
      <c r="K59" s="125">
        <v>80719693</v>
      </c>
      <c r="L59" s="125">
        <v>164591300</v>
      </c>
      <c r="M59" s="125">
        <v>198370309</v>
      </c>
      <c r="N59" s="125">
        <v>231485754</v>
      </c>
      <c r="O59" s="125">
        <v>259628113</v>
      </c>
      <c r="P59" s="125">
        <v>264939636</v>
      </c>
      <c r="Q59" s="125">
        <v>198880563</v>
      </c>
      <c r="R59" s="125">
        <v>88360606</v>
      </c>
      <c r="S59" s="125">
        <v>98989881</v>
      </c>
      <c r="T59" s="125">
        <v>62662148</v>
      </c>
      <c r="U59" s="125">
        <v>36291731</v>
      </c>
      <c r="V59" s="125">
        <v>2263373201</v>
      </c>
    </row>
    <row r="60" spans="1:22" ht="11.25" customHeight="1">
      <c r="A60" s="102"/>
      <c r="B60" s="102"/>
      <c r="C60" s="102" t="s">
        <v>70</v>
      </c>
      <c r="D60" s="125">
        <v>3341993</v>
      </c>
      <c r="E60" s="125">
        <v>4756607</v>
      </c>
      <c r="F60" s="125">
        <v>2015242</v>
      </c>
      <c r="G60" s="125">
        <v>2800262</v>
      </c>
      <c r="H60" s="125">
        <v>4950947</v>
      </c>
      <c r="I60" s="125">
        <v>5747010</v>
      </c>
      <c r="J60" s="125">
        <v>972918</v>
      </c>
      <c r="K60" s="125">
        <v>8410834</v>
      </c>
      <c r="L60" s="125">
        <v>8404689</v>
      </c>
      <c r="M60" s="125">
        <v>12663722</v>
      </c>
      <c r="N60" s="125">
        <v>12885815</v>
      </c>
      <c r="O60" s="125">
        <v>8014790</v>
      </c>
      <c r="P60" s="125">
        <v>58713649</v>
      </c>
      <c r="Q60" s="125">
        <v>64565349</v>
      </c>
      <c r="R60" s="125">
        <v>5747807</v>
      </c>
      <c r="S60" s="125">
        <v>4846504</v>
      </c>
      <c r="T60" s="125">
        <v>3589638</v>
      </c>
      <c r="U60" s="125">
        <v>5159176</v>
      </c>
      <c r="V60" s="125">
        <v>217586952</v>
      </c>
    </row>
    <row r="61" spans="1:22" ht="11.25" customHeight="1">
      <c r="A61" s="21"/>
      <c r="B61" s="102"/>
      <c r="C61" s="102" t="s">
        <v>98</v>
      </c>
      <c r="D61" s="125">
        <v>10854453</v>
      </c>
      <c r="E61" s="125">
        <v>10847932</v>
      </c>
      <c r="F61" s="125">
        <v>22806844</v>
      </c>
      <c r="G61" s="125">
        <v>22597640</v>
      </c>
      <c r="H61" s="125">
        <v>20330636</v>
      </c>
      <c r="I61" s="125">
        <v>39139321</v>
      </c>
      <c r="J61" s="125">
        <v>63396663</v>
      </c>
      <c r="K61" s="125">
        <v>50926105</v>
      </c>
      <c r="L61" s="125">
        <v>37921573</v>
      </c>
      <c r="M61" s="125">
        <v>28192985</v>
      </c>
      <c r="N61" s="125">
        <v>18468274</v>
      </c>
      <c r="O61" s="125">
        <v>17859268</v>
      </c>
      <c r="P61" s="125">
        <v>13452877</v>
      </c>
      <c r="Q61" s="125">
        <v>9859366</v>
      </c>
      <c r="R61" s="125">
        <v>6697355</v>
      </c>
      <c r="S61" s="125">
        <v>3030586</v>
      </c>
      <c r="T61" s="125">
        <v>1381841</v>
      </c>
      <c r="U61" s="125">
        <v>561265</v>
      </c>
      <c r="V61" s="125">
        <v>378324984</v>
      </c>
    </row>
    <row r="62" spans="1:22" ht="11.25" customHeight="1">
      <c r="A62" s="21"/>
      <c r="B62" s="102"/>
      <c r="C62" s="102" t="s">
        <v>103</v>
      </c>
      <c r="D62" s="125"/>
      <c r="E62" s="125"/>
      <c r="F62" s="125">
        <v>2656632</v>
      </c>
      <c r="G62" s="125">
        <v>1835843</v>
      </c>
      <c r="H62" s="125">
        <v>78930</v>
      </c>
      <c r="I62" s="125">
        <v>362980</v>
      </c>
      <c r="J62" s="125">
        <v>536600</v>
      </c>
      <c r="K62" s="125"/>
      <c r="L62" s="125"/>
      <c r="M62" s="125"/>
      <c r="N62" s="125">
        <v>0</v>
      </c>
      <c r="O62" s="125">
        <v>302290</v>
      </c>
      <c r="P62" s="125">
        <v>137670</v>
      </c>
      <c r="Q62" s="125"/>
      <c r="R62" s="125"/>
      <c r="S62" s="125"/>
      <c r="T62" s="125"/>
      <c r="U62" s="125"/>
      <c r="V62" s="125">
        <v>6051715</v>
      </c>
    </row>
    <row r="63" spans="1:22" ht="11.25" customHeight="1">
      <c r="A63" s="123"/>
      <c r="B63" s="103"/>
      <c r="C63" s="103" t="s">
        <v>14</v>
      </c>
      <c r="D63" s="126">
        <v>23204420092</v>
      </c>
      <c r="E63" s="126">
        <v>7618337200</v>
      </c>
      <c r="F63" s="126">
        <v>5625292713</v>
      </c>
      <c r="G63" s="126">
        <v>5879313592</v>
      </c>
      <c r="H63" s="126">
        <v>6468235955</v>
      </c>
      <c r="I63" s="126">
        <v>9444581158</v>
      </c>
      <c r="J63" s="126">
        <v>14868061947</v>
      </c>
      <c r="K63" s="126">
        <v>17320147228</v>
      </c>
      <c r="L63" s="126">
        <v>18057038333</v>
      </c>
      <c r="M63" s="126">
        <v>17445742621</v>
      </c>
      <c r="N63" s="126">
        <v>17354736495</v>
      </c>
      <c r="O63" s="126">
        <v>19447753295</v>
      </c>
      <c r="P63" s="126">
        <v>20059220352</v>
      </c>
      <c r="Q63" s="126">
        <v>16188693904</v>
      </c>
      <c r="R63" s="126">
        <v>13260788130</v>
      </c>
      <c r="S63" s="126">
        <v>11083621297</v>
      </c>
      <c r="T63" s="126">
        <v>6409880792</v>
      </c>
      <c r="U63" s="126">
        <v>5270290074</v>
      </c>
      <c r="V63" s="126">
        <v>235006155178</v>
      </c>
    </row>
    <row r="64" spans="1:22" ht="11.25" customHeight="1">
      <c r="A64" s="102"/>
      <c r="B64" s="102" t="s">
        <v>97</v>
      </c>
      <c r="C64" s="102" t="s">
        <v>93</v>
      </c>
      <c r="D64" s="125">
        <v>3858665407</v>
      </c>
      <c r="E64" s="125">
        <v>2635481674</v>
      </c>
      <c r="F64" s="125">
        <v>1998131599</v>
      </c>
      <c r="G64" s="125">
        <v>2421516391</v>
      </c>
      <c r="H64" s="125">
        <v>3538271941</v>
      </c>
      <c r="I64" s="125">
        <v>7503811703</v>
      </c>
      <c r="J64" s="125">
        <v>13171778401</v>
      </c>
      <c r="K64" s="125">
        <v>13078091352</v>
      </c>
      <c r="L64" s="125">
        <v>11491706520</v>
      </c>
      <c r="M64" s="125">
        <v>10730360139</v>
      </c>
      <c r="N64" s="125">
        <v>10105410023</v>
      </c>
      <c r="O64" s="125">
        <v>12118606290</v>
      </c>
      <c r="P64" s="125">
        <v>11663168032</v>
      </c>
      <c r="Q64" s="125">
        <v>10648495371</v>
      </c>
      <c r="R64" s="125">
        <v>8725760929</v>
      </c>
      <c r="S64" s="125">
        <v>6800870323</v>
      </c>
      <c r="T64" s="125">
        <v>3457916307</v>
      </c>
      <c r="U64" s="125">
        <v>2312515928</v>
      </c>
      <c r="V64" s="125">
        <v>136260558330</v>
      </c>
    </row>
    <row r="65" spans="1:24" ht="11.25" customHeight="1">
      <c r="A65" s="21"/>
      <c r="B65" s="102"/>
      <c r="C65" s="102" t="s">
        <v>96</v>
      </c>
      <c r="D65" s="125">
        <v>5436984512</v>
      </c>
      <c r="E65" s="125">
        <v>2157312349</v>
      </c>
      <c r="F65" s="125">
        <v>1639634311</v>
      </c>
      <c r="G65" s="125">
        <v>2174934279</v>
      </c>
      <c r="H65" s="125">
        <v>2642520625</v>
      </c>
      <c r="I65" s="125">
        <v>5076591366</v>
      </c>
      <c r="J65" s="125">
        <v>7751489855</v>
      </c>
      <c r="K65" s="125">
        <v>8737835567</v>
      </c>
      <c r="L65" s="125">
        <v>8626045140</v>
      </c>
      <c r="M65" s="125">
        <v>8094818639</v>
      </c>
      <c r="N65" s="125">
        <v>7750145428</v>
      </c>
      <c r="O65" s="125">
        <v>8217904571</v>
      </c>
      <c r="P65" s="125">
        <v>8105781364</v>
      </c>
      <c r="Q65" s="125">
        <v>5686908860</v>
      </c>
      <c r="R65" s="125">
        <v>4724217809</v>
      </c>
      <c r="S65" s="125">
        <v>3417335555</v>
      </c>
      <c r="T65" s="125">
        <v>1867068593</v>
      </c>
      <c r="U65" s="125">
        <v>1428597754</v>
      </c>
      <c r="V65" s="125">
        <v>93536126577</v>
      </c>
    </row>
    <row r="66" spans="1:24" ht="11.25" customHeight="1">
      <c r="A66" s="21"/>
      <c r="B66" s="102"/>
      <c r="C66" s="102" t="s">
        <v>87</v>
      </c>
      <c r="D66" s="125">
        <v>6396208629</v>
      </c>
      <c r="E66" s="125">
        <v>3682851326</v>
      </c>
      <c r="F66" s="125">
        <v>1990965781</v>
      </c>
      <c r="G66" s="125">
        <v>3764857537</v>
      </c>
      <c r="H66" s="125">
        <v>4526742403</v>
      </c>
      <c r="I66" s="125">
        <v>4731618229</v>
      </c>
      <c r="J66" s="125">
        <v>8317556124</v>
      </c>
      <c r="K66" s="125">
        <v>10309771563</v>
      </c>
      <c r="L66" s="125">
        <v>11824606210</v>
      </c>
      <c r="M66" s="125">
        <v>9628807674</v>
      </c>
      <c r="N66" s="125">
        <v>10234627826</v>
      </c>
      <c r="O66" s="125">
        <v>11388984426</v>
      </c>
      <c r="P66" s="125">
        <v>11656494473</v>
      </c>
      <c r="Q66" s="125">
        <v>8322610849</v>
      </c>
      <c r="R66" s="125">
        <v>6426268701</v>
      </c>
      <c r="S66" s="125">
        <v>5191101738</v>
      </c>
      <c r="T66" s="125">
        <v>2572415206</v>
      </c>
      <c r="U66" s="125">
        <v>1581057907</v>
      </c>
      <c r="V66" s="125">
        <v>122547546602</v>
      </c>
    </row>
    <row r="67" spans="1:24" ht="11.25" customHeight="1">
      <c r="A67" s="102"/>
      <c r="B67" s="102"/>
      <c r="C67" s="102" t="s">
        <v>61</v>
      </c>
      <c r="D67" s="125">
        <v>10463359</v>
      </c>
      <c r="E67" s="125">
        <v>47132194</v>
      </c>
      <c r="F67" s="125">
        <v>98300394</v>
      </c>
      <c r="G67" s="125">
        <v>104725177</v>
      </c>
      <c r="H67" s="125">
        <v>107364187</v>
      </c>
      <c r="I67" s="125">
        <v>279909971</v>
      </c>
      <c r="J67" s="125">
        <v>407662343</v>
      </c>
      <c r="K67" s="125">
        <v>309827459</v>
      </c>
      <c r="L67" s="125">
        <v>223263681</v>
      </c>
      <c r="M67" s="125">
        <v>201327814</v>
      </c>
      <c r="N67" s="125">
        <v>162283385</v>
      </c>
      <c r="O67" s="125">
        <v>134739270</v>
      </c>
      <c r="P67" s="125">
        <v>101746736</v>
      </c>
      <c r="Q67" s="125">
        <v>60834916</v>
      </c>
      <c r="R67" s="125">
        <v>54733314</v>
      </c>
      <c r="S67" s="125">
        <v>18440323</v>
      </c>
      <c r="T67" s="125">
        <v>14427354</v>
      </c>
      <c r="U67" s="125">
        <v>4201501</v>
      </c>
      <c r="V67" s="125">
        <v>2341383378</v>
      </c>
    </row>
    <row r="68" spans="1:24" ht="11.25" customHeight="1">
      <c r="B68" s="102"/>
      <c r="C68" s="102" t="s">
        <v>94</v>
      </c>
      <c r="D68" s="125">
        <v>186383797</v>
      </c>
      <c r="E68" s="125">
        <v>68544269</v>
      </c>
      <c r="F68" s="125">
        <v>56274812</v>
      </c>
      <c r="G68" s="125">
        <v>121038827</v>
      </c>
      <c r="H68" s="125">
        <v>847861548</v>
      </c>
      <c r="I68" s="125">
        <v>617238106</v>
      </c>
      <c r="J68" s="125">
        <v>639506462</v>
      </c>
      <c r="K68" s="125">
        <v>1216286109</v>
      </c>
      <c r="L68" s="125">
        <v>1280142147</v>
      </c>
      <c r="M68" s="125">
        <v>1745246090</v>
      </c>
      <c r="N68" s="125">
        <v>2650673850</v>
      </c>
      <c r="O68" s="125">
        <v>4047987400</v>
      </c>
      <c r="P68" s="125">
        <v>4830798207</v>
      </c>
      <c r="Q68" s="125">
        <v>4433553448</v>
      </c>
      <c r="R68" s="125">
        <v>4482666486</v>
      </c>
      <c r="S68" s="125">
        <v>3210365353</v>
      </c>
      <c r="T68" s="125">
        <v>2065402237</v>
      </c>
      <c r="U68" s="125">
        <v>1047754550</v>
      </c>
      <c r="V68" s="125">
        <v>33547723698</v>
      </c>
    </row>
    <row r="69" spans="1:24" ht="11.25" customHeight="1">
      <c r="A69" s="102"/>
      <c r="B69" s="102"/>
      <c r="C69" s="102" t="s">
        <v>95</v>
      </c>
      <c r="D69" s="125">
        <v>62342297</v>
      </c>
      <c r="E69" s="125">
        <v>4587404</v>
      </c>
      <c r="F69" s="125">
        <v>335437</v>
      </c>
      <c r="G69" s="125">
        <v>4586966</v>
      </c>
      <c r="H69" s="125">
        <v>2586626</v>
      </c>
      <c r="I69" s="125" t="s">
        <v>162</v>
      </c>
      <c r="J69" s="125">
        <v>256000</v>
      </c>
      <c r="K69" s="125">
        <v>4531128</v>
      </c>
      <c r="L69" s="125">
        <v>7881742</v>
      </c>
      <c r="M69" s="125">
        <v>9697820</v>
      </c>
      <c r="N69" s="125">
        <v>23659597</v>
      </c>
      <c r="O69" s="125">
        <v>2708828</v>
      </c>
      <c r="P69" s="125">
        <v>58111667</v>
      </c>
      <c r="Q69" s="125">
        <v>14825633</v>
      </c>
      <c r="R69" s="125">
        <v>7554054</v>
      </c>
      <c r="S69" s="125">
        <v>4418552</v>
      </c>
      <c r="T69" s="125"/>
      <c r="U69" s="125"/>
      <c r="V69" s="125">
        <v>208083751</v>
      </c>
    </row>
    <row r="70" spans="1:24" ht="11.25" customHeight="1">
      <c r="A70" s="21"/>
      <c r="B70" s="102"/>
      <c r="C70" s="102" t="s">
        <v>163</v>
      </c>
      <c r="D70" s="125">
        <v>1821055594</v>
      </c>
      <c r="E70" s="125">
        <v>1238641938</v>
      </c>
      <c r="F70" s="125">
        <v>1569697253</v>
      </c>
      <c r="G70" s="125">
        <v>756574563</v>
      </c>
      <c r="H70" s="125">
        <v>862334406</v>
      </c>
      <c r="I70" s="125">
        <v>1127246017</v>
      </c>
      <c r="J70" s="125">
        <v>1611832781</v>
      </c>
      <c r="K70" s="125">
        <v>1998516556</v>
      </c>
      <c r="L70" s="125">
        <v>1601538788</v>
      </c>
      <c r="M70" s="125">
        <v>2257772020</v>
      </c>
      <c r="N70" s="125">
        <v>1836803110</v>
      </c>
      <c r="O70" s="125">
        <v>1596156884</v>
      </c>
      <c r="P70" s="125">
        <v>2256251987</v>
      </c>
      <c r="Q70" s="125">
        <v>1677611947</v>
      </c>
      <c r="R70" s="125">
        <v>982315948</v>
      </c>
      <c r="S70" s="125">
        <v>795265007</v>
      </c>
      <c r="T70" s="125">
        <v>538530569</v>
      </c>
      <c r="U70" s="125">
        <v>324814742</v>
      </c>
      <c r="V70" s="125">
        <v>24852960110</v>
      </c>
    </row>
    <row r="71" spans="1:24" ht="11.25" customHeight="1">
      <c r="A71" s="123"/>
      <c r="B71" s="103"/>
      <c r="C71" s="103" t="s">
        <v>14</v>
      </c>
      <c r="D71" s="126">
        <v>17772103595</v>
      </c>
      <c r="E71" s="126">
        <v>9834551154</v>
      </c>
      <c r="F71" s="126">
        <v>7353339587</v>
      </c>
      <c r="G71" s="126">
        <v>9348233740</v>
      </c>
      <c r="H71" s="126">
        <v>12527681736</v>
      </c>
      <c r="I71" s="126">
        <v>19336415392</v>
      </c>
      <c r="J71" s="126">
        <v>31900081966</v>
      </c>
      <c r="K71" s="126">
        <v>35654859734</v>
      </c>
      <c r="L71" s="126">
        <v>35055184228</v>
      </c>
      <c r="M71" s="126">
        <v>32668030196</v>
      </c>
      <c r="N71" s="126">
        <v>32763603219</v>
      </c>
      <c r="O71" s="126">
        <v>37507087669</v>
      </c>
      <c r="P71" s="126">
        <v>38672352466</v>
      </c>
      <c r="Q71" s="126">
        <v>30844841024</v>
      </c>
      <c r="R71" s="126">
        <v>25403517241</v>
      </c>
      <c r="S71" s="126">
        <v>19437796851</v>
      </c>
      <c r="T71" s="126">
        <v>10515760266</v>
      </c>
      <c r="U71" s="126">
        <v>6698942382</v>
      </c>
      <c r="V71" s="126">
        <v>413294382446</v>
      </c>
    </row>
    <row r="72" spans="1:24" ht="11.25" customHeight="1">
      <c r="A72" s="102"/>
      <c r="B72" s="102" t="s">
        <v>166</v>
      </c>
      <c r="C72" s="102" t="s">
        <v>167</v>
      </c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>
        <v>1308450</v>
      </c>
      <c r="O72" s="125">
        <v>1513296</v>
      </c>
      <c r="P72" s="125">
        <v>1235556</v>
      </c>
      <c r="Q72" s="125">
        <v>18090765</v>
      </c>
      <c r="R72" s="125">
        <v>4820705</v>
      </c>
      <c r="S72" s="125"/>
      <c r="T72" s="125"/>
      <c r="U72" s="125">
        <v>475177</v>
      </c>
      <c r="V72" s="125">
        <v>27460207</v>
      </c>
      <c r="X72" s="58"/>
    </row>
    <row r="73" spans="1:24" ht="11.25" customHeight="1">
      <c r="B73" s="102"/>
      <c r="C73" s="102" t="s">
        <v>168</v>
      </c>
      <c r="D73" s="125">
        <v>13637334</v>
      </c>
      <c r="E73" s="125">
        <v>8954270</v>
      </c>
      <c r="F73" s="125">
        <v>4928850</v>
      </c>
      <c r="G73" s="125">
        <v>6968400</v>
      </c>
      <c r="H73" s="125">
        <v>44949538</v>
      </c>
      <c r="I73" s="125">
        <v>40664484</v>
      </c>
      <c r="J73" s="125">
        <v>115664081</v>
      </c>
      <c r="K73" s="125">
        <v>106315120</v>
      </c>
      <c r="L73" s="125">
        <v>143678792</v>
      </c>
      <c r="M73" s="125">
        <v>158840821</v>
      </c>
      <c r="N73" s="125">
        <v>176194851</v>
      </c>
      <c r="O73" s="125">
        <v>265670764</v>
      </c>
      <c r="P73" s="125">
        <v>334001100</v>
      </c>
      <c r="Q73" s="125">
        <v>422209164</v>
      </c>
      <c r="R73" s="125">
        <v>283518372</v>
      </c>
      <c r="S73" s="125">
        <v>245742899</v>
      </c>
      <c r="T73" s="125">
        <v>119963875</v>
      </c>
      <c r="U73" s="125">
        <v>85264596</v>
      </c>
      <c r="V73" s="125">
        <v>2577167311</v>
      </c>
      <c r="X73" s="58"/>
    </row>
    <row r="74" spans="1:24" ht="11.25" customHeight="1">
      <c r="A74" s="82"/>
      <c r="B74" s="102"/>
      <c r="C74" s="102" t="s">
        <v>169</v>
      </c>
      <c r="D74" s="125">
        <v>285577</v>
      </c>
      <c r="E74" s="125">
        <v>17088080</v>
      </c>
      <c r="F74" s="125">
        <v>3053822</v>
      </c>
      <c r="G74" s="125">
        <v>4612799</v>
      </c>
      <c r="H74" s="125">
        <v>42478998</v>
      </c>
      <c r="I74" s="125">
        <v>40769205</v>
      </c>
      <c r="J74" s="125">
        <v>91788970</v>
      </c>
      <c r="K74" s="125">
        <v>102479521</v>
      </c>
      <c r="L74" s="125">
        <v>193025309</v>
      </c>
      <c r="M74" s="125">
        <v>465306961</v>
      </c>
      <c r="N74" s="125">
        <v>356499523</v>
      </c>
      <c r="O74" s="125">
        <v>578135708</v>
      </c>
      <c r="P74" s="125">
        <v>1081626027</v>
      </c>
      <c r="Q74" s="125">
        <v>1200058406</v>
      </c>
      <c r="R74" s="125">
        <v>521587638</v>
      </c>
      <c r="S74" s="125">
        <v>718846682</v>
      </c>
      <c r="T74" s="125">
        <v>176600589</v>
      </c>
      <c r="U74" s="125">
        <v>153041082</v>
      </c>
      <c r="V74" s="125">
        <v>5747284897</v>
      </c>
      <c r="X74" s="58"/>
    </row>
    <row r="75" spans="1:24" ht="11.25" customHeight="1">
      <c r="B75" s="103"/>
      <c r="C75" s="103" t="s">
        <v>14</v>
      </c>
      <c r="D75" s="126">
        <v>13922911</v>
      </c>
      <c r="E75" s="126">
        <v>26042350</v>
      </c>
      <c r="F75" s="126">
        <v>7982672</v>
      </c>
      <c r="G75" s="126">
        <v>11581199</v>
      </c>
      <c r="H75" s="126">
        <v>87428536</v>
      </c>
      <c r="I75" s="126">
        <v>81446689</v>
      </c>
      <c r="J75" s="126">
        <v>207453051</v>
      </c>
      <c r="K75" s="126">
        <v>208797899</v>
      </c>
      <c r="L75" s="126">
        <v>336704101</v>
      </c>
      <c r="M75" s="126">
        <v>624147782</v>
      </c>
      <c r="N75" s="126">
        <v>534002824</v>
      </c>
      <c r="O75" s="126">
        <v>845319768</v>
      </c>
      <c r="P75" s="126">
        <v>1416862683</v>
      </c>
      <c r="Q75" s="126">
        <v>1640358335</v>
      </c>
      <c r="R75" s="126">
        <v>809926715</v>
      </c>
      <c r="S75" s="126">
        <v>964589581</v>
      </c>
      <c r="T75" s="126">
        <v>296564464</v>
      </c>
      <c r="U75" s="126">
        <v>238780855</v>
      </c>
      <c r="V75" s="126">
        <v>8351912415</v>
      </c>
      <c r="X75" s="58"/>
    </row>
    <row r="76" spans="1:24" ht="11.25" customHeight="1">
      <c r="B76" s="102" t="s">
        <v>170</v>
      </c>
      <c r="C76" s="102" t="s">
        <v>171</v>
      </c>
      <c r="D76" s="125">
        <v>8600121</v>
      </c>
      <c r="E76" s="125"/>
      <c r="F76" s="125">
        <v>472005</v>
      </c>
      <c r="G76" s="125">
        <v>736010</v>
      </c>
      <c r="H76" s="125">
        <v>219512</v>
      </c>
      <c r="I76" s="125">
        <v>1105963</v>
      </c>
      <c r="J76" s="125">
        <v>3316340</v>
      </c>
      <c r="K76" s="125">
        <v>1400654</v>
      </c>
      <c r="L76" s="125">
        <v>808310</v>
      </c>
      <c r="M76" s="125">
        <v>2648188</v>
      </c>
      <c r="N76" s="125">
        <v>53794</v>
      </c>
      <c r="O76" s="125"/>
      <c r="P76" s="125">
        <v>1302940</v>
      </c>
      <c r="Q76" s="125">
        <v>2360641</v>
      </c>
      <c r="R76" s="125">
        <v>5050450</v>
      </c>
      <c r="S76" s="125"/>
      <c r="T76" s="125"/>
      <c r="U76" s="125"/>
      <c r="V76" s="125">
        <v>28278368</v>
      </c>
      <c r="X76" s="58"/>
    </row>
    <row r="77" spans="1:24" ht="11.25" customHeight="1">
      <c r="B77" s="102"/>
      <c r="C77" s="102" t="s">
        <v>242</v>
      </c>
      <c r="D77" s="125"/>
      <c r="E77" s="125"/>
      <c r="F77" s="125"/>
      <c r="G77" s="125"/>
      <c r="H77" s="125">
        <v>1334500</v>
      </c>
      <c r="I77" s="125">
        <v>1351779</v>
      </c>
      <c r="J77" s="125">
        <v>18576532</v>
      </c>
      <c r="K77" s="125">
        <v>19935872</v>
      </c>
      <c r="L77" s="125">
        <v>15561342</v>
      </c>
      <c r="M77" s="125">
        <v>4475297</v>
      </c>
      <c r="N77" s="125">
        <v>671526</v>
      </c>
      <c r="O77" s="125">
        <v>2106516</v>
      </c>
      <c r="P77" s="125"/>
      <c r="Q77" s="125"/>
      <c r="R77" s="125">
        <v>1836596</v>
      </c>
      <c r="S77" s="125"/>
      <c r="T77" s="125"/>
      <c r="U77" s="125"/>
      <c r="V77" s="125">
        <v>65849960</v>
      </c>
      <c r="X77" s="58"/>
    </row>
    <row r="78" spans="1:24" ht="11.25" customHeight="1">
      <c r="B78" s="103"/>
      <c r="C78" s="103" t="s">
        <v>14</v>
      </c>
      <c r="D78" s="126">
        <v>8600121</v>
      </c>
      <c r="E78" s="126">
        <v>0</v>
      </c>
      <c r="F78" s="126">
        <v>472005</v>
      </c>
      <c r="G78" s="126">
        <v>736010</v>
      </c>
      <c r="H78" s="126">
        <v>1554012</v>
      </c>
      <c r="I78" s="126">
        <v>2457742</v>
      </c>
      <c r="J78" s="126">
        <v>21892872</v>
      </c>
      <c r="K78" s="126">
        <v>21336526</v>
      </c>
      <c r="L78" s="126">
        <v>16369652</v>
      </c>
      <c r="M78" s="126">
        <v>7123485</v>
      </c>
      <c r="N78" s="126">
        <v>725320</v>
      </c>
      <c r="O78" s="126">
        <v>2106516</v>
      </c>
      <c r="P78" s="126">
        <v>1302940</v>
      </c>
      <c r="Q78" s="126">
        <v>2360641</v>
      </c>
      <c r="R78" s="126">
        <v>6887046</v>
      </c>
      <c r="S78" s="126">
        <v>203440</v>
      </c>
      <c r="T78" s="126">
        <v>0</v>
      </c>
      <c r="U78" s="126">
        <v>0</v>
      </c>
      <c r="V78" s="126">
        <v>94128328</v>
      </c>
      <c r="X78" s="58"/>
    </row>
    <row r="79" spans="1:24" ht="11.25" customHeight="1">
      <c r="B79" s="102"/>
      <c r="C79" s="102" t="s">
        <v>15</v>
      </c>
      <c r="D79" s="125">
        <v>697018570</v>
      </c>
      <c r="E79" s="125">
        <v>235802883</v>
      </c>
      <c r="F79" s="125">
        <v>405293957</v>
      </c>
      <c r="G79" s="125">
        <v>759388142</v>
      </c>
      <c r="H79" s="125">
        <v>428757605</v>
      </c>
      <c r="I79" s="125">
        <v>443749471</v>
      </c>
      <c r="J79" s="125">
        <v>927488615</v>
      </c>
      <c r="K79" s="125">
        <v>953635558</v>
      </c>
      <c r="L79" s="125">
        <v>1087492513</v>
      </c>
      <c r="M79" s="125">
        <v>1072168584</v>
      </c>
      <c r="N79" s="125">
        <v>1566626233</v>
      </c>
      <c r="O79" s="125">
        <v>2117939522</v>
      </c>
      <c r="P79" s="125">
        <v>2295788288</v>
      </c>
      <c r="Q79" s="125">
        <v>2677621207</v>
      </c>
      <c r="R79" s="125">
        <v>2226994798</v>
      </c>
      <c r="S79" s="125">
        <v>1888038068</v>
      </c>
      <c r="T79" s="125">
        <v>678056860</v>
      </c>
      <c r="U79" s="125">
        <v>452414180</v>
      </c>
      <c r="V79" s="125">
        <v>20914275054</v>
      </c>
      <c r="X79" s="58"/>
    </row>
    <row r="80" spans="1:24" ht="11.25" customHeight="1">
      <c r="A80" s="105"/>
      <c r="B80" s="105"/>
      <c r="C80" s="105" t="s">
        <v>175</v>
      </c>
      <c r="D80" s="129">
        <v>69662246129</v>
      </c>
      <c r="E80" s="129">
        <v>32916555801</v>
      </c>
      <c r="F80" s="129">
        <v>27953687614</v>
      </c>
      <c r="G80" s="129">
        <v>32723666145</v>
      </c>
      <c r="H80" s="129">
        <v>37856134376</v>
      </c>
      <c r="I80" s="129">
        <v>59814926190</v>
      </c>
      <c r="J80" s="129">
        <v>96147843729</v>
      </c>
      <c r="K80" s="129">
        <v>103600857048</v>
      </c>
      <c r="L80" s="129">
        <v>101249930941</v>
      </c>
      <c r="M80" s="129">
        <v>94151433360</v>
      </c>
      <c r="N80" s="129">
        <v>90047632179</v>
      </c>
      <c r="O80" s="129">
        <v>97234651863</v>
      </c>
      <c r="P80" s="129">
        <v>96204537582</v>
      </c>
      <c r="Q80" s="129">
        <v>77129672832</v>
      </c>
      <c r="R80" s="129">
        <v>61814331954</v>
      </c>
      <c r="S80" s="129">
        <v>48296928233</v>
      </c>
      <c r="T80" s="129">
        <v>25780266883</v>
      </c>
      <c r="U80" s="129">
        <v>18416786753</v>
      </c>
      <c r="V80" s="129">
        <v>1171002089612</v>
      </c>
      <c r="X80" s="58"/>
    </row>
    <row r="81" spans="1:24" ht="11.25" customHeight="1">
      <c r="A81" s="108"/>
      <c r="B81" s="108"/>
      <c r="C81" s="108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X81" s="58"/>
    </row>
    <row r="82" spans="1:24" ht="11.25" customHeight="1">
      <c r="A82" s="108"/>
      <c r="B82" s="108"/>
      <c r="C82" s="108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X82" s="58"/>
    </row>
    <row r="83" spans="1:24" s="54" customFormat="1" ht="11.65" customHeight="1">
      <c r="A83" s="345" t="s">
        <v>199</v>
      </c>
      <c r="B83" s="345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X83" s="79"/>
    </row>
    <row r="84" spans="1:24" s="54" customFormat="1" ht="11.65" customHeight="1">
      <c r="A84" s="345" t="s">
        <v>226</v>
      </c>
      <c r="B84" s="345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</row>
    <row r="85" spans="1:24" s="54" customFormat="1" ht="11.65" customHeight="1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</row>
    <row r="86" spans="1:24" s="58" customFormat="1" ht="11.25" customHeight="1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X86" s="3"/>
    </row>
    <row r="87" spans="1:24" s="176" customFormat="1" ht="12.6" customHeight="1">
      <c r="A87" s="363" t="s">
        <v>12</v>
      </c>
      <c r="B87" s="363" t="s">
        <v>68</v>
      </c>
      <c r="C87" s="363" t="s">
        <v>69</v>
      </c>
      <c r="D87" s="382" t="s">
        <v>13</v>
      </c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4"/>
      <c r="V87" s="363" t="s">
        <v>0</v>
      </c>
      <c r="X87" s="54"/>
    </row>
    <row r="88" spans="1:24" s="58" customFormat="1" ht="21.75" customHeight="1">
      <c r="A88" s="364"/>
      <c r="B88" s="364"/>
      <c r="C88" s="364"/>
      <c r="D88" s="98" t="s">
        <v>64</v>
      </c>
      <c r="E88" s="98" t="s">
        <v>65</v>
      </c>
      <c r="F88" s="98" t="s">
        <v>66</v>
      </c>
      <c r="G88" s="98" t="s">
        <v>11</v>
      </c>
      <c r="H88" s="98" t="s">
        <v>1</v>
      </c>
      <c r="I88" s="98" t="s">
        <v>2</v>
      </c>
      <c r="J88" s="98" t="s">
        <v>3</v>
      </c>
      <c r="K88" s="98" t="s">
        <v>4</v>
      </c>
      <c r="L88" s="98" t="s">
        <v>5</v>
      </c>
      <c r="M88" s="98" t="s">
        <v>6</v>
      </c>
      <c r="N88" s="98" t="s">
        <v>7</v>
      </c>
      <c r="O88" s="98" t="s">
        <v>8</v>
      </c>
      <c r="P88" s="98" t="s">
        <v>9</v>
      </c>
      <c r="Q88" s="98" t="s">
        <v>82</v>
      </c>
      <c r="R88" s="98" t="s">
        <v>83</v>
      </c>
      <c r="S88" s="98" t="s">
        <v>84</v>
      </c>
      <c r="T88" s="98" t="s">
        <v>85</v>
      </c>
      <c r="U88" s="98" t="s">
        <v>86</v>
      </c>
      <c r="V88" s="364"/>
      <c r="X88" s="54"/>
    </row>
    <row r="89" spans="1:24" s="79" customFormat="1" ht="11.25" customHeight="1">
      <c r="A89" s="102" t="s">
        <v>129</v>
      </c>
      <c r="B89" s="102" t="s">
        <v>20</v>
      </c>
      <c r="C89" s="102" t="s">
        <v>26</v>
      </c>
      <c r="D89" s="125">
        <v>9891197223</v>
      </c>
      <c r="E89" s="125">
        <v>5523910735</v>
      </c>
      <c r="F89" s="125">
        <v>5304349634</v>
      </c>
      <c r="G89" s="125">
        <v>5958048458</v>
      </c>
      <c r="H89" s="125">
        <v>6656141612</v>
      </c>
      <c r="I89" s="125">
        <v>10314243981</v>
      </c>
      <c r="J89" s="125">
        <v>16144415255</v>
      </c>
      <c r="K89" s="125">
        <v>14519304570</v>
      </c>
      <c r="L89" s="125">
        <v>12050029088</v>
      </c>
      <c r="M89" s="125">
        <v>10933582956</v>
      </c>
      <c r="N89" s="125">
        <v>9055047468</v>
      </c>
      <c r="O89" s="125">
        <v>8016697345</v>
      </c>
      <c r="P89" s="125">
        <v>6496778755</v>
      </c>
      <c r="Q89" s="125">
        <v>4462594875</v>
      </c>
      <c r="R89" s="125">
        <v>3092668080</v>
      </c>
      <c r="S89" s="125">
        <v>2136696124</v>
      </c>
      <c r="T89" s="125">
        <v>1137836261</v>
      </c>
      <c r="U89" s="125">
        <v>732372333</v>
      </c>
      <c r="V89" s="125">
        <v>132425914753</v>
      </c>
    </row>
    <row r="90" spans="1:24" s="58" customFormat="1" ht="11.25" customHeight="1">
      <c r="A90" s="21"/>
      <c r="B90" s="102"/>
      <c r="C90" s="102" t="s">
        <v>27</v>
      </c>
      <c r="D90" s="125">
        <v>33051871</v>
      </c>
      <c r="E90" s="125">
        <v>12068977</v>
      </c>
      <c r="F90" s="125">
        <v>7130931</v>
      </c>
      <c r="G90" s="125">
        <v>6511685</v>
      </c>
      <c r="H90" s="125">
        <v>6077755</v>
      </c>
      <c r="I90" s="125">
        <v>10400136</v>
      </c>
      <c r="J90" s="125">
        <v>18732319</v>
      </c>
      <c r="K90" s="125">
        <v>19280224</v>
      </c>
      <c r="L90" s="125">
        <v>18006161</v>
      </c>
      <c r="M90" s="125">
        <v>16529921</v>
      </c>
      <c r="N90" s="125">
        <v>16825960</v>
      </c>
      <c r="O90" s="125">
        <v>15739991</v>
      </c>
      <c r="P90" s="125">
        <v>13099804</v>
      </c>
      <c r="Q90" s="125">
        <v>9958123</v>
      </c>
      <c r="R90" s="125">
        <v>8164521</v>
      </c>
      <c r="S90" s="125">
        <v>9666745</v>
      </c>
      <c r="T90" s="125">
        <v>9543566</v>
      </c>
      <c r="U90" s="125">
        <v>31588524</v>
      </c>
      <c r="V90" s="125">
        <v>262377214</v>
      </c>
      <c r="X90" s="3"/>
    </row>
    <row r="91" spans="1:24" ht="11.25" customHeight="1">
      <c r="A91" s="21"/>
      <c r="B91" s="102"/>
      <c r="C91" s="102" t="s">
        <v>28</v>
      </c>
      <c r="D91" s="125">
        <v>2521247022</v>
      </c>
      <c r="E91" s="125">
        <v>173982108</v>
      </c>
      <c r="F91" s="125">
        <v>188161083</v>
      </c>
      <c r="G91" s="125">
        <v>239673341</v>
      </c>
      <c r="H91" s="125">
        <v>253694753</v>
      </c>
      <c r="I91" s="125">
        <v>485613479</v>
      </c>
      <c r="J91" s="125">
        <v>925857758</v>
      </c>
      <c r="K91" s="125">
        <v>769541583</v>
      </c>
      <c r="L91" s="125">
        <v>518083079</v>
      </c>
      <c r="M91" s="125">
        <v>504245297</v>
      </c>
      <c r="N91" s="125">
        <v>411446946</v>
      </c>
      <c r="O91" s="125">
        <v>500773249</v>
      </c>
      <c r="P91" s="125">
        <v>481620130</v>
      </c>
      <c r="Q91" s="125">
        <v>498818191</v>
      </c>
      <c r="R91" s="125">
        <v>457522966</v>
      </c>
      <c r="S91" s="125">
        <v>420770519</v>
      </c>
      <c r="T91" s="125">
        <v>313352667</v>
      </c>
      <c r="U91" s="125">
        <v>342552841</v>
      </c>
      <c r="V91" s="125">
        <v>10006957012</v>
      </c>
    </row>
    <row r="92" spans="1:24" ht="11.25" customHeight="1">
      <c r="A92" s="102"/>
      <c r="B92" s="102"/>
      <c r="C92" s="102" t="s">
        <v>164</v>
      </c>
      <c r="D92" s="125">
        <v>123373995</v>
      </c>
      <c r="E92" s="125">
        <v>79236814</v>
      </c>
      <c r="F92" s="125">
        <v>86664609</v>
      </c>
      <c r="G92" s="125">
        <v>108390773</v>
      </c>
      <c r="H92" s="125">
        <v>133753468</v>
      </c>
      <c r="I92" s="125">
        <v>353557224</v>
      </c>
      <c r="J92" s="125">
        <v>533851203</v>
      </c>
      <c r="K92" s="125">
        <v>455324717</v>
      </c>
      <c r="L92" s="125">
        <v>320807678</v>
      </c>
      <c r="M92" s="125">
        <v>222462831</v>
      </c>
      <c r="N92" s="125">
        <v>135557841</v>
      </c>
      <c r="O92" s="125">
        <v>97584957</v>
      </c>
      <c r="P92" s="125">
        <v>70167419</v>
      </c>
      <c r="Q92" s="125">
        <v>38789818</v>
      </c>
      <c r="R92" s="125">
        <v>24065781</v>
      </c>
      <c r="S92" s="125">
        <v>13501786</v>
      </c>
      <c r="T92" s="125">
        <v>7014400</v>
      </c>
      <c r="U92" s="125">
        <v>6451722</v>
      </c>
      <c r="V92" s="125">
        <v>2810557036</v>
      </c>
    </row>
    <row r="93" spans="1:24" ht="11.25" customHeight="1">
      <c r="A93" s="123"/>
      <c r="B93" s="103"/>
      <c r="C93" s="103" t="s">
        <v>14</v>
      </c>
      <c r="D93" s="126">
        <v>12568870111</v>
      </c>
      <c r="E93" s="126">
        <v>5789198634</v>
      </c>
      <c r="F93" s="126">
        <v>5586306257</v>
      </c>
      <c r="G93" s="126">
        <v>6312624257</v>
      </c>
      <c r="H93" s="126">
        <v>7049667588</v>
      </c>
      <c r="I93" s="126">
        <v>11163814820</v>
      </c>
      <c r="J93" s="126">
        <v>17622856535</v>
      </c>
      <c r="K93" s="126">
        <v>15763451094</v>
      </c>
      <c r="L93" s="126">
        <v>12906926006</v>
      </c>
      <c r="M93" s="126">
        <v>11676821005</v>
      </c>
      <c r="N93" s="126">
        <v>9618878215</v>
      </c>
      <c r="O93" s="126">
        <v>8630795542</v>
      </c>
      <c r="P93" s="126">
        <v>7061666108</v>
      </c>
      <c r="Q93" s="126">
        <v>5010161007</v>
      </c>
      <c r="R93" s="126">
        <v>3582421348</v>
      </c>
      <c r="S93" s="126">
        <v>2580635174</v>
      </c>
      <c r="T93" s="126">
        <v>1467746894</v>
      </c>
      <c r="U93" s="126">
        <v>1112965420</v>
      </c>
      <c r="V93" s="126">
        <v>145505806015</v>
      </c>
    </row>
    <row r="94" spans="1:24" ht="11.25" customHeight="1">
      <c r="B94" s="102" t="s">
        <v>21</v>
      </c>
      <c r="C94" s="102" t="s">
        <v>29</v>
      </c>
      <c r="D94" s="125">
        <v>2958030859</v>
      </c>
      <c r="E94" s="125">
        <v>2404147815</v>
      </c>
      <c r="F94" s="125">
        <v>3366139683</v>
      </c>
      <c r="G94" s="125">
        <v>5148426975</v>
      </c>
      <c r="H94" s="125">
        <v>5919853338</v>
      </c>
      <c r="I94" s="125">
        <v>9009148586</v>
      </c>
      <c r="J94" s="125">
        <v>14057706484</v>
      </c>
      <c r="K94" s="125">
        <v>13022645805</v>
      </c>
      <c r="L94" s="125">
        <v>10824665129</v>
      </c>
      <c r="M94" s="125">
        <v>9869611149</v>
      </c>
      <c r="N94" s="125">
        <v>8090451665</v>
      </c>
      <c r="O94" s="125">
        <v>7336831189</v>
      </c>
      <c r="P94" s="125">
        <v>6130541234</v>
      </c>
      <c r="Q94" s="125">
        <v>4485965230</v>
      </c>
      <c r="R94" s="125">
        <v>3325987377</v>
      </c>
      <c r="S94" s="125">
        <v>2413910373</v>
      </c>
      <c r="T94" s="125">
        <v>1480413981</v>
      </c>
      <c r="U94" s="125">
        <v>1314461444</v>
      </c>
      <c r="V94" s="125">
        <v>111158938316</v>
      </c>
    </row>
    <row r="95" spans="1:24" ht="11.25" customHeight="1">
      <c r="A95" s="102"/>
      <c r="B95" s="102"/>
      <c r="C95" s="102" t="s">
        <v>30</v>
      </c>
      <c r="D95" s="125">
        <v>2264881400</v>
      </c>
      <c r="E95" s="125">
        <v>1793586456</v>
      </c>
      <c r="F95" s="125">
        <v>2561375211</v>
      </c>
      <c r="G95" s="125">
        <v>3505056929</v>
      </c>
      <c r="H95" s="125">
        <v>4137632464</v>
      </c>
      <c r="I95" s="125">
        <v>7403056897</v>
      </c>
      <c r="J95" s="125">
        <v>12808786228</v>
      </c>
      <c r="K95" s="125">
        <v>13169326953</v>
      </c>
      <c r="L95" s="125">
        <v>12742015021</v>
      </c>
      <c r="M95" s="125">
        <v>12064408314</v>
      </c>
      <c r="N95" s="125">
        <v>10504044189</v>
      </c>
      <c r="O95" s="125">
        <v>9801466544</v>
      </c>
      <c r="P95" s="125">
        <v>8291659932</v>
      </c>
      <c r="Q95" s="125">
        <v>6104582034</v>
      </c>
      <c r="R95" s="125">
        <v>4223160328</v>
      </c>
      <c r="S95" s="125">
        <v>2922986289</v>
      </c>
      <c r="T95" s="125">
        <v>1677151768</v>
      </c>
      <c r="U95" s="125">
        <v>1253263511</v>
      </c>
      <c r="V95" s="125">
        <v>117228440468</v>
      </c>
    </row>
    <row r="96" spans="1:24" ht="11.25" customHeight="1">
      <c r="A96" s="21"/>
      <c r="B96" s="102"/>
      <c r="C96" s="102" t="s">
        <v>31</v>
      </c>
      <c r="D96" s="125">
        <v>49510551</v>
      </c>
      <c r="E96" s="125">
        <v>62463055</v>
      </c>
      <c r="F96" s="125">
        <v>115153938</v>
      </c>
      <c r="G96" s="125">
        <v>213330939</v>
      </c>
      <c r="H96" s="125">
        <v>317527136</v>
      </c>
      <c r="I96" s="125">
        <v>596938201</v>
      </c>
      <c r="J96" s="125">
        <v>1097396973</v>
      </c>
      <c r="K96" s="125">
        <v>1297216566</v>
      </c>
      <c r="L96" s="125">
        <v>1319076800</v>
      </c>
      <c r="M96" s="125">
        <v>1302912394</v>
      </c>
      <c r="N96" s="125">
        <v>1059640245</v>
      </c>
      <c r="O96" s="125">
        <v>875174621</v>
      </c>
      <c r="P96" s="125">
        <v>794852491</v>
      </c>
      <c r="Q96" s="125">
        <v>613174465</v>
      </c>
      <c r="R96" s="125">
        <v>415508242</v>
      </c>
      <c r="S96" s="125">
        <v>280767469</v>
      </c>
      <c r="T96" s="125">
        <v>143015174</v>
      </c>
      <c r="U96" s="125">
        <v>75063195</v>
      </c>
      <c r="V96" s="125">
        <v>10628722455</v>
      </c>
    </row>
    <row r="97" spans="1:22" ht="11.25" customHeight="1">
      <c r="A97" s="100"/>
      <c r="B97" s="103"/>
      <c r="C97" s="103" t="s">
        <v>14</v>
      </c>
      <c r="D97" s="126">
        <v>5272422810</v>
      </c>
      <c r="E97" s="126">
        <v>4260197326</v>
      </c>
      <c r="F97" s="126">
        <v>6042668832</v>
      </c>
      <c r="G97" s="126">
        <v>8866814843</v>
      </c>
      <c r="H97" s="126">
        <v>10375012938</v>
      </c>
      <c r="I97" s="126">
        <v>17009143684</v>
      </c>
      <c r="J97" s="126">
        <v>27963889685</v>
      </c>
      <c r="K97" s="126">
        <v>27489189324</v>
      </c>
      <c r="L97" s="126">
        <v>24885756950</v>
      </c>
      <c r="M97" s="126">
        <v>23236931857</v>
      </c>
      <c r="N97" s="126">
        <v>19654136099</v>
      </c>
      <c r="O97" s="126">
        <v>18013472354</v>
      </c>
      <c r="P97" s="126">
        <v>15217053657</v>
      </c>
      <c r="Q97" s="126">
        <v>11203721729</v>
      </c>
      <c r="R97" s="126">
        <v>7964655947</v>
      </c>
      <c r="S97" s="126">
        <v>5617664131</v>
      </c>
      <c r="T97" s="126">
        <v>3300580923</v>
      </c>
      <c r="U97" s="126">
        <v>2642788150</v>
      </c>
      <c r="V97" s="126">
        <v>239016101239</v>
      </c>
    </row>
    <row r="98" spans="1:22" ht="11.25" customHeight="1">
      <c r="B98" s="102" t="s">
        <v>62</v>
      </c>
      <c r="C98" s="102" t="s">
        <v>32</v>
      </c>
      <c r="D98" s="125">
        <v>34494820</v>
      </c>
      <c r="E98" s="125">
        <v>30142119</v>
      </c>
      <c r="F98" s="125">
        <v>45530714</v>
      </c>
      <c r="G98" s="125">
        <v>91226870</v>
      </c>
      <c r="H98" s="125">
        <v>92624949</v>
      </c>
      <c r="I98" s="125">
        <v>131801778</v>
      </c>
      <c r="J98" s="125">
        <v>243042096</v>
      </c>
      <c r="K98" s="125">
        <v>353618579</v>
      </c>
      <c r="L98" s="125">
        <v>480752162</v>
      </c>
      <c r="M98" s="125">
        <v>710263229</v>
      </c>
      <c r="N98" s="125">
        <v>971054184</v>
      </c>
      <c r="O98" s="125">
        <v>990019231</v>
      </c>
      <c r="P98" s="125">
        <v>1011513264</v>
      </c>
      <c r="Q98" s="125">
        <v>820064897</v>
      </c>
      <c r="R98" s="125">
        <v>569470875</v>
      </c>
      <c r="S98" s="125">
        <v>387348025</v>
      </c>
      <c r="T98" s="125">
        <v>204178358</v>
      </c>
      <c r="U98" s="125">
        <v>93696100</v>
      </c>
      <c r="V98" s="125">
        <v>7260842250</v>
      </c>
    </row>
    <row r="99" spans="1:22" ht="11.25" customHeight="1">
      <c r="B99" s="102"/>
      <c r="C99" s="102" t="s">
        <v>33</v>
      </c>
      <c r="D99" s="125">
        <v>1080074617</v>
      </c>
      <c r="E99" s="125">
        <v>408895520</v>
      </c>
      <c r="F99" s="125">
        <v>564363085</v>
      </c>
      <c r="G99" s="125">
        <v>618635657</v>
      </c>
      <c r="H99" s="125">
        <v>679952570</v>
      </c>
      <c r="I99" s="125">
        <v>1218687654</v>
      </c>
      <c r="J99" s="125">
        <v>1839714522</v>
      </c>
      <c r="K99" s="125">
        <v>1708785352</v>
      </c>
      <c r="L99" s="125">
        <v>1639895057</v>
      </c>
      <c r="M99" s="125">
        <v>1719357503</v>
      </c>
      <c r="N99" s="125">
        <v>1658586617</v>
      </c>
      <c r="O99" s="125">
        <v>1643777069</v>
      </c>
      <c r="P99" s="125">
        <v>1430790128</v>
      </c>
      <c r="Q99" s="125">
        <v>1109232992</v>
      </c>
      <c r="R99" s="125">
        <v>882069668</v>
      </c>
      <c r="S99" s="125">
        <v>680434772</v>
      </c>
      <c r="T99" s="125">
        <v>479564900</v>
      </c>
      <c r="U99" s="125">
        <v>535163342</v>
      </c>
      <c r="V99" s="125">
        <v>19897981025</v>
      </c>
    </row>
    <row r="100" spans="1:22" ht="11.25" customHeight="1">
      <c r="A100" s="102"/>
      <c r="B100" s="102"/>
      <c r="C100" s="102" t="s">
        <v>34</v>
      </c>
      <c r="D100" s="125">
        <v>222144000</v>
      </c>
      <c r="E100" s="125">
        <v>98692715</v>
      </c>
      <c r="F100" s="125">
        <v>100243410</v>
      </c>
      <c r="G100" s="125">
        <v>62365480</v>
      </c>
      <c r="H100" s="125">
        <v>131931637</v>
      </c>
      <c r="I100" s="125">
        <v>339450755</v>
      </c>
      <c r="J100" s="125">
        <v>570310014</v>
      </c>
      <c r="K100" s="125">
        <v>534227481</v>
      </c>
      <c r="L100" s="125">
        <v>512504738</v>
      </c>
      <c r="M100" s="125">
        <v>494404649</v>
      </c>
      <c r="N100" s="125">
        <v>323130387</v>
      </c>
      <c r="O100" s="125">
        <v>258790615</v>
      </c>
      <c r="P100" s="125">
        <v>211035115</v>
      </c>
      <c r="Q100" s="125">
        <v>123528436</v>
      </c>
      <c r="R100" s="125">
        <v>120865347</v>
      </c>
      <c r="S100" s="125">
        <v>51178855</v>
      </c>
      <c r="T100" s="125">
        <v>44558326</v>
      </c>
      <c r="U100" s="125">
        <v>42553936</v>
      </c>
      <c r="V100" s="125">
        <v>4241915896</v>
      </c>
    </row>
    <row r="101" spans="1:22" ht="11.25" customHeight="1">
      <c r="A101" s="21"/>
      <c r="B101" s="102"/>
      <c r="C101" s="102" t="s">
        <v>35</v>
      </c>
      <c r="D101" s="125">
        <v>79696957</v>
      </c>
      <c r="E101" s="125">
        <v>486483755</v>
      </c>
      <c r="F101" s="125">
        <v>1226929884</v>
      </c>
      <c r="G101" s="125">
        <v>1654748749</v>
      </c>
      <c r="H101" s="125">
        <v>1301449875</v>
      </c>
      <c r="I101" s="125">
        <v>1577827656</v>
      </c>
      <c r="J101" s="125">
        <v>2075790177</v>
      </c>
      <c r="K101" s="125">
        <v>1671331428</v>
      </c>
      <c r="L101" s="125">
        <v>1301162680</v>
      </c>
      <c r="M101" s="125">
        <v>975573910</v>
      </c>
      <c r="N101" s="125">
        <v>693006971</v>
      </c>
      <c r="O101" s="125">
        <v>491923609</v>
      </c>
      <c r="P101" s="125">
        <v>302257958</v>
      </c>
      <c r="Q101" s="125">
        <v>161285976</v>
      </c>
      <c r="R101" s="125">
        <v>80936519</v>
      </c>
      <c r="S101" s="125">
        <v>50604972</v>
      </c>
      <c r="T101" s="125">
        <v>16166780</v>
      </c>
      <c r="U101" s="125">
        <v>9092562</v>
      </c>
      <c r="V101" s="125">
        <v>14156270418</v>
      </c>
    </row>
    <row r="102" spans="1:22" ht="11.25" customHeight="1">
      <c r="A102" s="21"/>
      <c r="B102" s="102"/>
      <c r="C102" s="102" t="s">
        <v>75</v>
      </c>
      <c r="D102" s="125">
        <v>16151086</v>
      </c>
      <c r="E102" s="125">
        <v>124644749</v>
      </c>
      <c r="F102" s="125">
        <v>329712278</v>
      </c>
      <c r="G102" s="125">
        <v>491830185</v>
      </c>
      <c r="H102" s="125">
        <v>478990595</v>
      </c>
      <c r="I102" s="125">
        <v>453192928</v>
      </c>
      <c r="J102" s="125">
        <v>513133726</v>
      </c>
      <c r="K102" s="125">
        <v>430663458</v>
      </c>
      <c r="L102" s="125">
        <v>327388242</v>
      </c>
      <c r="M102" s="125">
        <v>264640468</v>
      </c>
      <c r="N102" s="125">
        <v>192576030</v>
      </c>
      <c r="O102" s="125">
        <v>138243513</v>
      </c>
      <c r="P102" s="125">
        <v>74508890</v>
      </c>
      <c r="Q102" s="125">
        <v>36659712</v>
      </c>
      <c r="R102" s="125">
        <v>13310019</v>
      </c>
      <c r="S102" s="125">
        <v>8030838</v>
      </c>
      <c r="T102" s="125">
        <v>2105389</v>
      </c>
      <c r="U102" s="125">
        <v>1369817</v>
      </c>
      <c r="V102" s="125">
        <v>3897151923</v>
      </c>
    </row>
    <row r="103" spans="1:22" ht="11.25" customHeight="1">
      <c r="A103" s="102"/>
      <c r="B103" s="102"/>
      <c r="C103" s="102" t="s">
        <v>76</v>
      </c>
      <c r="D103" s="125">
        <v>1364624</v>
      </c>
      <c r="E103" s="125">
        <v>8046769</v>
      </c>
      <c r="F103" s="125">
        <v>29300004</v>
      </c>
      <c r="G103" s="125">
        <v>40751167</v>
      </c>
      <c r="H103" s="125">
        <v>40188761</v>
      </c>
      <c r="I103" s="125">
        <v>58864388</v>
      </c>
      <c r="J103" s="125">
        <v>68152615</v>
      </c>
      <c r="K103" s="125">
        <v>47198450</v>
      </c>
      <c r="L103" s="125">
        <v>27253497</v>
      </c>
      <c r="M103" s="125">
        <v>18499734</v>
      </c>
      <c r="N103" s="125">
        <v>8759486</v>
      </c>
      <c r="O103" s="125">
        <v>10762118</v>
      </c>
      <c r="P103" s="125">
        <v>4856072</v>
      </c>
      <c r="Q103" s="125">
        <v>2477932</v>
      </c>
      <c r="R103" s="125">
        <v>1577517</v>
      </c>
      <c r="S103" s="125">
        <v>878987</v>
      </c>
      <c r="T103" s="125">
        <v>187398</v>
      </c>
      <c r="U103" s="125">
        <v>534758</v>
      </c>
      <c r="V103" s="125">
        <v>369654277</v>
      </c>
    </row>
    <row r="104" spans="1:22" ht="11.25" customHeight="1">
      <c r="A104" s="21"/>
      <c r="B104" s="102"/>
      <c r="C104" s="102" t="s">
        <v>36</v>
      </c>
      <c r="D104" s="125">
        <v>32156</v>
      </c>
      <c r="E104" s="125">
        <v>1787264</v>
      </c>
      <c r="F104" s="125">
        <v>535908</v>
      </c>
      <c r="G104" s="125">
        <v>145482</v>
      </c>
      <c r="H104" s="125">
        <v>164160</v>
      </c>
      <c r="I104" s="125">
        <v>197544</v>
      </c>
      <c r="J104" s="125">
        <v>414208</v>
      </c>
      <c r="K104" s="125">
        <v>362295</v>
      </c>
      <c r="L104" s="125">
        <v>166737</v>
      </c>
      <c r="M104" s="125">
        <v>77159</v>
      </c>
      <c r="N104" s="125">
        <v>104210</v>
      </c>
      <c r="O104" s="125">
        <v>44871</v>
      </c>
      <c r="P104" s="125">
        <v>53209</v>
      </c>
      <c r="Q104" s="125">
        <v>49965</v>
      </c>
      <c r="R104" s="125">
        <v>25326</v>
      </c>
      <c r="S104" s="125">
        <v>2350</v>
      </c>
      <c r="T104" s="125">
        <v>5920</v>
      </c>
      <c r="U104" s="125">
        <v>326719</v>
      </c>
      <c r="V104" s="125">
        <v>4495483</v>
      </c>
    </row>
    <row r="105" spans="1:22" ht="11.25" customHeight="1">
      <c r="A105" s="21"/>
      <c r="B105" s="102"/>
      <c r="C105" s="102" t="s">
        <v>37</v>
      </c>
      <c r="D105" s="125">
        <v>222008558</v>
      </c>
      <c r="E105" s="125">
        <v>108841566</v>
      </c>
      <c r="F105" s="125">
        <v>131525174</v>
      </c>
      <c r="G105" s="125">
        <v>120048305</v>
      </c>
      <c r="H105" s="125">
        <v>96851691</v>
      </c>
      <c r="I105" s="125">
        <v>168652375</v>
      </c>
      <c r="J105" s="125">
        <v>242008407</v>
      </c>
      <c r="K105" s="125">
        <v>204981460</v>
      </c>
      <c r="L105" s="125">
        <v>259991748</v>
      </c>
      <c r="M105" s="125">
        <v>246975173</v>
      </c>
      <c r="N105" s="125">
        <v>222417114</v>
      </c>
      <c r="O105" s="125">
        <v>219490340</v>
      </c>
      <c r="P105" s="125">
        <v>173663203</v>
      </c>
      <c r="Q105" s="125">
        <v>132254567</v>
      </c>
      <c r="R105" s="125">
        <v>99867108</v>
      </c>
      <c r="S105" s="125">
        <v>58367624</v>
      </c>
      <c r="T105" s="125">
        <v>38608225</v>
      </c>
      <c r="U105" s="125">
        <v>24866957</v>
      </c>
      <c r="V105" s="125">
        <v>2771419595</v>
      </c>
    </row>
    <row r="106" spans="1:22" ht="11.25" customHeight="1">
      <c r="A106" s="102"/>
      <c r="B106" s="102"/>
      <c r="C106" s="102" t="s">
        <v>38</v>
      </c>
      <c r="D106" s="125">
        <v>32780007</v>
      </c>
      <c r="E106" s="125">
        <v>59943322</v>
      </c>
      <c r="F106" s="125">
        <v>64110916</v>
      </c>
      <c r="G106" s="125">
        <v>75868044</v>
      </c>
      <c r="H106" s="125">
        <v>120858249</v>
      </c>
      <c r="I106" s="125">
        <v>163799960</v>
      </c>
      <c r="J106" s="125">
        <v>227359105</v>
      </c>
      <c r="K106" s="125">
        <v>183864365</v>
      </c>
      <c r="L106" s="125">
        <v>174431944</v>
      </c>
      <c r="M106" s="125">
        <v>219914455</v>
      </c>
      <c r="N106" s="125">
        <v>236204025</v>
      </c>
      <c r="O106" s="125">
        <v>272458249</v>
      </c>
      <c r="P106" s="125">
        <v>283888744</v>
      </c>
      <c r="Q106" s="125">
        <v>239738360</v>
      </c>
      <c r="R106" s="125">
        <v>194941315</v>
      </c>
      <c r="S106" s="125">
        <v>153106634</v>
      </c>
      <c r="T106" s="125">
        <v>78224983</v>
      </c>
      <c r="U106" s="125">
        <v>40513361</v>
      </c>
      <c r="V106" s="125">
        <v>2822006038</v>
      </c>
    </row>
    <row r="107" spans="1:22" ht="11.25" customHeight="1">
      <c r="A107" s="21"/>
      <c r="B107" s="102"/>
      <c r="C107" s="102" t="s">
        <v>39</v>
      </c>
      <c r="D107" s="125">
        <v>179669767</v>
      </c>
      <c r="E107" s="125">
        <v>48225557</v>
      </c>
      <c r="F107" s="125">
        <v>28827902</v>
      </c>
      <c r="G107" s="125">
        <v>42450816</v>
      </c>
      <c r="H107" s="125">
        <v>51473750</v>
      </c>
      <c r="I107" s="125">
        <v>82597207</v>
      </c>
      <c r="J107" s="125">
        <v>133043902</v>
      </c>
      <c r="K107" s="125">
        <v>113579099</v>
      </c>
      <c r="L107" s="125">
        <v>103522701</v>
      </c>
      <c r="M107" s="125">
        <v>98994026</v>
      </c>
      <c r="N107" s="125">
        <v>89567602</v>
      </c>
      <c r="O107" s="125">
        <v>94108558</v>
      </c>
      <c r="P107" s="125">
        <v>84999347</v>
      </c>
      <c r="Q107" s="125">
        <v>66665193</v>
      </c>
      <c r="R107" s="125">
        <v>51276959</v>
      </c>
      <c r="S107" s="125">
        <v>37698418</v>
      </c>
      <c r="T107" s="125">
        <v>23021091</v>
      </c>
      <c r="U107" s="125">
        <v>17391507</v>
      </c>
      <c r="V107" s="125">
        <v>1347113402</v>
      </c>
    </row>
    <row r="108" spans="1:22" ht="11.25" customHeight="1">
      <c r="A108" s="21"/>
      <c r="B108" s="102"/>
      <c r="C108" s="102" t="s">
        <v>40</v>
      </c>
      <c r="D108" s="125">
        <v>5879629</v>
      </c>
      <c r="E108" s="125">
        <v>19854334</v>
      </c>
      <c r="F108" s="125">
        <v>30980757</v>
      </c>
      <c r="G108" s="125">
        <v>51802549</v>
      </c>
      <c r="H108" s="125">
        <v>58593097</v>
      </c>
      <c r="I108" s="125">
        <v>118503833</v>
      </c>
      <c r="J108" s="125">
        <v>186470100</v>
      </c>
      <c r="K108" s="125">
        <v>204864510</v>
      </c>
      <c r="L108" s="125">
        <v>196788390</v>
      </c>
      <c r="M108" s="125">
        <v>176545038</v>
      </c>
      <c r="N108" s="125">
        <v>122728263</v>
      </c>
      <c r="O108" s="125">
        <v>100786436</v>
      </c>
      <c r="P108" s="125">
        <v>83124229</v>
      </c>
      <c r="Q108" s="125">
        <v>40782555</v>
      </c>
      <c r="R108" s="125">
        <v>26145296</v>
      </c>
      <c r="S108" s="125">
        <v>15853292</v>
      </c>
      <c r="T108" s="125">
        <v>5723481</v>
      </c>
      <c r="U108" s="125">
        <v>3323370</v>
      </c>
      <c r="V108" s="125">
        <v>1448749159</v>
      </c>
    </row>
    <row r="109" spans="1:22" ht="11.25" customHeight="1">
      <c r="A109" s="102"/>
      <c r="B109" s="102"/>
      <c r="C109" s="102" t="s">
        <v>41</v>
      </c>
      <c r="D109" s="125">
        <v>498108521</v>
      </c>
      <c r="E109" s="125">
        <v>244056058</v>
      </c>
      <c r="F109" s="125">
        <v>320572310</v>
      </c>
      <c r="G109" s="125">
        <v>375055698</v>
      </c>
      <c r="H109" s="125">
        <v>311457950</v>
      </c>
      <c r="I109" s="125">
        <v>459313515</v>
      </c>
      <c r="J109" s="125">
        <v>748860881</v>
      </c>
      <c r="K109" s="125">
        <v>827097456</v>
      </c>
      <c r="L109" s="125">
        <v>934343822</v>
      </c>
      <c r="M109" s="125">
        <v>1071889296</v>
      </c>
      <c r="N109" s="125">
        <v>1004567572</v>
      </c>
      <c r="O109" s="125">
        <v>1090376796</v>
      </c>
      <c r="P109" s="125">
        <v>1076303961</v>
      </c>
      <c r="Q109" s="125">
        <v>957309759</v>
      </c>
      <c r="R109" s="125">
        <v>788197019</v>
      </c>
      <c r="S109" s="125">
        <v>637879029</v>
      </c>
      <c r="T109" s="125">
        <v>396630290</v>
      </c>
      <c r="U109" s="125">
        <v>321007553</v>
      </c>
      <c r="V109" s="125">
        <v>12063027486</v>
      </c>
    </row>
    <row r="110" spans="1:22" ht="11.25" customHeight="1">
      <c r="A110" s="21"/>
      <c r="B110" s="102"/>
      <c r="C110" s="102" t="s">
        <v>42</v>
      </c>
      <c r="D110" s="125">
        <v>23179413</v>
      </c>
      <c r="E110" s="125">
        <v>14716596</v>
      </c>
      <c r="F110" s="125">
        <v>27040967</v>
      </c>
      <c r="G110" s="125">
        <v>105393505</v>
      </c>
      <c r="H110" s="125">
        <v>205510875</v>
      </c>
      <c r="I110" s="125">
        <v>356370072</v>
      </c>
      <c r="J110" s="125">
        <v>514721707</v>
      </c>
      <c r="K110" s="125">
        <v>550528741</v>
      </c>
      <c r="L110" s="125">
        <v>623952136</v>
      </c>
      <c r="M110" s="125">
        <v>664555843</v>
      </c>
      <c r="N110" s="125">
        <v>628591232</v>
      </c>
      <c r="O110" s="125">
        <v>654367055</v>
      </c>
      <c r="P110" s="125">
        <v>602076175</v>
      </c>
      <c r="Q110" s="125">
        <v>468109864</v>
      </c>
      <c r="R110" s="125">
        <v>318851030</v>
      </c>
      <c r="S110" s="125">
        <v>194189882</v>
      </c>
      <c r="T110" s="125">
        <v>74420684</v>
      </c>
      <c r="U110" s="125">
        <v>40748533</v>
      </c>
      <c r="V110" s="125">
        <v>6067324310</v>
      </c>
    </row>
    <row r="111" spans="1:22" ht="11.25" customHeight="1">
      <c r="A111" s="21"/>
      <c r="B111" s="102"/>
      <c r="C111" s="102" t="s">
        <v>43</v>
      </c>
      <c r="D111" s="125">
        <v>42565061</v>
      </c>
      <c r="E111" s="125">
        <v>7954797</v>
      </c>
      <c r="F111" s="125">
        <v>3001962</v>
      </c>
      <c r="G111" s="125">
        <v>21164072</v>
      </c>
      <c r="H111" s="125">
        <v>31513899</v>
      </c>
      <c r="I111" s="125">
        <v>18813208</v>
      </c>
      <c r="J111" s="125">
        <v>59369942</v>
      </c>
      <c r="K111" s="125">
        <v>74167784</v>
      </c>
      <c r="L111" s="125">
        <v>97064943</v>
      </c>
      <c r="M111" s="125">
        <v>102878366</v>
      </c>
      <c r="N111" s="125">
        <v>153240286</v>
      </c>
      <c r="O111" s="125">
        <v>142809316</v>
      </c>
      <c r="P111" s="125">
        <v>157050160</v>
      </c>
      <c r="Q111" s="125">
        <v>159855382</v>
      </c>
      <c r="R111" s="125">
        <v>176426419</v>
      </c>
      <c r="S111" s="125">
        <v>137542552</v>
      </c>
      <c r="T111" s="125">
        <v>103712311</v>
      </c>
      <c r="U111" s="125">
        <v>51053869</v>
      </c>
      <c r="V111" s="125">
        <v>1540184329</v>
      </c>
    </row>
    <row r="112" spans="1:22" ht="11.25" customHeight="1">
      <c r="A112" s="102"/>
      <c r="B112" s="102"/>
      <c r="C112" s="102" t="s">
        <v>44</v>
      </c>
      <c r="D112" s="125">
        <v>12608830</v>
      </c>
      <c r="E112" s="125">
        <v>702795</v>
      </c>
      <c r="F112" s="125">
        <v>1307662</v>
      </c>
      <c r="G112" s="125">
        <v>22021587</v>
      </c>
      <c r="H112" s="125">
        <v>47650141</v>
      </c>
      <c r="I112" s="125">
        <v>163441013</v>
      </c>
      <c r="J112" s="125">
        <v>370195523</v>
      </c>
      <c r="K112" s="125">
        <v>357531718</v>
      </c>
      <c r="L112" s="125">
        <v>198221528</v>
      </c>
      <c r="M112" s="125">
        <v>116671851</v>
      </c>
      <c r="N112" s="125">
        <v>61165523</v>
      </c>
      <c r="O112" s="125">
        <v>38991803</v>
      </c>
      <c r="P112" s="125">
        <v>28241387</v>
      </c>
      <c r="Q112" s="125">
        <v>9944194</v>
      </c>
      <c r="R112" s="125">
        <v>8960368</v>
      </c>
      <c r="S112" s="125">
        <v>3043939</v>
      </c>
      <c r="T112" s="125">
        <v>878720</v>
      </c>
      <c r="U112" s="125">
        <v>1219078</v>
      </c>
      <c r="V112" s="125">
        <v>1442797660</v>
      </c>
    </row>
    <row r="113" spans="1:22" ht="11.25" customHeight="1">
      <c r="A113" s="21"/>
      <c r="B113" s="102"/>
      <c r="C113" s="102" t="s">
        <v>45</v>
      </c>
      <c r="D113" s="125">
        <v>4010475</v>
      </c>
      <c r="E113" s="125"/>
      <c r="F113" s="125">
        <v>69751</v>
      </c>
      <c r="G113" s="125">
        <v>35558263</v>
      </c>
      <c r="H113" s="125">
        <v>288982420</v>
      </c>
      <c r="I113" s="125">
        <v>1957164336</v>
      </c>
      <c r="J113" s="125">
        <v>6003266444</v>
      </c>
      <c r="K113" s="125">
        <v>4151332367</v>
      </c>
      <c r="L113" s="125">
        <v>807189835</v>
      </c>
      <c r="M113" s="125">
        <v>47670479</v>
      </c>
      <c r="N113" s="125">
        <v>3014135</v>
      </c>
      <c r="O113" s="125">
        <v>194188</v>
      </c>
      <c r="P113" s="125">
        <v>8000</v>
      </c>
      <c r="Q113" s="125">
        <v>101685</v>
      </c>
      <c r="R113" s="125">
        <v>8000</v>
      </c>
      <c r="S113" s="125"/>
      <c r="T113" s="125"/>
      <c r="U113" s="125"/>
      <c r="V113" s="125">
        <v>13298570378</v>
      </c>
    </row>
    <row r="114" spans="1:22" ht="11.25" customHeight="1">
      <c r="A114" s="21"/>
      <c r="B114" s="102"/>
      <c r="C114" s="102" t="s">
        <v>46</v>
      </c>
      <c r="D114" s="125">
        <v>8800848</v>
      </c>
      <c r="E114" s="125">
        <v>13938947</v>
      </c>
      <c r="F114" s="125">
        <v>9217219</v>
      </c>
      <c r="G114" s="125">
        <v>4206115</v>
      </c>
      <c r="H114" s="125">
        <v>4815144</v>
      </c>
      <c r="I114" s="125">
        <v>10898647</v>
      </c>
      <c r="J114" s="125">
        <v>15827367</v>
      </c>
      <c r="K114" s="125">
        <v>16204006</v>
      </c>
      <c r="L114" s="125">
        <v>18769434</v>
      </c>
      <c r="M114" s="125">
        <v>23466932</v>
      </c>
      <c r="N114" s="125">
        <v>29154889</v>
      </c>
      <c r="O114" s="125">
        <v>28298338</v>
      </c>
      <c r="P114" s="125">
        <v>27786843</v>
      </c>
      <c r="Q114" s="125">
        <v>18255691</v>
      </c>
      <c r="R114" s="125">
        <v>15977064</v>
      </c>
      <c r="S114" s="125">
        <v>9851066</v>
      </c>
      <c r="T114" s="125">
        <v>5373446</v>
      </c>
      <c r="U114" s="125">
        <v>2862586</v>
      </c>
      <c r="V114" s="125">
        <v>263704582</v>
      </c>
    </row>
    <row r="115" spans="1:22" ht="11.25" customHeight="1">
      <c r="A115" s="102"/>
      <c r="B115" s="102"/>
      <c r="C115" s="102" t="s">
        <v>176</v>
      </c>
      <c r="D115" s="125">
        <v>501708031</v>
      </c>
      <c r="E115" s="125">
        <v>362062968</v>
      </c>
      <c r="F115" s="125">
        <v>75396276</v>
      </c>
      <c r="G115" s="125">
        <v>28361833</v>
      </c>
      <c r="H115" s="125">
        <v>21218138</v>
      </c>
      <c r="I115" s="125">
        <v>24453791</v>
      </c>
      <c r="J115" s="125">
        <v>27189445</v>
      </c>
      <c r="K115" s="125">
        <v>26575096</v>
      </c>
      <c r="L115" s="125">
        <v>24710506</v>
      </c>
      <c r="M115" s="125">
        <v>20258389</v>
      </c>
      <c r="N115" s="125">
        <v>26214994</v>
      </c>
      <c r="O115" s="125">
        <v>37572200</v>
      </c>
      <c r="P115" s="125">
        <v>24931495</v>
      </c>
      <c r="Q115" s="125">
        <v>28442652</v>
      </c>
      <c r="R115" s="125">
        <v>28288185</v>
      </c>
      <c r="S115" s="125">
        <v>25520257</v>
      </c>
      <c r="T115" s="125">
        <v>21954323</v>
      </c>
      <c r="U115" s="125">
        <v>35413772</v>
      </c>
      <c r="V115" s="125">
        <v>1340272351</v>
      </c>
    </row>
    <row r="116" spans="1:22" ht="11.25" customHeight="1">
      <c r="A116" s="123"/>
      <c r="B116" s="103"/>
      <c r="C116" s="103" t="s">
        <v>14</v>
      </c>
      <c r="D116" s="126">
        <v>2965277400</v>
      </c>
      <c r="E116" s="126">
        <v>2038989831</v>
      </c>
      <c r="F116" s="126">
        <v>2988666179</v>
      </c>
      <c r="G116" s="126">
        <v>3841634377</v>
      </c>
      <c r="H116" s="126">
        <v>3964227901</v>
      </c>
      <c r="I116" s="126">
        <v>7304030660</v>
      </c>
      <c r="J116" s="126">
        <v>13838870181</v>
      </c>
      <c r="K116" s="126">
        <v>11456913645</v>
      </c>
      <c r="L116" s="126">
        <v>7728110100</v>
      </c>
      <c r="M116" s="126">
        <v>6972636500</v>
      </c>
      <c r="N116" s="126">
        <v>6424083520</v>
      </c>
      <c r="O116" s="126">
        <v>6213014305</v>
      </c>
      <c r="P116" s="126">
        <v>5577088180</v>
      </c>
      <c r="Q116" s="126">
        <v>4374759812</v>
      </c>
      <c r="R116" s="126">
        <v>3377194034</v>
      </c>
      <c r="S116" s="126">
        <v>2451531492</v>
      </c>
      <c r="T116" s="126">
        <v>1495314625</v>
      </c>
      <c r="U116" s="126">
        <v>1221137820</v>
      </c>
      <c r="V116" s="126">
        <v>94233480562</v>
      </c>
    </row>
    <row r="117" spans="1:22" ht="11.25" customHeight="1">
      <c r="A117" s="21"/>
      <c r="B117" s="102" t="s">
        <v>100</v>
      </c>
      <c r="C117" s="102" t="s">
        <v>47</v>
      </c>
      <c r="D117" s="125">
        <v>135138393</v>
      </c>
      <c r="E117" s="125">
        <v>51541689</v>
      </c>
      <c r="F117" s="125">
        <v>45988099</v>
      </c>
      <c r="G117" s="125">
        <v>101820766</v>
      </c>
      <c r="H117" s="125">
        <v>101256301</v>
      </c>
      <c r="I117" s="125">
        <v>210839767</v>
      </c>
      <c r="J117" s="125">
        <v>510511646</v>
      </c>
      <c r="K117" s="125">
        <v>587174915</v>
      </c>
      <c r="L117" s="125">
        <v>877996360</v>
      </c>
      <c r="M117" s="125">
        <v>1061408753</v>
      </c>
      <c r="N117" s="125">
        <v>862136775</v>
      </c>
      <c r="O117" s="125">
        <v>812049258</v>
      </c>
      <c r="P117" s="125">
        <v>780608112</v>
      </c>
      <c r="Q117" s="125">
        <v>605738980</v>
      </c>
      <c r="R117" s="125">
        <v>461244970</v>
      </c>
      <c r="S117" s="125">
        <v>267497817</v>
      </c>
      <c r="T117" s="125">
        <v>123205311</v>
      </c>
      <c r="U117" s="125">
        <v>61841617</v>
      </c>
      <c r="V117" s="125">
        <v>7657999529</v>
      </c>
    </row>
    <row r="118" spans="1:22" ht="11.25" customHeight="1">
      <c r="A118" s="21"/>
      <c r="B118" s="102"/>
      <c r="C118" s="102" t="s">
        <v>38</v>
      </c>
      <c r="D118" s="125">
        <v>71253125</v>
      </c>
      <c r="E118" s="125">
        <v>67433198</v>
      </c>
      <c r="F118" s="125">
        <v>36530025</v>
      </c>
      <c r="G118" s="125">
        <v>90624453</v>
      </c>
      <c r="H118" s="125">
        <v>354506928</v>
      </c>
      <c r="I118" s="125">
        <v>555508607</v>
      </c>
      <c r="J118" s="125">
        <v>697094630</v>
      </c>
      <c r="K118" s="125">
        <v>534939885</v>
      </c>
      <c r="L118" s="125">
        <v>427783747</v>
      </c>
      <c r="M118" s="125">
        <v>595542516</v>
      </c>
      <c r="N118" s="125">
        <v>987972928</v>
      </c>
      <c r="O118" s="125">
        <v>1333482240</v>
      </c>
      <c r="P118" s="125">
        <v>1466536883</v>
      </c>
      <c r="Q118" s="125">
        <v>1267692896</v>
      </c>
      <c r="R118" s="125">
        <v>1143948132</v>
      </c>
      <c r="S118" s="125">
        <v>938024488</v>
      </c>
      <c r="T118" s="125">
        <v>494493022</v>
      </c>
      <c r="U118" s="125">
        <v>206494367</v>
      </c>
      <c r="V118" s="125">
        <v>11269862070</v>
      </c>
    </row>
    <row r="119" spans="1:22" ht="11.25" customHeight="1">
      <c r="B119" s="102"/>
      <c r="C119" s="102" t="s">
        <v>39</v>
      </c>
      <c r="D119" s="125">
        <v>170955928</v>
      </c>
      <c r="E119" s="125">
        <v>146016370</v>
      </c>
      <c r="F119" s="125">
        <v>118177878</v>
      </c>
      <c r="G119" s="125">
        <v>542821007</v>
      </c>
      <c r="H119" s="125">
        <v>630844541</v>
      </c>
      <c r="I119" s="125">
        <v>662839716</v>
      </c>
      <c r="J119" s="125">
        <v>799303233</v>
      </c>
      <c r="K119" s="125">
        <v>451249995</v>
      </c>
      <c r="L119" s="125">
        <v>329183439</v>
      </c>
      <c r="M119" s="125">
        <v>240963138</v>
      </c>
      <c r="N119" s="125">
        <v>149206830</v>
      </c>
      <c r="O119" s="125">
        <v>137406737</v>
      </c>
      <c r="P119" s="125">
        <v>92016494</v>
      </c>
      <c r="Q119" s="125">
        <v>68955201</v>
      </c>
      <c r="R119" s="125">
        <v>28241418</v>
      </c>
      <c r="S119" s="125">
        <v>25422967</v>
      </c>
      <c r="T119" s="125">
        <v>8177676</v>
      </c>
      <c r="U119" s="125">
        <v>5669508</v>
      </c>
      <c r="V119" s="125">
        <v>4607452076</v>
      </c>
    </row>
    <row r="120" spans="1:22" ht="11.25" customHeight="1">
      <c r="A120" s="102"/>
      <c r="B120" s="102"/>
      <c r="C120" s="102" t="s">
        <v>48</v>
      </c>
      <c r="D120" s="125">
        <v>11133458</v>
      </c>
      <c r="E120" s="125">
        <v>21399861</v>
      </c>
      <c r="F120" s="125">
        <v>26079182</v>
      </c>
      <c r="G120" s="125">
        <v>240028616</v>
      </c>
      <c r="H120" s="125">
        <v>219853976</v>
      </c>
      <c r="I120" s="125">
        <v>274490692</v>
      </c>
      <c r="J120" s="125">
        <v>375411416</v>
      </c>
      <c r="K120" s="125">
        <v>298171645</v>
      </c>
      <c r="L120" s="125">
        <v>251645697</v>
      </c>
      <c r="M120" s="125">
        <v>221040471</v>
      </c>
      <c r="N120" s="125">
        <v>138038760</v>
      </c>
      <c r="O120" s="125">
        <v>152625142</v>
      </c>
      <c r="P120" s="125">
        <v>92798353</v>
      </c>
      <c r="Q120" s="125">
        <v>66478557</v>
      </c>
      <c r="R120" s="125">
        <v>26845650</v>
      </c>
      <c r="S120" s="125">
        <v>10435250</v>
      </c>
      <c r="T120" s="125">
        <v>8684258</v>
      </c>
      <c r="U120" s="125">
        <v>6487903</v>
      </c>
      <c r="V120" s="125">
        <v>2441648887</v>
      </c>
    </row>
    <row r="121" spans="1:22" ht="11.25" customHeight="1">
      <c r="A121" s="21"/>
      <c r="B121" s="102"/>
      <c r="C121" s="102" t="s">
        <v>49</v>
      </c>
      <c r="D121" s="125">
        <v>227154878</v>
      </c>
      <c r="E121" s="125">
        <v>162050775</v>
      </c>
      <c r="F121" s="125">
        <v>89210352</v>
      </c>
      <c r="G121" s="125">
        <v>239666848</v>
      </c>
      <c r="H121" s="125">
        <v>263003077</v>
      </c>
      <c r="I121" s="125">
        <v>244970187</v>
      </c>
      <c r="J121" s="125">
        <v>285986630</v>
      </c>
      <c r="K121" s="125">
        <v>403237719</v>
      </c>
      <c r="L121" s="125">
        <v>452440372</v>
      </c>
      <c r="M121" s="125">
        <v>437752135</v>
      </c>
      <c r="N121" s="125">
        <v>327271344</v>
      </c>
      <c r="O121" s="125">
        <v>212225304</v>
      </c>
      <c r="P121" s="125">
        <v>139933416</v>
      </c>
      <c r="Q121" s="125">
        <v>103480501</v>
      </c>
      <c r="R121" s="125">
        <v>93126174</v>
      </c>
      <c r="S121" s="125">
        <v>37445696</v>
      </c>
      <c r="T121" s="125">
        <v>37072718</v>
      </c>
      <c r="U121" s="125">
        <v>31972481</v>
      </c>
      <c r="V121" s="125">
        <v>3788000607</v>
      </c>
    </row>
    <row r="122" spans="1:22" ht="11.25" customHeight="1">
      <c r="A122" s="21"/>
      <c r="B122" s="102"/>
      <c r="C122" s="102" t="s">
        <v>50</v>
      </c>
      <c r="D122" s="125">
        <v>45996058</v>
      </c>
      <c r="E122" s="125">
        <v>67130931</v>
      </c>
      <c r="F122" s="125">
        <v>118174290</v>
      </c>
      <c r="G122" s="125">
        <v>144727986</v>
      </c>
      <c r="H122" s="125">
        <v>170902285</v>
      </c>
      <c r="I122" s="125">
        <v>278716567</v>
      </c>
      <c r="J122" s="125">
        <v>504697575</v>
      </c>
      <c r="K122" s="125">
        <v>544111101</v>
      </c>
      <c r="L122" s="125">
        <v>553409877</v>
      </c>
      <c r="M122" s="125">
        <v>494067926</v>
      </c>
      <c r="N122" s="125">
        <v>425816458</v>
      </c>
      <c r="O122" s="125">
        <v>397419902</v>
      </c>
      <c r="P122" s="125">
        <v>340701079</v>
      </c>
      <c r="Q122" s="125">
        <v>248488988</v>
      </c>
      <c r="R122" s="125">
        <v>174846599</v>
      </c>
      <c r="S122" s="125">
        <v>117995706</v>
      </c>
      <c r="T122" s="125">
        <v>61482158</v>
      </c>
      <c r="U122" s="125">
        <v>47460754</v>
      </c>
      <c r="V122" s="125">
        <v>4736146240</v>
      </c>
    </row>
    <row r="123" spans="1:22" ht="11.25" customHeight="1">
      <c r="A123" s="102"/>
      <c r="B123" s="102"/>
      <c r="C123" s="102" t="s">
        <v>51</v>
      </c>
      <c r="D123" s="125">
        <v>58500851</v>
      </c>
      <c r="E123" s="125">
        <v>16544255</v>
      </c>
      <c r="F123" s="125">
        <v>14988967</v>
      </c>
      <c r="G123" s="125">
        <v>58002576</v>
      </c>
      <c r="H123" s="125">
        <v>78165036</v>
      </c>
      <c r="I123" s="125">
        <v>101184260</v>
      </c>
      <c r="J123" s="125">
        <v>202980662</v>
      </c>
      <c r="K123" s="125">
        <v>287343859</v>
      </c>
      <c r="L123" s="125">
        <v>333861737</v>
      </c>
      <c r="M123" s="125">
        <v>295435041</v>
      </c>
      <c r="N123" s="125">
        <v>277610730</v>
      </c>
      <c r="O123" s="125">
        <v>315954030</v>
      </c>
      <c r="P123" s="125">
        <v>308660450</v>
      </c>
      <c r="Q123" s="125">
        <v>234647313</v>
      </c>
      <c r="R123" s="125">
        <v>190832245</v>
      </c>
      <c r="S123" s="125">
        <v>147330241</v>
      </c>
      <c r="T123" s="125">
        <v>117999255</v>
      </c>
      <c r="U123" s="125">
        <v>52100728</v>
      </c>
      <c r="V123" s="125">
        <v>3092142236</v>
      </c>
    </row>
    <row r="124" spans="1:22" ht="11.25" customHeight="1">
      <c r="A124" s="21"/>
      <c r="B124" s="102"/>
      <c r="C124" s="102" t="s">
        <v>177</v>
      </c>
      <c r="D124" s="125">
        <v>33765984</v>
      </c>
      <c r="E124" s="125">
        <v>9982421</v>
      </c>
      <c r="F124" s="125">
        <v>6970769</v>
      </c>
      <c r="G124" s="125">
        <v>16388035</v>
      </c>
      <c r="H124" s="125">
        <v>16397313</v>
      </c>
      <c r="I124" s="125">
        <v>25547526</v>
      </c>
      <c r="J124" s="125">
        <v>38726018</v>
      </c>
      <c r="K124" s="125">
        <v>61232320</v>
      </c>
      <c r="L124" s="125">
        <v>43014165</v>
      </c>
      <c r="M124" s="125">
        <v>77739246</v>
      </c>
      <c r="N124" s="125">
        <v>55441774</v>
      </c>
      <c r="O124" s="125">
        <v>75532051</v>
      </c>
      <c r="P124" s="125">
        <v>98610388</v>
      </c>
      <c r="Q124" s="125">
        <v>89544749</v>
      </c>
      <c r="R124" s="125">
        <v>48666296</v>
      </c>
      <c r="S124" s="125">
        <v>54127441</v>
      </c>
      <c r="T124" s="125">
        <v>25407745</v>
      </c>
      <c r="U124" s="125">
        <v>9548464</v>
      </c>
      <c r="V124" s="125">
        <v>786642705</v>
      </c>
    </row>
    <row r="125" spans="1:22" ht="11.25" customHeight="1">
      <c r="A125" s="21"/>
      <c r="B125" s="102"/>
      <c r="C125" s="102" t="s">
        <v>52</v>
      </c>
      <c r="D125" s="125">
        <v>255575551</v>
      </c>
      <c r="E125" s="125">
        <v>226285545</v>
      </c>
      <c r="F125" s="125">
        <v>319857664</v>
      </c>
      <c r="G125" s="125">
        <v>483272595</v>
      </c>
      <c r="H125" s="125">
        <v>790268314</v>
      </c>
      <c r="I125" s="125">
        <v>1399814109</v>
      </c>
      <c r="J125" s="125">
        <v>2330723474</v>
      </c>
      <c r="K125" s="125">
        <v>2241398381</v>
      </c>
      <c r="L125" s="125">
        <v>1972275579</v>
      </c>
      <c r="M125" s="125">
        <v>1681773647</v>
      </c>
      <c r="N125" s="125">
        <v>1449604978</v>
      </c>
      <c r="O125" s="125">
        <v>1219561571</v>
      </c>
      <c r="P125" s="125">
        <v>869661061</v>
      </c>
      <c r="Q125" s="125">
        <v>646632415</v>
      </c>
      <c r="R125" s="125">
        <v>379985091</v>
      </c>
      <c r="S125" s="125">
        <v>241119793</v>
      </c>
      <c r="T125" s="125">
        <v>132379626</v>
      </c>
      <c r="U125" s="125">
        <v>91622282</v>
      </c>
      <c r="V125" s="125">
        <v>16731811676</v>
      </c>
    </row>
    <row r="126" spans="1:22" ht="11.25" customHeight="1">
      <c r="A126" s="102"/>
      <c r="B126" s="102"/>
      <c r="C126" s="102" t="s">
        <v>53</v>
      </c>
      <c r="D126" s="125">
        <v>6510973</v>
      </c>
      <c r="E126" s="125">
        <v>1569361</v>
      </c>
      <c r="F126" s="125">
        <v>5738347</v>
      </c>
      <c r="G126" s="125">
        <v>40358158</v>
      </c>
      <c r="H126" s="125">
        <v>43901260</v>
      </c>
      <c r="I126" s="125">
        <v>65640933</v>
      </c>
      <c r="J126" s="125">
        <v>104803617</v>
      </c>
      <c r="K126" s="125">
        <v>136665774</v>
      </c>
      <c r="L126" s="125">
        <v>120845321</v>
      </c>
      <c r="M126" s="125">
        <v>101200950</v>
      </c>
      <c r="N126" s="125">
        <v>56819241</v>
      </c>
      <c r="O126" s="125">
        <v>54338076</v>
      </c>
      <c r="P126" s="125">
        <v>46578216</v>
      </c>
      <c r="Q126" s="125">
        <v>33116744</v>
      </c>
      <c r="R126" s="125">
        <v>15750977</v>
      </c>
      <c r="S126" s="125">
        <v>7107024</v>
      </c>
      <c r="T126" s="125">
        <v>5520068</v>
      </c>
      <c r="U126" s="125">
        <v>3862397</v>
      </c>
      <c r="V126" s="125">
        <v>850327437</v>
      </c>
    </row>
    <row r="127" spans="1:22" ht="11.25" customHeight="1">
      <c r="A127" s="21"/>
      <c r="B127" s="102"/>
      <c r="C127" s="102" t="s">
        <v>54</v>
      </c>
      <c r="D127" s="125">
        <v>86549824</v>
      </c>
      <c r="E127" s="125">
        <v>27249779</v>
      </c>
      <c r="F127" s="125">
        <v>4791798</v>
      </c>
      <c r="G127" s="125">
        <v>42919298</v>
      </c>
      <c r="H127" s="125">
        <v>66564091</v>
      </c>
      <c r="I127" s="125">
        <v>152538149</v>
      </c>
      <c r="J127" s="125">
        <v>259163104</v>
      </c>
      <c r="K127" s="125">
        <v>287335872</v>
      </c>
      <c r="L127" s="125">
        <v>305802223</v>
      </c>
      <c r="M127" s="125">
        <v>374986659</v>
      </c>
      <c r="N127" s="125">
        <v>265172151</v>
      </c>
      <c r="O127" s="125">
        <v>244608589</v>
      </c>
      <c r="P127" s="125">
        <v>175073104</v>
      </c>
      <c r="Q127" s="125">
        <v>144218555</v>
      </c>
      <c r="R127" s="125">
        <v>102390649</v>
      </c>
      <c r="S127" s="125">
        <v>52625888</v>
      </c>
      <c r="T127" s="125">
        <v>27493044</v>
      </c>
      <c r="U127" s="125">
        <v>13310340</v>
      </c>
      <c r="V127" s="125">
        <v>2632793117</v>
      </c>
    </row>
    <row r="128" spans="1:22" ht="11.25" customHeight="1">
      <c r="A128" s="21"/>
      <c r="B128" s="102"/>
      <c r="C128" s="102" t="s">
        <v>55</v>
      </c>
      <c r="D128" s="125">
        <v>231553</v>
      </c>
      <c r="E128" s="125"/>
      <c r="F128" s="125">
        <v>5196484</v>
      </c>
      <c r="G128" s="125">
        <v>54759290</v>
      </c>
      <c r="H128" s="125">
        <v>68636138</v>
      </c>
      <c r="I128" s="125">
        <v>71054259</v>
      </c>
      <c r="J128" s="125">
        <v>106773645</v>
      </c>
      <c r="K128" s="125">
        <v>139622839</v>
      </c>
      <c r="L128" s="125">
        <v>198372204</v>
      </c>
      <c r="M128" s="125">
        <v>219396560</v>
      </c>
      <c r="N128" s="125">
        <v>183159741</v>
      </c>
      <c r="O128" s="125">
        <v>109888419</v>
      </c>
      <c r="P128" s="125">
        <v>84143019</v>
      </c>
      <c r="Q128" s="125">
        <v>55864298</v>
      </c>
      <c r="R128" s="125">
        <v>36000109</v>
      </c>
      <c r="S128" s="125">
        <v>32051952</v>
      </c>
      <c r="T128" s="125">
        <v>15406681</v>
      </c>
      <c r="U128" s="125">
        <v>5865573</v>
      </c>
      <c r="V128" s="125">
        <v>1386422764</v>
      </c>
    </row>
    <row r="129" spans="1:22" ht="11.25" customHeight="1">
      <c r="A129" s="102"/>
      <c r="B129" s="102"/>
      <c r="C129" s="102" t="s">
        <v>234</v>
      </c>
      <c r="D129" s="125">
        <v>3399269</v>
      </c>
      <c r="E129" s="125">
        <v>2638973</v>
      </c>
      <c r="F129" s="125">
        <v>45392881</v>
      </c>
      <c r="G129" s="125">
        <v>87079822</v>
      </c>
      <c r="H129" s="125">
        <v>134389581</v>
      </c>
      <c r="I129" s="125">
        <v>363553022</v>
      </c>
      <c r="J129" s="125">
        <v>980146783</v>
      </c>
      <c r="K129" s="125">
        <v>1450917662</v>
      </c>
      <c r="L129" s="125">
        <v>1941947239</v>
      </c>
      <c r="M129" s="125">
        <v>1865455446</v>
      </c>
      <c r="N129" s="125">
        <v>892125353</v>
      </c>
      <c r="O129" s="125">
        <v>415885672</v>
      </c>
      <c r="P129" s="125">
        <v>294110156</v>
      </c>
      <c r="Q129" s="125">
        <v>205451781</v>
      </c>
      <c r="R129" s="125">
        <v>88561105</v>
      </c>
      <c r="S129" s="125">
        <v>55354671</v>
      </c>
      <c r="T129" s="125">
        <v>13203380</v>
      </c>
      <c r="U129" s="125">
        <v>7520585</v>
      </c>
      <c r="V129" s="125">
        <v>8847133381</v>
      </c>
    </row>
    <row r="130" spans="1:22" ht="11.25" customHeight="1">
      <c r="A130" s="21"/>
      <c r="B130" s="102"/>
      <c r="C130" s="102" t="s">
        <v>235</v>
      </c>
      <c r="D130" s="125"/>
      <c r="E130" s="125"/>
      <c r="F130" s="125">
        <v>157320</v>
      </c>
      <c r="G130" s="125">
        <v>8831471</v>
      </c>
      <c r="H130" s="125">
        <v>32751752</v>
      </c>
      <c r="I130" s="125">
        <v>155263009</v>
      </c>
      <c r="J130" s="125">
        <v>431707088</v>
      </c>
      <c r="K130" s="125">
        <v>491293591</v>
      </c>
      <c r="L130" s="125">
        <v>263020530</v>
      </c>
      <c r="M130" s="125">
        <v>102598525</v>
      </c>
      <c r="N130" s="125">
        <v>55965839</v>
      </c>
      <c r="O130" s="125">
        <v>32010719</v>
      </c>
      <c r="P130" s="125">
        <v>19673141</v>
      </c>
      <c r="Q130" s="125">
        <v>10090236</v>
      </c>
      <c r="R130" s="125">
        <v>4800147</v>
      </c>
      <c r="S130" s="125">
        <v>857113</v>
      </c>
      <c r="T130" s="125">
        <v>831611</v>
      </c>
      <c r="U130" s="125">
        <v>226430</v>
      </c>
      <c r="V130" s="125">
        <v>1610078522</v>
      </c>
    </row>
    <row r="131" spans="1:22" ht="11.25" customHeight="1">
      <c r="A131" s="21"/>
      <c r="B131" s="102"/>
      <c r="C131" s="102" t="s">
        <v>236</v>
      </c>
      <c r="D131" s="125">
        <v>3413604</v>
      </c>
      <c r="E131" s="125"/>
      <c r="F131" s="125"/>
      <c r="G131" s="125">
        <v>33880121</v>
      </c>
      <c r="H131" s="125">
        <v>310521737</v>
      </c>
      <c r="I131" s="125">
        <v>1727971230</v>
      </c>
      <c r="J131" s="125">
        <v>5162698202</v>
      </c>
      <c r="K131" s="125">
        <v>4138241009</v>
      </c>
      <c r="L131" s="125">
        <v>1122853768</v>
      </c>
      <c r="M131" s="125">
        <v>105538542</v>
      </c>
      <c r="N131" s="125">
        <v>6038767</v>
      </c>
      <c r="O131" s="125"/>
      <c r="P131" s="125"/>
      <c r="Q131" s="125"/>
      <c r="R131" s="125"/>
      <c r="S131" s="125"/>
      <c r="T131" s="125"/>
      <c r="U131" s="125"/>
      <c r="V131" s="125">
        <v>12611582978</v>
      </c>
    </row>
    <row r="132" spans="1:22" ht="11.25" customHeight="1">
      <c r="A132" s="102"/>
      <c r="B132" s="102"/>
      <c r="C132" s="102" t="s">
        <v>56</v>
      </c>
      <c r="D132" s="125">
        <v>142141906</v>
      </c>
      <c r="E132" s="125">
        <v>227133424</v>
      </c>
      <c r="F132" s="125">
        <v>475090359</v>
      </c>
      <c r="G132" s="125">
        <v>455651850</v>
      </c>
      <c r="H132" s="125">
        <v>503954128</v>
      </c>
      <c r="I132" s="125">
        <v>761933991</v>
      </c>
      <c r="J132" s="125">
        <v>930443489</v>
      </c>
      <c r="K132" s="125">
        <v>843304316</v>
      </c>
      <c r="L132" s="125">
        <v>908398394</v>
      </c>
      <c r="M132" s="125">
        <v>1038665622</v>
      </c>
      <c r="N132" s="125">
        <v>1117694766</v>
      </c>
      <c r="O132" s="125">
        <v>1244071778</v>
      </c>
      <c r="P132" s="125">
        <v>1136493099</v>
      </c>
      <c r="Q132" s="125">
        <v>836926135</v>
      </c>
      <c r="R132" s="125">
        <v>602685762</v>
      </c>
      <c r="S132" s="125">
        <v>412438659</v>
      </c>
      <c r="T132" s="125">
        <v>311840489</v>
      </c>
      <c r="U132" s="125">
        <v>230051588</v>
      </c>
      <c r="V132" s="125">
        <v>12178919755</v>
      </c>
    </row>
    <row r="133" spans="1:22" ht="11.25" customHeight="1">
      <c r="A133" s="123"/>
      <c r="B133" s="103"/>
      <c r="C133" s="103" t="s">
        <v>14</v>
      </c>
      <c r="D133" s="126">
        <v>1251721355</v>
      </c>
      <c r="E133" s="126">
        <v>1026976582</v>
      </c>
      <c r="F133" s="126">
        <v>1312344415</v>
      </c>
      <c r="G133" s="126">
        <v>2640832892</v>
      </c>
      <c r="H133" s="126">
        <v>3785916458</v>
      </c>
      <c r="I133" s="126">
        <v>7051866024</v>
      </c>
      <c r="J133" s="126">
        <v>13721171212</v>
      </c>
      <c r="K133" s="126">
        <v>12896240883</v>
      </c>
      <c r="L133" s="126">
        <v>10102850652</v>
      </c>
      <c r="M133" s="126">
        <v>8913565177</v>
      </c>
      <c r="N133" s="126">
        <v>7250076435</v>
      </c>
      <c r="O133" s="126">
        <v>6757059488</v>
      </c>
      <c r="P133" s="126">
        <v>5945596971</v>
      </c>
      <c r="Q133" s="126">
        <v>4617753347</v>
      </c>
      <c r="R133" s="126">
        <v>3397925324</v>
      </c>
      <c r="S133" s="126">
        <v>2399834706</v>
      </c>
      <c r="T133" s="126">
        <v>1383197042</v>
      </c>
      <c r="U133" s="126">
        <v>774035017</v>
      </c>
      <c r="V133" s="126">
        <v>95228963980</v>
      </c>
    </row>
    <row r="134" spans="1:22" ht="11.25" customHeight="1">
      <c r="A134" s="21"/>
      <c r="B134" s="102" t="s">
        <v>25</v>
      </c>
      <c r="C134" s="102" t="s">
        <v>101</v>
      </c>
      <c r="D134" s="125">
        <v>92546606</v>
      </c>
      <c r="E134" s="125">
        <v>58330112</v>
      </c>
      <c r="F134" s="125">
        <v>36633130</v>
      </c>
      <c r="G134" s="125">
        <v>35713413</v>
      </c>
      <c r="H134" s="125">
        <v>39033369</v>
      </c>
      <c r="I134" s="125">
        <v>51904516</v>
      </c>
      <c r="J134" s="125">
        <v>94698883</v>
      </c>
      <c r="K134" s="125">
        <v>150723600</v>
      </c>
      <c r="L134" s="125">
        <v>111671650</v>
      </c>
      <c r="M134" s="125">
        <v>91735354</v>
      </c>
      <c r="N134" s="125">
        <v>73201604</v>
      </c>
      <c r="O134" s="125">
        <v>72691619</v>
      </c>
      <c r="P134" s="125">
        <v>59691120</v>
      </c>
      <c r="Q134" s="125">
        <v>65876770</v>
      </c>
      <c r="R134" s="125">
        <v>43150382</v>
      </c>
      <c r="S134" s="125">
        <v>34401682</v>
      </c>
      <c r="T134" s="125">
        <v>19530827</v>
      </c>
      <c r="U134" s="125">
        <v>12397697</v>
      </c>
      <c r="V134" s="125">
        <v>1143932334</v>
      </c>
    </row>
    <row r="135" spans="1:22" ht="11.25" customHeight="1">
      <c r="A135" s="21"/>
      <c r="B135" s="102"/>
      <c r="C135" s="102" t="s">
        <v>57</v>
      </c>
      <c r="D135" s="125">
        <v>15013733153</v>
      </c>
      <c r="E135" s="125">
        <v>3628293308</v>
      </c>
      <c r="F135" s="125">
        <v>2953536337</v>
      </c>
      <c r="G135" s="125">
        <v>4032649376</v>
      </c>
      <c r="H135" s="125">
        <v>3579866952</v>
      </c>
      <c r="I135" s="125">
        <v>7301475082</v>
      </c>
      <c r="J135" s="125">
        <v>16504733538</v>
      </c>
      <c r="K135" s="125">
        <v>14323274654</v>
      </c>
      <c r="L135" s="125">
        <v>8676810024</v>
      </c>
      <c r="M135" s="125">
        <v>7118108860</v>
      </c>
      <c r="N135" s="125">
        <v>5544478571</v>
      </c>
      <c r="O135" s="125">
        <v>6330876094</v>
      </c>
      <c r="P135" s="125">
        <v>6345052372</v>
      </c>
      <c r="Q135" s="125">
        <v>6373062533</v>
      </c>
      <c r="R135" s="125">
        <v>5010183830</v>
      </c>
      <c r="S135" s="125">
        <v>4472718279</v>
      </c>
      <c r="T135" s="125">
        <v>3624008734</v>
      </c>
      <c r="U135" s="125">
        <v>3888935298</v>
      </c>
      <c r="V135" s="125">
        <v>124721796995</v>
      </c>
    </row>
    <row r="136" spans="1:22" ht="11.25" customHeight="1">
      <c r="A136" s="102"/>
      <c r="B136" s="102"/>
      <c r="C136" s="102" t="s">
        <v>58</v>
      </c>
      <c r="D136" s="125">
        <v>923422745</v>
      </c>
      <c r="E136" s="125">
        <v>714243085</v>
      </c>
      <c r="F136" s="125">
        <v>968924478</v>
      </c>
      <c r="G136" s="125">
        <v>1915607619</v>
      </c>
      <c r="H136" s="125">
        <v>2773429395</v>
      </c>
      <c r="I136" s="125">
        <v>5437420784</v>
      </c>
      <c r="J136" s="125">
        <v>11498482091</v>
      </c>
      <c r="K136" s="125">
        <v>10628432322</v>
      </c>
      <c r="L136" s="125">
        <v>7472881785</v>
      </c>
      <c r="M136" s="125">
        <v>6297211691</v>
      </c>
      <c r="N136" s="125">
        <v>5190207262</v>
      </c>
      <c r="O136" s="125">
        <v>4865481856</v>
      </c>
      <c r="P136" s="125">
        <v>4272930900</v>
      </c>
      <c r="Q136" s="125">
        <v>3421365194</v>
      </c>
      <c r="R136" s="125">
        <v>2440828839</v>
      </c>
      <c r="S136" s="125">
        <v>1748671121</v>
      </c>
      <c r="T136" s="125">
        <v>977772804</v>
      </c>
      <c r="U136" s="125">
        <v>630964087</v>
      </c>
      <c r="V136" s="125">
        <v>72178278058</v>
      </c>
    </row>
    <row r="137" spans="1:22" ht="11.25" customHeight="1">
      <c r="B137" s="102"/>
      <c r="C137" s="102" t="s">
        <v>165</v>
      </c>
      <c r="D137" s="125">
        <v>58120492</v>
      </c>
      <c r="E137" s="125">
        <v>62089210</v>
      </c>
      <c r="F137" s="125">
        <v>246188647</v>
      </c>
      <c r="G137" s="125">
        <v>297159526</v>
      </c>
      <c r="H137" s="125">
        <v>223271621</v>
      </c>
      <c r="I137" s="125">
        <v>348580587</v>
      </c>
      <c r="J137" s="125">
        <v>456168008</v>
      </c>
      <c r="K137" s="125">
        <v>456333592</v>
      </c>
      <c r="L137" s="125">
        <v>527366323</v>
      </c>
      <c r="M137" s="125">
        <v>724963935</v>
      </c>
      <c r="N137" s="125">
        <v>826307649</v>
      </c>
      <c r="O137" s="125">
        <v>958013326</v>
      </c>
      <c r="P137" s="125">
        <v>1128580648</v>
      </c>
      <c r="Q137" s="125">
        <v>989140372</v>
      </c>
      <c r="R137" s="125">
        <v>877170202</v>
      </c>
      <c r="S137" s="125">
        <v>619114676</v>
      </c>
      <c r="T137" s="125">
        <v>446155645</v>
      </c>
      <c r="U137" s="125">
        <v>219743287</v>
      </c>
      <c r="V137" s="125">
        <v>9464467746</v>
      </c>
    </row>
    <row r="138" spans="1:22" ht="11.25" customHeight="1">
      <c r="A138" s="102"/>
      <c r="B138" s="102"/>
      <c r="C138" s="102" t="s">
        <v>59</v>
      </c>
      <c r="D138" s="125">
        <v>11387487</v>
      </c>
      <c r="E138" s="125">
        <v>66131725</v>
      </c>
      <c r="F138" s="125">
        <v>113252644</v>
      </c>
      <c r="G138" s="125">
        <v>146634479</v>
      </c>
      <c r="H138" s="125">
        <v>144387294</v>
      </c>
      <c r="I138" s="125">
        <v>189217539</v>
      </c>
      <c r="J138" s="125">
        <v>238293000</v>
      </c>
      <c r="K138" s="125">
        <v>181745679</v>
      </c>
      <c r="L138" s="125">
        <v>176601022</v>
      </c>
      <c r="M138" s="125">
        <v>224743206</v>
      </c>
      <c r="N138" s="125">
        <v>210763465</v>
      </c>
      <c r="O138" s="125">
        <v>541253905</v>
      </c>
      <c r="P138" s="125">
        <v>457801959</v>
      </c>
      <c r="Q138" s="125">
        <v>297069993</v>
      </c>
      <c r="R138" s="125">
        <v>169998011</v>
      </c>
      <c r="S138" s="125">
        <v>90960999</v>
      </c>
      <c r="T138" s="125">
        <v>41883473</v>
      </c>
      <c r="U138" s="125">
        <v>21670049</v>
      </c>
      <c r="V138" s="125">
        <v>3323795929</v>
      </c>
    </row>
    <row r="139" spans="1:22" ht="11.25" customHeight="1">
      <c r="A139" s="21"/>
      <c r="B139" s="102"/>
      <c r="C139" s="102" t="s">
        <v>241</v>
      </c>
      <c r="D139" s="125">
        <v>2436816</v>
      </c>
      <c r="E139" s="125">
        <v>3837314</v>
      </c>
      <c r="F139" s="125">
        <v>2223167</v>
      </c>
      <c r="G139" s="125">
        <v>3121359</v>
      </c>
      <c r="H139" s="125">
        <v>11339502</v>
      </c>
      <c r="I139" s="125">
        <v>3565301</v>
      </c>
      <c r="J139" s="125">
        <v>9050846</v>
      </c>
      <c r="K139" s="125">
        <v>8470123</v>
      </c>
      <c r="L139" s="125">
        <v>6595284</v>
      </c>
      <c r="M139" s="125">
        <v>21595411</v>
      </c>
      <c r="N139" s="125">
        <v>18486250</v>
      </c>
      <c r="O139" s="125">
        <v>43595682</v>
      </c>
      <c r="P139" s="125">
        <v>66230896</v>
      </c>
      <c r="Q139" s="125">
        <v>78923859</v>
      </c>
      <c r="R139" s="125">
        <v>66593620</v>
      </c>
      <c r="S139" s="125">
        <v>67075960</v>
      </c>
      <c r="T139" s="125">
        <v>59414639</v>
      </c>
      <c r="U139" s="125">
        <v>75281295</v>
      </c>
      <c r="V139" s="125">
        <v>547837324</v>
      </c>
    </row>
    <row r="140" spans="1:22" ht="11.25" customHeight="1">
      <c r="A140" s="21"/>
      <c r="B140" s="102"/>
      <c r="C140" s="102" t="s">
        <v>60</v>
      </c>
      <c r="D140" s="125">
        <v>120363191</v>
      </c>
      <c r="E140" s="125">
        <v>41017230</v>
      </c>
      <c r="F140" s="125">
        <v>59972953</v>
      </c>
      <c r="G140" s="125">
        <v>28678080</v>
      </c>
      <c r="H140" s="125">
        <v>15188489</v>
      </c>
      <c r="I140" s="125">
        <v>42543486</v>
      </c>
      <c r="J140" s="125">
        <v>79785265</v>
      </c>
      <c r="K140" s="125">
        <v>39360415</v>
      </c>
      <c r="L140" s="125">
        <v>36476939</v>
      </c>
      <c r="M140" s="125">
        <v>63768716</v>
      </c>
      <c r="N140" s="125">
        <v>82241474</v>
      </c>
      <c r="O140" s="125">
        <v>96408203</v>
      </c>
      <c r="P140" s="125">
        <v>88567647</v>
      </c>
      <c r="Q140" s="125">
        <v>93936160</v>
      </c>
      <c r="R140" s="125">
        <v>51609525</v>
      </c>
      <c r="S140" s="125">
        <v>80424690</v>
      </c>
      <c r="T140" s="125">
        <v>67191949</v>
      </c>
      <c r="U140" s="125">
        <v>45814962</v>
      </c>
      <c r="V140" s="125">
        <v>1133349374</v>
      </c>
    </row>
    <row r="141" spans="1:22" ht="11.25" customHeight="1">
      <c r="A141" s="102"/>
      <c r="B141" s="102"/>
      <c r="C141" s="102" t="s">
        <v>70</v>
      </c>
      <c r="D141" s="125">
        <v>2206604</v>
      </c>
      <c r="E141" s="125">
        <v>763337</v>
      </c>
      <c r="F141" s="125">
        <v>419245</v>
      </c>
      <c r="G141" s="125">
        <v>888622</v>
      </c>
      <c r="H141" s="125">
        <v>4376513</v>
      </c>
      <c r="I141" s="125">
        <v>951797</v>
      </c>
      <c r="J141" s="125">
        <v>7730303</v>
      </c>
      <c r="K141" s="125">
        <v>7732646</v>
      </c>
      <c r="L141" s="125">
        <v>105055161</v>
      </c>
      <c r="M141" s="125">
        <v>1222235</v>
      </c>
      <c r="N141" s="125">
        <v>1695763</v>
      </c>
      <c r="O141" s="125">
        <v>3918814</v>
      </c>
      <c r="P141" s="125">
        <v>2576551</v>
      </c>
      <c r="Q141" s="125">
        <v>8850394</v>
      </c>
      <c r="R141" s="125">
        <v>4415850</v>
      </c>
      <c r="S141" s="125">
        <v>35060392</v>
      </c>
      <c r="T141" s="125">
        <v>46640668</v>
      </c>
      <c r="U141" s="125">
        <v>3899415</v>
      </c>
      <c r="V141" s="125">
        <v>238404310</v>
      </c>
    </row>
    <row r="142" spans="1:22" ht="11.25" customHeight="1">
      <c r="A142" s="21"/>
      <c r="B142" s="102"/>
      <c r="C142" s="102" t="s">
        <v>98</v>
      </c>
      <c r="D142" s="125">
        <v>9127352</v>
      </c>
      <c r="E142" s="125">
        <v>12896981</v>
      </c>
      <c r="F142" s="125">
        <v>28373364</v>
      </c>
      <c r="G142" s="125">
        <v>48343126</v>
      </c>
      <c r="H142" s="125">
        <v>49903747</v>
      </c>
      <c r="I142" s="125">
        <v>99738081</v>
      </c>
      <c r="J142" s="125">
        <v>154003969</v>
      </c>
      <c r="K142" s="125">
        <v>111829754</v>
      </c>
      <c r="L142" s="125">
        <v>75322213</v>
      </c>
      <c r="M142" s="125">
        <v>55287038</v>
      </c>
      <c r="N142" s="125">
        <v>36943469</v>
      </c>
      <c r="O142" s="125">
        <v>28676392</v>
      </c>
      <c r="P142" s="125">
        <v>19914594</v>
      </c>
      <c r="Q142" s="125">
        <v>13103470</v>
      </c>
      <c r="R142" s="125">
        <v>6847466</v>
      </c>
      <c r="S142" s="125">
        <v>3270829</v>
      </c>
      <c r="T142" s="125">
        <v>1110291</v>
      </c>
      <c r="U142" s="125">
        <v>507067</v>
      </c>
      <c r="V142" s="125">
        <v>755199203</v>
      </c>
    </row>
    <row r="143" spans="1:22" ht="11.25" customHeight="1">
      <c r="A143" s="21"/>
      <c r="B143" s="102"/>
      <c r="C143" s="102" t="s">
        <v>103</v>
      </c>
      <c r="D143" s="125"/>
      <c r="E143" s="125"/>
      <c r="F143" s="125">
        <v>2799986</v>
      </c>
      <c r="G143" s="125">
        <v>2451708</v>
      </c>
      <c r="H143" s="125">
        <v>126040</v>
      </c>
      <c r="I143" s="125">
        <v>272440</v>
      </c>
      <c r="J143" s="125">
        <v>541850</v>
      </c>
      <c r="K143" s="125">
        <v>209825</v>
      </c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>
        <v>6658189</v>
      </c>
    </row>
    <row r="144" spans="1:22" ht="11.25" customHeight="1">
      <c r="A144" s="123"/>
      <c r="B144" s="103"/>
      <c r="C144" s="103" t="s">
        <v>14</v>
      </c>
      <c r="D144" s="126">
        <v>16233344446</v>
      </c>
      <c r="E144" s="126">
        <v>4587602302</v>
      </c>
      <c r="F144" s="126">
        <v>4412323951</v>
      </c>
      <c r="G144" s="126">
        <v>6511247308</v>
      </c>
      <c r="H144" s="126">
        <v>6840922922</v>
      </c>
      <c r="I144" s="126">
        <v>13475669613</v>
      </c>
      <c r="J144" s="126">
        <v>29043487753</v>
      </c>
      <c r="K144" s="126">
        <v>25908112610</v>
      </c>
      <c r="L144" s="126">
        <v>17188780401</v>
      </c>
      <c r="M144" s="126">
        <v>14598636446</v>
      </c>
      <c r="N144" s="126">
        <v>11984325507</v>
      </c>
      <c r="O144" s="126">
        <v>12940915891</v>
      </c>
      <c r="P144" s="126">
        <v>12441465357</v>
      </c>
      <c r="Q144" s="126">
        <v>11341466415</v>
      </c>
      <c r="R144" s="126">
        <v>8670797725</v>
      </c>
      <c r="S144" s="126">
        <v>7151698628</v>
      </c>
      <c r="T144" s="126">
        <v>5283709030</v>
      </c>
      <c r="U144" s="126">
        <v>4899213157</v>
      </c>
      <c r="V144" s="126">
        <v>213513719462</v>
      </c>
    </row>
    <row r="145" spans="1:22" ht="11.25" customHeight="1">
      <c r="A145" s="102"/>
      <c r="B145" s="102" t="s">
        <v>97</v>
      </c>
      <c r="C145" s="102" t="s">
        <v>93</v>
      </c>
      <c r="D145" s="125">
        <v>3384852663</v>
      </c>
      <c r="E145" s="125">
        <v>2066813359</v>
      </c>
      <c r="F145" s="125">
        <v>2190746457</v>
      </c>
      <c r="G145" s="125">
        <v>3567679879</v>
      </c>
      <c r="H145" s="125">
        <v>3259439360</v>
      </c>
      <c r="I145" s="125">
        <v>3969024944</v>
      </c>
      <c r="J145" s="125">
        <v>6412133067</v>
      </c>
      <c r="K145" s="125">
        <v>7459369630</v>
      </c>
      <c r="L145" s="125">
        <v>7187448791</v>
      </c>
      <c r="M145" s="125">
        <v>8922306057</v>
      </c>
      <c r="N145" s="125">
        <v>8428432739</v>
      </c>
      <c r="O145" s="125">
        <v>9724819233</v>
      </c>
      <c r="P145" s="125">
        <v>9953493244</v>
      </c>
      <c r="Q145" s="125">
        <v>8891916880</v>
      </c>
      <c r="R145" s="125">
        <v>7298213988</v>
      </c>
      <c r="S145" s="125">
        <v>4865741989</v>
      </c>
      <c r="T145" s="125">
        <v>2795986589</v>
      </c>
      <c r="U145" s="125">
        <v>2026606030</v>
      </c>
      <c r="V145" s="125">
        <v>102405024899</v>
      </c>
    </row>
    <row r="146" spans="1:22" ht="11.25" customHeight="1">
      <c r="A146" s="21"/>
      <c r="B146" s="102"/>
      <c r="C146" s="102" t="s">
        <v>96</v>
      </c>
      <c r="D146" s="125">
        <v>3600347469</v>
      </c>
      <c r="E146" s="125">
        <v>1009275697</v>
      </c>
      <c r="F146" s="125">
        <v>1174044910</v>
      </c>
      <c r="G146" s="125">
        <v>2177648928</v>
      </c>
      <c r="H146" s="125">
        <v>3170880725</v>
      </c>
      <c r="I146" s="125">
        <v>5014367889</v>
      </c>
      <c r="J146" s="125">
        <v>8871938992</v>
      </c>
      <c r="K146" s="125">
        <v>8611463789</v>
      </c>
      <c r="L146" s="125">
        <v>7119046127</v>
      </c>
      <c r="M146" s="125">
        <v>6371688287</v>
      </c>
      <c r="N146" s="125">
        <v>5323503663</v>
      </c>
      <c r="O146" s="125">
        <v>5074829828</v>
      </c>
      <c r="P146" s="125">
        <v>4478536388</v>
      </c>
      <c r="Q146" s="125">
        <v>3692839880</v>
      </c>
      <c r="R146" s="125">
        <v>2855756135</v>
      </c>
      <c r="S146" s="125">
        <v>2166733811</v>
      </c>
      <c r="T146" s="125">
        <v>1348577184</v>
      </c>
      <c r="U146" s="125">
        <v>1249614748</v>
      </c>
      <c r="V146" s="125">
        <v>73311094450</v>
      </c>
    </row>
    <row r="147" spans="1:22" ht="11.25" customHeight="1">
      <c r="A147" s="21"/>
      <c r="B147" s="102"/>
      <c r="C147" s="102" t="s">
        <v>87</v>
      </c>
      <c r="D147" s="125">
        <v>3779099618</v>
      </c>
      <c r="E147" s="125">
        <v>1719854182</v>
      </c>
      <c r="F147" s="125">
        <v>2201624006</v>
      </c>
      <c r="G147" s="125">
        <v>2423204972</v>
      </c>
      <c r="H147" s="125">
        <v>3743883036</v>
      </c>
      <c r="I147" s="125">
        <v>4498424109</v>
      </c>
      <c r="J147" s="125">
        <v>8277755386</v>
      </c>
      <c r="K147" s="125">
        <v>7237250789</v>
      </c>
      <c r="L147" s="125">
        <v>6571998900</v>
      </c>
      <c r="M147" s="125">
        <v>6439026507</v>
      </c>
      <c r="N147" s="125">
        <v>5625950847</v>
      </c>
      <c r="O147" s="125">
        <v>5917340056</v>
      </c>
      <c r="P147" s="125">
        <v>5430466222</v>
      </c>
      <c r="Q147" s="125">
        <v>4680744845</v>
      </c>
      <c r="R147" s="125">
        <v>3861338994</v>
      </c>
      <c r="S147" s="125">
        <v>3027816909</v>
      </c>
      <c r="T147" s="125">
        <v>1642821322</v>
      </c>
      <c r="U147" s="125">
        <v>1447016044</v>
      </c>
      <c r="V147" s="125">
        <v>78525616744</v>
      </c>
    </row>
    <row r="148" spans="1:22" ht="11.25" customHeight="1">
      <c r="A148" s="102"/>
      <c r="B148" s="102"/>
      <c r="C148" s="102" t="s">
        <v>61</v>
      </c>
      <c r="D148" s="125">
        <v>8239123</v>
      </c>
      <c r="E148" s="125">
        <v>45696314</v>
      </c>
      <c r="F148" s="125">
        <v>118025767</v>
      </c>
      <c r="G148" s="125">
        <v>112955899</v>
      </c>
      <c r="H148" s="125">
        <v>122734373</v>
      </c>
      <c r="I148" s="125">
        <v>138762441</v>
      </c>
      <c r="J148" s="125">
        <v>198273699</v>
      </c>
      <c r="K148" s="125">
        <v>143928948</v>
      </c>
      <c r="L148" s="125">
        <v>129652920</v>
      </c>
      <c r="M148" s="125">
        <v>144541944</v>
      </c>
      <c r="N148" s="125">
        <v>161603141</v>
      </c>
      <c r="O148" s="125">
        <v>109206118</v>
      </c>
      <c r="P148" s="125">
        <v>90874676</v>
      </c>
      <c r="Q148" s="125">
        <v>47932286</v>
      </c>
      <c r="R148" s="125">
        <v>34533835</v>
      </c>
      <c r="S148" s="125">
        <v>18686846</v>
      </c>
      <c r="T148" s="125">
        <v>9068427</v>
      </c>
      <c r="U148" s="125">
        <v>3405706</v>
      </c>
      <c r="V148" s="125">
        <v>1638122463</v>
      </c>
    </row>
    <row r="149" spans="1:22" ht="11.25" customHeight="1">
      <c r="B149" s="102"/>
      <c r="C149" s="102" t="s">
        <v>94</v>
      </c>
      <c r="D149" s="125">
        <v>51207185</v>
      </c>
      <c r="E149" s="125">
        <v>80970813</v>
      </c>
      <c r="F149" s="125">
        <v>149244606</v>
      </c>
      <c r="G149" s="125">
        <v>49429187</v>
      </c>
      <c r="H149" s="125">
        <v>174739558</v>
      </c>
      <c r="I149" s="125">
        <v>144690114</v>
      </c>
      <c r="J149" s="125">
        <v>931461891</v>
      </c>
      <c r="K149" s="125">
        <v>1548665783</v>
      </c>
      <c r="L149" s="125">
        <v>2176201703</v>
      </c>
      <c r="M149" s="125">
        <v>2573877857</v>
      </c>
      <c r="N149" s="125">
        <v>3110899352</v>
      </c>
      <c r="O149" s="125">
        <v>4141519479</v>
      </c>
      <c r="P149" s="125">
        <v>4824087406</v>
      </c>
      <c r="Q149" s="125">
        <v>4086691178</v>
      </c>
      <c r="R149" s="125">
        <v>3526209179</v>
      </c>
      <c r="S149" s="125">
        <v>3051720097</v>
      </c>
      <c r="T149" s="125">
        <v>1379798534</v>
      </c>
      <c r="U149" s="125">
        <v>469064931</v>
      </c>
      <c r="V149" s="125">
        <v>32470478853</v>
      </c>
    </row>
    <row r="150" spans="1:22" ht="11.25" customHeight="1">
      <c r="A150" s="102"/>
      <c r="B150" s="102"/>
      <c r="C150" s="102" t="s">
        <v>95</v>
      </c>
      <c r="D150" s="125">
        <v>917372</v>
      </c>
      <c r="E150" s="125">
        <v>0</v>
      </c>
      <c r="F150" s="125">
        <v>0</v>
      </c>
      <c r="G150" s="125">
        <v>1429978</v>
      </c>
      <c r="H150" s="125">
        <v>767660</v>
      </c>
      <c r="I150" s="125"/>
      <c r="J150" s="125">
        <v>11226677</v>
      </c>
      <c r="K150" s="125">
        <v>8326683</v>
      </c>
      <c r="L150" s="125">
        <v>3206586</v>
      </c>
      <c r="M150" s="125">
        <v>4496547</v>
      </c>
      <c r="N150" s="125">
        <v>2549846</v>
      </c>
      <c r="O150" s="125">
        <v>5633491</v>
      </c>
      <c r="P150" s="125">
        <v>29527435</v>
      </c>
      <c r="Q150" s="125">
        <v>6241187</v>
      </c>
      <c r="R150" s="125">
        <v>2048947</v>
      </c>
      <c r="S150" s="125">
        <v>0</v>
      </c>
      <c r="T150" s="125">
        <v>841696</v>
      </c>
      <c r="U150" s="125"/>
      <c r="V150" s="125">
        <v>77214105</v>
      </c>
    </row>
    <row r="151" spans="1:22" ht="11.25" customHeight="1">
      <c r="A151" s="21"/>
      <c r="B151" s="102"/>
      <c r="C151" s="102" t="s">
        <v>163</v>
      </c>
      <c r="D151" s="125">
        <v>1475615888</v>
      </c>
      <c r="E151" s="125">
        <v>1094406198</v>
      </c>
      <c r="F151" s="125">
        <v>1097351981</v>
      </c>
      <c r="G151" s="125">
        <v>1009769068</v>
      </c>
      <c r="H151" s="125">
        <v>1089343000</v>
      </c>
      <c r="I151" s="125">
        <v>1283361449</v>
      </c>
      <c r="J151" s="125">
        <v>1804139131</v>
      </c>
      <c r="K151" s="125">
        <v>1929732089</v>
      </c>
      <c r="L151" s="125">
        <v>1923409887</v>
      </c>
      <c r="M151" s="125">
        <v>2098886464</v>
      </c>
      <c r="N151" s="125">
        <v>2091286979</v>
      </c>
      <c r="O151" s="125">
        <v>1514429407</v>
      </c>
      <c r="P151" s="125">
        <v>1553381621</v>
      </c>
      <c r="Q151" s="125">
        <v>1417537561</v>
      </c>
      <c r="R151" s="125">
        <v>791770707</v>
      </c>
      <c r="S151" s="125">
        <v>671801304</v>
      </c>
      <c r="T151" s="125">
        <v>508441784</v>
      </c>
      <c r="U151" s="125">
        <v>269564450</v>
      </c>
      <c r="V151" s="125">
        <v>23624228968</v>
      </c>
    </row>
    <row r="152" spans="1:22" ht="11.25" customHeight="1">
      <c r="A152" s="123"/>
      <c r="B152" s="103"/>
      <c r="C152" s="103" t="s">
        <v>14</v>
      </c>
      <c r="D152" s="126">
        <v>12300279318</v>
      </c>
      <c r="E152" s="126">
        <v>6017016563</v>
      </c>
      <c r="F152" s="126">
        <v>6931037727</v>
      </c>
      <c r="G152" s="126">
        <v>9342117911</v>
      </c>
      <c r="H152" s="126">
        <v>11561787712</v>
      </c>
      <c r="I152" s="126">
        <v>15048630946</v>
      </c>
      <c r="J152" s="126">
        <v>26506928843</v>
      </c>
      <c r="K152" s="126">
        <v>26938737711</v>
      </c>
      <c r="L152" s="126">
        <v>25110964914</v>
      </c>
      <c r="M152" s="126">
        <v>26554823663</v>
      </c>
      <c r="N152" s="126">
        <v>24744226567</v>
      </c>
      <c r="O152" s="126">
        <v>26487777612</v>
      </c>
      <c r="P152" s="126">
        <v>26360366992</v>
      </c>
      <c r="Q152" s="126">
        <v>22823903817</v>
      </c>
      <c r="R152" s="126">
        <v>18369871785</v>
      </c>
      <c r="S152" s="126">
        <v>13802500956</v>
      </c>
      <c r="T152" s="126">
        <v>7685535536</v>
      </c>
      <c r="U152" s="126">
        <v>5465271909</v>
      </c>
      <c r="V152" s="126">
        <v>312051780482</v>
      </c>
    </row>
    <row r="153" spans="1:22" ht="11.25" customHeight="1">
      <c r="A153" s="102"/>
      <c r="B153" s="102" t="s">
        <v>166</v>
      </c>
      <c r="C153" s="102" t="s">
        <v>167</v>
      </c>
      <c r="D153" s="125">
        <v>16300</v>
      </c>
      <c r="E153" s="125"/>
      <c r="F153" s="125"/>
      <c r="G153" s="125">
        <v>3353140</v>
      </c>
      <c r="H153" s="125">
        <v>436150</v>
      </c>
      <c r="I153" s="125">
        <v>1349976</v>
      </c>
      <c r="J153" s="125">
        <v>3113941</v>
      </c>
      <c r="K153" s="125">
        <v>9625162</v>
      </c>
      <c r="L153" s="125">
        <v>6840105</v>
      </c>
      <c r="M153" s="125">
        <v>12052777</v>
      </c>
      <c r="N153" s="125">
        <v>15889473</v>
      </c>
      <c r="O153" s="125">
        <v>8147943</v>
      </c>
      <c r="P153" s="125">
        <v>9531944</v>
      </c>
      <c r="Q153" s="125">
        <v>19305919</v>
      </c>
      <c r="R153" s="125">
        <v>9406178</v>
      </c>
      <c r="S153" s="125">
        <v>5299999</v>
      </c>
      <c r="T153" s="125">
        <v>2971174</v>
      </c>
      <c r="U153" s="125">
        <v>462370</v>
      </c>
      <c r="V153" s="125">
        <v>107802551</v>
      </c>
    </row>
    <row r="154" spans="1:22" ht="11.25" customHeight="1">
      <c r="B154" s="102"/>
      <c r="C154" s="102" t="s">
        <v>168</v>
      </c>
      <c r="D154" s="125">
        <v>11202860</v>
      </c>
      <c r="E154" s="125">
        <v>4412760</v>
      </c>
      <c r="F154" s="125">
        <v>13825625</v>
      </c>
      <c r="G154" s="125">
        <v>29494469</v>
      </c>
      <c r="H154" s="125">
        <v>16975143</v>
      </c>
      <c r="I154" s="125">
        <v>20069685</v>
      </c>
      <c r="J154" s="125">
        <v>87340876</v>
      </c>
      <c r="K154" s="125">
        <v>148467700</v>
      </c>
      <c r="L154" s="125">
        <v>221526199</v>
      </c>
      <c r="M154" s="125">
        <v>337233791</v>
      </c>
      <c r="N154" s="125">
        <v>365848494</v>
      </c>
      <c r="O154" s="125">
        <v>261744222</v>
      </c>
      <c r="P154" s="125">
        <v>283161931</v>
      </c>
      <c r="Q154" s="125">
        <v>281900333</v>
      </c>
      <c r="R154" s="125">
        <v>175125198</v>
      </c>
      <c r="S154" s="125">
        <v>112196497</v>
      </c>
      <c r="T154" s="125">
        <v>65925814</v>
      </c>
      <c r="U154" s="125">
        <v>46715948</v>
      </c>
      <c r="V154" s="125">
        <v>2483167545</v>
      </c>
    </row>
    <row r="155" spans="1:22" ht="11.25" customHeight="1">
      <c r="A155" s="82"/>
      <c r="B155" s="102"/>
      <c r="C155" s="102" t="s">
        <v>169</v>
      </c>
      <c r="D155" s="125">
        <v>4339505</v>
      </c>
      <c r="E155" s="125"/>
      <c r="F155" s="125">
        <v>7653868</v>
      </c>
      <c r="G155" s="125">
        <v>6091925</v>
      </c>
      <c r="H155" s="125">
        <v>121153048</v>
      </c>
      <c r="I155" s="125">
        <v>90492862</v>
      </c>
      <c r="J155" s="125">
        <v>189892468</v>
      </c>
      <c r="K155" s="125">
        <v>422578990</v>
      </c>
      <c r="L155" s="125">
        <v>282889514</v>
      </c>
      <c r="M155" s="125">
        <v>521506403</v>
      </c>
      <c r="N155" s="125">
        <v>709021790</v>
      </c>
      <c r="O155" s="125">
        <v>643923460</v>
      </c>
      <c r="P155" s="125">
        <v>650277181</v>
      </c>
      <c r="Q155" s="125">
        <v>629676007</v>
      </c>
      <c r="R155" s="125">
        <v>558026032</v>
      </c>
      <c r="S155" s="125">
        <v>197625390</v>
      </c>
      <c r="T155" s="125">
        <v>120640927</v>
      </c>
      <c r="U155" s="125">
        <v>20813790</v>
      </c>
      <c r="V155" s="125">
        <v>5176603160</v>
      </c>
    </row>
    <row r="156" spans="1:22" ht="11.25" customHeight="1">
      <c r="A156" s="123"/>
      <c r="B156" s="103"/>
      <c r="C156" s="103" t="s">
        <v>14</v>
      </c>
      <c r="D156" s="126">
        <v>15558665</v>
      </c>
      <c r="E156" s="126">
        <v>4412760</v>
      </c>
      <c r="F156" s="126">
        <v>21479493</v>
      </c>
      <c r="G156" s="126">
        <v>38939534</v>
      </c>
      <c r="H156" s="126">
        <v>138564341</v>
      </c>
      <c r="I156" s="126">
        <v>111912523</v>
      </c>
      <c r="J156" s="126">
        <v>280347285</v>
      </c>
      <c r="K156" s="126">
        <v>580671852</v>
      </c>
      <c r="L156" s="126">
        <v>511255818</v>
      </c>
      <c r="M156" s="126">
        <v>870792971</v>
      </c>
      <c r="N156" s="126">
        <v>1090759757</v>
      </c>
      <c r="O156" s="126">
        <v>913815625</v>
      </c>
      <c r="P156" s="126">
        <v>942971056</v>
      </c>
      <c r="Q156" s="126">
        <v>930882259</v>
      </c>
      <c r="R156" s="126">
        <v>742557408</v>
      </c>
      <c r="S156" s="126">
        <v>315121886</v>
      </c>
      <c r="T156" s="126">
        <v>189537915</v>
      </c>
      <c r="U156" s="126">
        <v>67992108</v>
      </c>
      <c r="V156" s="126">
        <v>7767573256</v>
      </c>
    </row>
    <row r="157" spans="1:22" ht="11.25" customHeight="1">
      <c r="B157" s="102" t="s">
        <v>170</v>
      </c>
      <c r="C157" s="102" t="s">
        <v>171</v>
      </c>
      <c r="D157" s="125">
        <v>7795033</v>
      </c>
      <c r="E157" s="125"/>
      <c r="F157" s="125"/>
      <c r="G157" s="125"/>
      <c r="H157" s="125">
        <v>21030</v>
      </c>
      <c r="I157" s="125">
        <v>452793</v>
      </c>
      <c r="J157" s="125">
        <v>2770115</v>
      </c>
      <c r="K157" s="125">
        <v>3678626</v>
      </c>
      <c r="L157" s="125">
        <v>1937689</v>
      </c>
      <c r="M157" s="125">
        <v>202235</v>
      </c>
      <c r="N157" s="125">
        <v>4445940</v>
      </c>
      <c r="O157" s="125"/>
      <c r="P157" s="125"/>
      <c r="Q157" s="125">
        <v>5294280</v>
      </c>
      <c r="R157" s="125">
        <v>4445935</v>
      </c>
      <c r="S157" s="125"/>
      <c r="T157" s="125">
        <v>11426049</v>
      </c>
      <c r="U157" s="125">
        <v>9840250</v>
      </c>
      <c r="V157" s="125">
        <v>52449041</v>
      </c>
    </row>
    <row r="158" spans="1:22" ht="11.25" customHeight="1">
      <c r="B158" s="102"/>
      <c r="C158" s="102" t="s">
        <v>242</v>
      </c>
      <c r="D158" s="125"/>
      <c r="E158" s="125"/>
      <c r="F158" s="125"/>
      <c r="G158" s="125">
        <v>1634504</v>
      </c>
      <c r="H158" s="125">
        <v>6481009</v>
      </c>
      <c r="I158" s="125">
        <v>89022778</v>
      </c>
      <c r="J158" s="125">
        <v>908803421</v>
      </c>
      <c r="K158" s="125">
        <v>2133108657</v>
      </c>
      <c r="L158" s="125">
        <v>1321814145</v>
      </c>
      <c r="M158" s="125">
        <v>115817849</v>
      </c>
      <c r="N158" s="125">
        <v>4327462</v>
      </c>
      <c r="O158" s="125"/>
      <c r="P158" s="125"/>
      <c r="Q158" s="125"/>
      <c r="R158" s="125"/>
      <c r="S158" s="125"/>
      <c r="T158" s="125"/>
      <c r="U158" s="125"/>
      <c r="V158" s="125">
        <v>4581009825</v>
      </c>
    </row>
    <row r="159" spans="1:22" ht="11.25" customHeight="1">
      <c r="B159" s="103"/>
      <c r="C159" s="103" t="s">
        <v>14</v>
      </c>
      <c r="D159" s="126">
        <v>7795033</v>
      </c>
      <c r="E159" s="126">
        <v>0</v>
      </c>
      <c r="F159" s="126">
        <v>0</v>
      </c>
      <c r="G159" s="126">
        <v>1634504</v>
      </c>
      <c r="H159" s="126">
        <v>6502039</v>
      </c>
      <c r="I159" s="126">
        <v>89475571</v>
      </c>
      <c r="J159" s="126">
        <v>911573536</v>
      </c>
      <c r="K159" s="126">
        <v>2136787283</v>
      </c>
      <c r="L159" s="126">
        <v>1323751834</v>
      </c>
      <c r="M159" s="126">
        <v>116020084</v>
      </c>
      <c r="N159" s="126">
        <v>8773402</v>
      </c>
      <c r="O159" s="126">
        <v>139065</v>
      </c>
      <c r="P159" s="126">
        <v>0</v>
      </c>
      <c r="Q159" s="126">
        <v>5294280</v>
      </c>
      <c r="R159" s="126">
        <v>4445935</v>
      </c>
      <c r="S159" s="126">
        <v>1</v>
      </c>
      <c r="T159" s="126">
        <v>11426049</v>
      </c>
      <c r="U159" s="126">
        <v>9840250</v>
      </c>
      <c r="V159" s="126">
        <v>4633458866</v>
      </c>
    </row>
    <row r="160" spans="1:22" ht="11.25" customHeight="1">
      <c r="B160" s="102"/>
      <c r="C160" s="102" t="s">
        <v>15</v>
      </c>
      <c r="D160" s="125">
        <v>438541826</v>
      </c>
      <c r="E160" s="125">
        <v>228393427</v>
      </c>
      <c r="F160" s="125">
        <v>436774390</v>
      </c>
      <c r="G160" s="125">
        <v>559474929</v>
      </c>
      <c r="H160" s="125">
        <v>624228230</v>
      </c>
      <c r="I160" s="125">
        <v>475278781</v>
      </c>
      <c r="J160" s="125">
        <v>966183081</v>
      </c>
      <c r="K160" s="125">
        <v>972972217</v>
      </c>
      <c r="L160" s="125">
        <v>1298025502</v>
      </c>
      <c r="M160" s="125">
        <v>1671853590</v>
      </c>
      <c r="N160" s="125">
        <v>1459383688</v>
      </c>
      <c r="O160" s="125">
        <v>2311993578</v>
      </c>
      <c r="P160" s="125">
        <v>2142838793</v>
      </c>
      <c r="Q160" s="125">
        <v>1683963899</v>
      </c>
      <c r="R160" s="125">
        <v>1611842196</v>
      </c>
      <c r="S160" s="125">
        <v>864466940</v>
      </c>
      <c r="T160" s="125">
        <v>492663843</v>
      </c>
      <c r="U160" s="125">
        <v>338223637</v>
      </c>
      <c r="V160" s="125">
        <v>18577102547</v>
      </c>
    </row>
    <row r="161" spans="1:24" ht="11.25" customHeight="1">
      <c r="A161" s="105"/>
      <c r="B161" s="105"/>
      <c r="C161" s="105" t="s">
        <v>175</v>
      </c>
      <c r="D161" s="129">
        <v>51053810964</v>
      </c>
      <c r="E161" s="129">
        <v>23952787425</v>
      </c>
      <c r="F161" s="129">
        <v>27731601244</v>
      </c>
      <c r="G161" s="129">
        <v>38115320555</v>
      </c>
      <c r="H161" s="129">
        <v>44346830129</v>
      </c>
      <c r="I161" s="129">
        <v>71729822622</v>
      </c>
      <c r="J161" s="129">
        <v>130855308111</v>
      </c>
      <c r="K161" s="129">
        <v>124143076619</v>
      </c>
      <c r="L161" s="129">
        <v>101056422177</v>
      </c>
      <c r="M161" s="129">
        <v>94612081293</v>
      </c>
      <c r="N161" s="129">
        <v>82234643190</v>
      </c>
      <c r="O161" s="129">
        <v>82268983460</v>
      </c>
      <c r="P161" s="129">
        <v>75689047114</v>
      </c>
      <c r="Q161" s="129">
        <v>61991906565</v>
      </c>
      <c r="R161" s="129">
        <v>47721711702</v>
      </c>
      <c r="S161" s="129">
        <v>35183453914</v>
      </c>
      <c r="T161" s="129">
        <v>21309711857</v>
      </c>
      <c r="U161" s="129">
        <v>16531467468</v>
      </c>
      <c r="V161" s="129">
        <v>1130527986409</v>
      </c>
    </row>
    <row r="162" spans="1:24" ht="11.25" customHeight="1">
      <c r="A162" s="216"/>
      <c r="B162" s="80"/>
      <c r="C162" s="37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196"/>
      <c r="X162" s="196"/>
    </row>
    <row r="163" spans="1:24" ht="11.25" customHeight="1">
      <c r="A163" s="216"/>
      <c r="B163" s="80"/>
      <c r="C163" s="37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196"/>
      <c r="X163" s="196"/>
    </row>
    <row r="164" spans="1:24" ht="11.25" customHeight="1">
      <c r="A164" s="216"/>
      <c r="B164" s="80"/>
      <c r="C164" s="37"/>
      <c r="D164" s="221"/>
      <c r="E164" s="221"/>
      <c r="F164" s="221"/>
      <c r="G164" s="221"/>
      <c r="H164" s="221"/>
      <c r="I164" s="218"/>
      <c r="J164" s="218"/>
      <c r="K164" s="218"/>
      <c r="L164" s="218"/>
      <c r="M164" s="218"/>
      <c r="N164" s="218"/>
      <c r="O164" s="218"/>
      <c r="P164" s="218"/>
      <c r="Q164" s="218"/>
      <c r="R164" s="218"/>
      <c r="S164" s="218"/>
      <c r="T164" s="221"/>
      <c r="U164" s="221"/>
      <c r="V164" s="218"/>
      <c r="W164" s="196"/>
      <c r="X164" s="196"/>
    </row>
    <row r="165" spans="1:24">
      <c r="T165" s="40"/>
      <c r="U165" s="40"/>
      <c r="V165" s="40"/>
      <c r="W165" s="40"/>
    </row>
    <row r="166" spans="1:24">
      <c r="X166" s="21"/>
    </row>
    <row r="167" spans="1:24">
      <c r="X167" s="21"/>
    </row>
    <row r="168" spans="1:24">
      <c r="X168" s="21"/>
    </row>
    <row r="169" spans="1:24" s="21" customFormat="1">
      <c r="B169" s="20"/>
      <c r="D169" s="22"/>
    </row>
    <row r="170" spans="1:24" s="21" customFormat="1">
      <c r="B170" s="20"/>
      <c r="D170" s="22"/>
    </row>
    <row r="171" spans="1:24" s="21" customFormat="1">
      <c r="B171" s="20"/>
      <c r="D171" s="22"/>
    </row>
    <row r="172" spans="1:24" s="21" customFormat="1">
      <c r="B172" s="20"/>
      <c r="D172" s="22"/>
    </row>
    <row r="173" spans="1:24" s="21" customFormat="1">
      <c r="B173" s="20"/>
      <c r="D173" s="22"/>
    </row>
    <row r="174" spans="1:24" s="21" customFormat="1">
      <c r="X174" s="3"/>
    </row>
    <row r="175" spans="1:24" s="21" customFormat="1">
      <c r="X175" s="3"/>
    </row>
    <row r="176" spans="1:24" s="21" customFormat="1">
      <c r="X176" s="3"/>
    </row>
    <row r="177" spans="2:8">
      <c r="B177" s="3"/>
      <c r="D177" s="3"/>
      <c r="E177" s="3"/>
      <c r="F177" s="3"/>
      <c r="G177" s="3"/>
      <c r="H177" s="3"/>
    </row>
    <row r="178" spans="2:8">
      <c r="B178" s="3"/>
      <c r="D178" s="3"/>
      <c r="E178" s="3"/>
      <c r="F178" s="3"/>
      <c r="G178" s="3"/>
      <c r="H178" s="3"/>
    </row>
    <row r="179" spans="2:8">
      <c r="B179" s="3"/>
      <c r="D179" s="3"/>
      <c r="E179" s="3"/>
      <c r="F179" s="3"/>
      <c r="G179" s="3"/>
      <c r="H179" s="3"/>
    </row>
    <row r="180" spans="2:8">
      <c r="B180" s="3"/>
      <c r="D180" s="3"/>
      <c r="E180" s="3"/>
      <c r="F180" s="3"/>
      <c r="G180" s="3"/>
      <c r="H180" s="3"/>
    </row>
    <row r="181" spans="2:8" ht="10.9" customHeight="1">
      <c r="B181" s="3"/>
      <c r="D181" s="3"/>
      <c r="E181" s="3"/>
      <c r="F181" s="3"/>
      <c r="G181" s="3"/>
      <c r="H181" s="3"/>
    </row>
    <row r="182" spans="2:8">
      <c r="B182" s="3"/>
      <c r="D182" s="3"/>
      <c r="E182" s="3"/>
      <c r="F182" s="3"/>
      <c r="G182" s="3"/>
      <c r="H182" s="3"/>
    </row>
    <row r="183" spans="2:8">
      <c r="B183" s="3"/>
      <c r="D183" s="3"/>
      <c r="E183" s="3"/>
      <c r="F183" s="3"/>
      <c r="G183" s="3"/>
      <c r="H183" s="3"/>
    </row>
    <row r="184" spans="2:8">
      <c r="B184" s="3"/>
      <c r="D184" s="3"/>
      <c r="E184" s="3"/>
      <c r="F184" s="3"/>
      <c r="G184" s="3"/>
      <c r="H184" s="3"/>
    </row>
    <row r="185" spans="2:8">
      <c r="B185" s="3"/>
      <c r="D185" s="3"/>
      <c r="E185" s="3"/>
      <c r="F185" s="3"/>
      <c r="G185" s="3"/>
      <c r="H185" s="3"/>
    </row>
    <row r="186" spans="2:8" ht="10.9" customHeight="1">
      <c r="B186" s="3"/>
      <c r="D186" s="3"/>
      <c r="E186" s="3"/>
      <c r="F186" s="3"/>
      <c r="G186" s="3"/>
      <c r="H186" s="3"/>
    </row>
    <row r="187" spans="2:8">
      <c r="B187" s="3"/>
      <c r="D187" s="3"/>
      <c r="E187" s="3"/>
      <c r="F187" s="3"/>
      <c r="G187" s="3"/>
      <c r="H187" s="3"/>
    </row>
    <row r="188" spans="2:8">
      <c r="B188" s="3"/>
      <c r="D188" s="3"/>
      <c r="E188" s="3"/>
      <c r="F188" s="3"/>
      <c r="G188" s="3"/>
      <c r="H188" s="3"/>
    </row>
    <row r="189" spans="2:8">
      <c r="B189" s="3"/>
      <c r="D189" s="3"/>
      <c r="E189" s="3"/>
      <c r="F189" s="3"/>
      <c r="G189" s="3"/>
      <c r="H189" s="3"/>
    </row>
    <row r="190" spans="2:8">
      <c r="B190" s="3"/>
      <c r="D190" s="3"/>
      <c r="E190" s="3"/>
      <c r="F190" s="3"/>
      <c r="G190" s="3"/>
      <c r="H190" s="3"/>
    </row>
    <row r="191" spans="2:8">
      <c r="B191" s="3"/>
      <c r="D191" s="3"/>
      <c r="E191" s="3"/>
      <c r="F191" s="3"/>
      <c r="G191" s="3"/>
      <c r="H191" s="3"/>
    </row>
    <row r="192" spans="2:8">
      <c r="B192" s="3"/>
      <c r="D192" s="3"/>
      <c r="E192" s="3"/>
      <c r="F192" s="3"/>
      <c r="G192" s="3"/>
      <c r="H192" s="3"/>
    </row>
    <row r="193" spans="2:8">
      <c r="B193" s="3"/>
      <c r="D193" s="3"/>
      <c r="E193" s="3"/>
      <c r="F193" s="3"/>
      <c r="G193" s="3"/>
      <c r="H193" s="3"/>
    </row>
    <row r="194" spans="2:8">
      <c r="B194" s="3"/>
      <c r="D194" s="3"/>
      <c r="E194" s="3"/>
      <c r="F194" s="3"/>
      <c r="G194" s="3"/>
      <c r="H194" s="3"/>
    </row>
    <row r="195" spans="2:8">
      <c r="B195" s="3"/>
      <c r="D195" s="3"/>
      <c r="E195" s="3"/>
      <c r="F195" s="3"/>
      <c r="G195" s="3"/>
      <c r="H195" s="3"/>
    </row>
    <row r="196" spans="2:8">
      <c r="B196" s="3"/>
      <c r="D196" s="3"/>
      <c r="E196" s="3"/>
      <c r="F196" s="3"/>
      <c r="G196" s="3"/>
      <c r="H196" s="3"/>
    </row>
    <row r="197" spans="2:8">
      <c r="B197" s="3"/>
      <c r="D197" s="3"/>
      <c r="E197" s="3"/>
      <c r="F197" s="3"/>
      <c r="G197" s="3"/>
      <c r="H197" s="3"/>
    </row>
    <row r="198" spans="2:8">
      <c r="B198" s="3"/>
      <c r="D198" s="3"/>
      <c r="E198" s="3"/>
      <c r="F198" s="3"/>
      <c r="G198" s="3"/>
      <c r="H198" s="3"/>
    </row>
    <row r="199" spans="2:8">
      <c r="B199" s="3"/>
      <c r="D199" s="3"/>
      <c r="E199" s="3"/>
      <c r="F199" s="3"/>
      <c r="G199" s="3"/>
      <c r="H199" s="3"/>
    </row>
    <row r="200" spans="2:8">
      <c r="B200" s="3"/>
      <c r="D200" s="3"/>
      <c r="E200" s="3"/>
      <c r="F200" s="3"/>
      <c r="G200" s="3"/>
      <c r="H200" s="3"/>
    </row>
    <row r="201" spans="2:8">
      <c r="B201" s="3"/>
      <c r="D201" s="3"/>
      <c r="E201" s="3"/>
      <c r="F201" s="3"/>
      <c r="G201" s="3"/>
      <c r="H201" s="3"/>
    </row>
    <row r="202" spans="2:8">
      <c r="B202" s="3"/>
      <c r="D202" s="3"/>
      <c r="E202" s="3"/>
      <c r="F202" s="3"/>
      <c r="G202" s="3"/>
      <c r="H202" s="3"/>
    </row>
    <row r="203" spans="2:8">
      <c r="B203" s="3"/>
      <c r="D203" s="3"/>
      <c r="E203" s="3"/>
      <c r="F203" s="3"/>
      <c r="G203" s="3"/>
      <c r="H203" s="3"/>
    </row>
    <row r="204" spans="2:8">
      <c r="B204" s="3"/>
      <c r="D204" s="3"/>
      <c r="E204" s="3"/>
      <c r="F204" s="3"/>
      <c r="G204" s="3"/>
      <c r="H204" s="3"/>
    </row>
    <row r="205" spans="2:8" ht="10.9" customHeight="1">
      <c r="B205" s="3"/>
      <c r="D205" s="3"/>
      <c r="E205" s="3"/>
      <c r="F205" s="3"/>
      <c r="G205" s="3"/>
      <c r="H205" s="3"/>
    </row>
    <row r="206" spans="2:8">
      <c r="B206" s="3"/>
      <c r="D206" s="3"/>
      <c r="E206" s="3"/>
      <c r="F206" s="3"/>
      <c r="G206" s="3"/>
      <c r="H206" s="3"/>
    </row>
    <row r="207" spans="2:8">
      <c r="B207" s="3"/>
      <c r="D207" s="3"/>
      <c r="E207" s="3"/>
      <c r="F207" s="3"/>
      <c r="G207" s="3"/>
      <c r="H207" s="3"/>
    </row>
    <row r="208" spans="2:8">
      <c r="B208" s="3"/>
      <c r="D208" s="3"/>
      <c r="E208" s="3"/>
      <c r="F208" s="3"/>
      <c r="G208" s="3"/>
      <c r="H208" s="3"/>
    </row>
    <row r="209" spans="2:8">
      <c r="B209" s="3"/>
      <c r="D209" s="3"/>
      <c r="E209" s="3"/>
      <c r="F209" s="3"/>
      <c r="G209" s="3"/>
      <c r="H209" s="3"/>
    </row>
    <row r="210" spans="2:8">
      <c r="B210" s="3"/>
      <c r="D210" s="3"/>
      <c r="E210" s="3"/>
      <c r="F210" s="3"/>
      <c r="G210" s="3"/>
      <c r="H210" s="3"/>
    </row>
    <row r="211" spans="2:8">
      <c r="B211" s="3"/>
      <c r="D211" s="3"/>
      <c r="E211" s="3"/>
      <c r="F211" s="3"/>
      <c r="G211" s="3"/>
      <c r="H211" s="3"/>
    </row>
    <row r="212" spans="2:8">
      <c r="B212" s="3"/>
      <c r="D212" s="3"/>
      <c r="E212" s="3"/>
      <c r="F212" s="3"/>
      <c r="G212" s="3"/>
      <c r="H212" s="3"/>
    </row>
    <row r="213" spans="2:8">
      <c r="B213" s="3"/>
      <c r="D213" s="3"/>
      <c r="E213" s="3"/>
      <c r="F213" s="3"/>
      <c r="G213" s="3"/>
      <c r="H213" s="3"/>
    </row>
    <row r="214" spans="2:8">
      <c r="B214" s="3"/>
      <c r="D214" s="3"/>
      <c r="E214" s="3"/>
      <c r="F214" s="3"/>
      <c r="G214" s="3"/>
      <c r="H214" s="3"/>
    </row>
    <row r="215" spans="2:8">
      <c r="B215" s="3"/>
      <c r="D215" s="3"/>
      <c r="E215" s="3"/>
      <c r="F215" s="3"/>
      <c r="G215" s="3"/>
      <c r="H215" s="3"/>
    </row>
    <row r="216" spans="2:8">
      <c r="B216" s="3"/>
      <c r="D216" s="3"/>
      <c r="E216" s="3"/>
      <c r="F216" s="3"/>
      <c r="G216" s="3"/>
      <c r="H216" s="3"/>
    </row>
    <row r="217" spans="2:8">
      <c r="B217" s="3"/>
      <c r="D217" s="3"/>
      <c r="E217" s="3"/>
      <c r="F217" s="3"/>
      <c r="G217" s="3"/>
      <c r="H217" s="3"/>
    </row>
    <row r="218" spans="2:8">
      <c r="B218" s="3"/>
      <c r="D218" s="3"/>
      <c r="E218" s="3"/>
      <c r="F218" s="3"/>
      <c r="G218" s="3"/>
      <c r="H218" s="3"/>
    </row>
    <row r="219" spans="2:8">
      <c r="B219" s="3"/>
      <c r="D219" s="3"/>
      <c r="E219" s="3"/>
      <c r="F219" s="3"/>
      <c r="G219" s="3"/>
      <c r="H219" s="3"/>
    </row>
    <row r="220" spans="2:8">
      <c r="B220" s="3"/>
      <c r="D220" s="3"/>
      <c r="E220" s="3"/>
      <c r="F220" s="3"/>
      <c r="G220" s="3"/>
      <c r="H220" s="3"/>
    </row>
    <row r="221" spans="2:8">
      <c r="B221" s="3"/>
      <c r="D221" s="3"/>
      <c r="E221" s="3"/>
      <c r="F221" s="3"/>
      <c r="G221" s="3"/>
      <c r="H221" s="3"/>
    </row>
    <row r="222" spans="2:8">
      <c r="B222" s="3"/>
      <c r="D222" s="3"/>
      <c r="E222" s="3"/>
      <c r="F222" s="3"/>
      <c r="G222" s="3"/>
      <c r="H222" s="3"/>
    </row>
    <row r="223" spans="2:8">
      <c r="B223" s="3"/>
      <c r="D223" s="3"/>
      <c r="E223" s="3"/>
      <c r="F223" s="3"/>
      <c r="G223" s="3"/>
      <c r="H223" s="3"/>
    </row>
    <row r="224" spans="2:8">
      <c r="B224" s="3"/>
      <c r="D224" s="3"/>
      <c r="E224" s="3"/>
      <c r="F224" s="3"/>
      <c r="G224" s="3"/>
      <c r="H224" s="3"/>
    </row>
    <row r="225" spans="2:8">
      <c r="B225" s="3"/>
      <c r="D225" s="3"/>
      <c r="E225" s="3"/>
      <c r="F225" s="3"/>
      <c r="G225" s="3"/>
      <c r="H225" s="3"/>
    </row>
    <row r="226" spans="2:8">
      <c r="B226" s="3"/>
      <c r="D226" s="3"/>
      <c r="E226" s="3"/>
      <c r="F226" s="3"/>
      <c r="G226" s="3"/>
      <c r="H226" s="3"/>
    </row>
    <row r="227" spans="2:8">
      <c r="B227" s="3"/>
      <c r="D227" s="3"/>
      <c r="E227" s="3"/>
      <c r="F227" s="3"/>
      <c r="G227" s="3"/>
      <c r="H227" s="3"/>
    </row>
    <row r="228" spans="2:8">
      <c r="B228" s="3"/>
      <c r="D228" s="3"/>
      <c r="E228" s="3"/>
      <c r="F228" s="3"/>
      <c r="G228" s="3"/>
      <c r="H228" s="3"/>
    </row>
    <row r="229" spans="2:8">
      <c r="B229" s="3"/>
      <c r="D229" s="3"/>
      <c r="E229" s="3"/>
      <c r="F229" s="3"/>
      <c r="G229" s="3"/>
      <c r="H229" s="3"/>
    </row>
    <row r="230" spans="2:8">
      <c r="B230" s="3"/>
      <c r="D230" s="3"/>
      <c r="E230" s="3"/>
      <c r="F230" s="3"/>
      <c r="G230" s="3"/>
      <c r="H230" s="3"/>
    </row>
    <row r="231" spans="2:8">
      <c r="B231" s="3"/>
      <c r="D231" s="3"/>
      <c r="E231" s="3"/>
      <c r="F231" s="3"/>
      <c r="G231" s="3"/>
      <c r="H231" s="3"/>
    </row>
    <row r="232" spans="2:8" ht="10.9" customHeight="1">
      <c r="B232" s="3"/>
      <c r="D232" s="3"/>
      <c r="E232" s="3"/>
      <c r="F232" s="3"/>
      <c r="G232" s="3"/>
      <c r="H232" s="3"/>
    </row>
    <row r="233" spans="2:8">
      <c r="B233" s="3"/>
      <c r="D233" s="3"/>
      <c r="E233" s="3"/>
      <c r="F233" s="3"/>
      <c r="G233" s="3"/>
      <c r="H233" s="3"/>
    </row>
    <row r="234" spans="2:8">
      <c r="B234" s="3"/>
      <c r="D234" s="3"/>
      <c r="E234" s="3"/>
      <c r="F234" s="3"/>
      <c r="G234" s="3"/>
      <c r="H234" s="3"/>
    </row>
    <row r="235" spans="2:8">
      <c r="B235" s="3"/>
      <c r="D235" s="3"/>
      <c r="E235" s="3"/>
      <c r="F235" s="3"/>
      <c r="G235" s="3"/>
      <c r="H235" s="3"/>
    </row>
    <row r="236" spans="2:8">
      <c r="B236" s="3"/>
      <c r="D236" s="3"/>
      <c r="E236" s="3"/>
      <c r="F236" s="3"/>
      <c r="G236" s="3"/>
      <c r="H236" s="3"/>
    </row>
    <row r="237" spans="2:8">
      <c r="B237" s="3"/>
      <c r="D237" s="3"/>
      <c r="E237" s="3"/>
      <c r="F237" s="3"/>
      <c r="G237" s="3"/>
      <c r="H237" s="3"/>
    </row>
    <row r="238" spans="2:8">
      <c r="B238" s="3"/>
      <c r="D238" s="3"/>
      <c r="E238" s="3"/>
      <c r="F238" s="3"/>
      <c r="G238" s="3"/>
      <c r="H238" s="3"/>
    </row>
    <row r="239" spans="2:8">
      <c r="B239" s="3"/>
      <c r="D239" s="3"/>
      <c r="E239" s="3"/>
      <c r="F239" s="3"/>
      <c r="G239" s="3"/>
      <c r="H239" s="3"/>
    </row>
    <row r="240" spans="2:8">
      <c r="B240" s="3"/>
      <c r="D240" s="3"/>
      <c r="E240" s="3"/>
      <c r="F240" s="3"/>
      <c r="G240" s="3"/>
      <c r="H240" s="3"/>
    </row>
    <row r="241" spans="1:22">
      <c r="B241" s="3"/>
      <c r="D241" s="3"/>
      <c r="E241" s="3"/>
      <c r="F241" s="3"/>
      <c r="G241" s="3"/>
      <c r="H241" s="3"/>
    </row>
    <row r="242" spans="1:22">
      <c r="A242" s="82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</row>
    <row r="244" spans="1:22">
      <c r="E244" s="93"/>
      <c r="F244" s="96"/>
      <c r="U244" s="2"/>
    </row>
    <row r="245" spans="1:22">
      <c r="E245" s="3"/>
      <c r="U245" s="2"/>
    </row>
    <row r="246" spans="1:22">
      <c r="D246" s="9"/>
      <c r="E246" s="6"/>
      <c r="F246" s="9"/>
      <c r="G246" s="9"/>
      <c r="H246" s="9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9"/>
      <c r="V246" s="6"/>
    </row>
    <row r="247" spans="1:22">
      <c r="D247" s="9"/>
      <c r="E247" s="6"/>
      <c r="F247" s="9"/>
      <c r="G247" s="9"/>
      <c r="H247" s="9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9"/>
      <c r="V247" s="6"/>
    </row>
    <row r="248" spans="1:22">
      <c r="D248" s="9"/>
      <c r="E248" s="3"/>
      <c r="U248" s="2"/>
    </row>
    <row r="249" spans="1:22">
      <c r="D249" s="9"/>
      <c r="E249" s="3"/>
      <c r="O249" s="6"/>
      <c r="U249" s="2"/>
    </row>
    <row r="250" spans="1:22">
      <c r="D250" s="9"/>
      <c r="E250" s="6"/>
      <c r="F250" s="9"/>
      <c r="G250" s="9"/>
      <c r="H250" s="9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9"/>
    </row>
    <row r="252" spans="1:22"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</row>
    <row r="253" spans="1:22"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</row>
    <row r="260" spans="2:8">
      <c r="B260" s="3"/>
      <c r="D260" s="3"/>
      <c r="E260" s="3"/>
      <c r="F260" s="3"/>
      <c r="G260" s="3"/>
      <c r="H260" s="3"/>
    </row>
    <row r="261" spans="2:8">
      <c r="B261" s="3"/>
      <c r="D261" s="3"/>
      <c r="E261" s="3"/>
      <c r="F261" s="3"/>
      <c r="G261" s="3"/>
      <c r="H261" s="3"/>
    </row>
    <row r="262" spans="2:8">
      <c r="B262" s="3"/>
      <c r="D262" s="3"/>
      <c r="E262" s="3"/>
      <c r="F262" s="3"/>
      <c r="G262" s="3"/>
      <c r="H262" s="3"/>
    </row>
    <row r="263" spans="2:8">
      <c r="B263" s="3"/>
      <c r="D263" s="3"/>
      <c r="E263" s="3"/>
      <c r="F263" s="3"/>
      <c r="G263" s="3"/>
      <c r="H263" s="3"/>
    </row>
    <row r="264" spans="2:8">
      <c r="B264" s="3"/>
      <c r="D264" s="3"/>
      <c r="E264" s="3"/>
      <c r="F264" s="3"/>
      <c r="G264" s="3"/>
      <c r="H264" s="3"/>
    </row>
    <row r="265" spans="2:8">
      <c r="B265" s="3"/>
      <c r="D265" s="3"/>
      <c r="E265" s="3"/>
      <c r="F265" s="3"/>
      <c r="G265" s="3"/>
      <c r="H265" s="3"/>
    </row>
    <row r="266" spans="2:8">
      <c r="B266" s="3"/>
      <c r="D266" s="3"/>
      <c r="E266" s="3"/>
      <c r="F266" s="3"/>
      <c r="G266" s="3"/>
      <c r="H266" s="3"/>
    </row>
    <row r="267" spans="2:8" ht="10.9" customHeight="1">
      <c r="B267" s="3"/>
      <c r="D267" s="3"/>
      <c r="E267" s="3"/>
      <c r="F267" s="3"/>
      <c r="G267" s="3"/>
      <c r="H267" s="3"/>
    </row>
    <row r="268" spans="2:8">
      <c r="B268" s="3"/>
      <c r="D268" s="3"/>
      <c r="E268" s="3"/>
      <c r="F268" s="3"/>
      <c r="G268" s="3"/>
      <c r="H268" s="3"/>
    </row>
    <row r="269" spans="2:8">
      <c r="B269" s="3"/>
      <c r="D269" s="3"/>
      <c r="E269" s="3"/>
      <c r="F269" s="3"/>
      <c r="G269" s="3"/>
      <c r="H269" s="3"/>
    </row>
    <row r="270" spans="2:8">
      <c r="B270" s="3"/>
      <c r="D270" s="3"/>
      <c r="E270" s="3"/>
      <c r="F270" s="3"/>
      <c r="G270" s="3"/>
      <c r="H270" s="3"/>
    </row>
    <row r="271" spans="2:8">
      <c r="B271" s="3"/>
      <c r="D271" s="3"/>
      <c r="E271" s="3"/>
      <c r="F271" s="3"/>
      <c r="G271" s="3"/>
      <c r="H271" s="3"/>
    </row>
    <row r="272" spans="2:8" ht="10.9" customHeight="1">
      <c r="B272" s="3"/>
      <c r="D272" s="3"/>
      <c r="E272" s="3"/>
      <c r="F272" s="3"/>
      <c r="G272" s="3"/>
      <c r="H272" s="3"/>
    </row>
    <row r="273" spans="2:8">
      <c r="B273" s="3"/>
      <c r="D273" s="3"/>
      <c r="E273" s="3"/>
      <c r="F273" s="3"/>
      <c r="G273" s="3"/>
      <c r="H273" s="3"/>
    </row>
    <row r="274" spans="2:8">
      <c r="B274" s="3"/>
      <c r="D274" s="3"/>
      <c r="E274" s="3"/>
      <c r="F274" s="3"/>
      <c r="G274" s="3"/>
      <c r="H274" s="3"/>
    </row>
    <row r="275" spans="2:8">
      <c r="B275" s="3"/>
      <c r="D275" s="3"/>
      <c r="E275" s="3"/>
      <c r="F275" s="3"/>
      <c r="G275" s="3"/>
      <c r="H275" s="3"/>
    </row>
    <row r="276" spans="2:8">
      <c r="B276" s="3"/>
      <c r="D276" s="3"/>
      <c r="E276" s="3"/>
      <c r="F276" s="3"/>
      <c r="G276" s="3"/>
      <c r="H276" s="3"/>
    </row>
    <row r="277" spans="2:8">
      <c r="B277" s="3"/>
      <c r="D277" s="3"/>
      <c r="E277" s="3"/>
      <c r="F277" s="3"/>
      <c r="G277" s="3"/>
      <c r="H277" s="3"/>
    </row>
    <row r="278" spans="2:8">
      <c r="B278" s="3"/>
      <c r="D278" s="3"/>
      <c r="E278" s="3"/>
      <c r="F278" s="3"/>
      <c r="G278" s="3"/>
      <c r="H278" s="3"/>
    </row>
    <row r="279" spans="2:8">
      <c r="B279" s="3"/>
      <c r="D279" s="3"/>
      <c r="E279" s="3"/>
      <c r="F279" s="3"/>
      <c r="G279" s="3"/>
      <c r="H279" s="3"/>
    </row>
    <row r="280" spans="2:8">
      <c r="B280" s="3"/>
      <c r="D280" s="3"/>
      <c r="E280" s="3"/>
      <c r="F280" s="3"/>
      <c r="G280" s="3"/>
      <c r="H280" s="3"/>
    </row>
    <row r="281" spans="2:8">
      <c r="B281" s="3"/>
      <c r="D281" s="3"/>
      <c r="E281" s="3"/>
      <c r="F281" s="3"/>
      <c r="G281" s="3"/>
      <c r="H281" s="3"/>
    </row>
    <row r="282" spans="2:8">
      <c r="B282" s="3"/>
      <c r="D282" s="3"/>
      <c r="E282" s="3"/>
      <c r="F282" s="3"/>
      <c r="G282" s="3"/>
      <c r="H282" s="3"/>
    </row>
    <row r="283" spans="2:8">
      <c r="B283" s="3"/>
      <c r="D283" s="3"/>
      <c r="E283" s="3"/>
      <c r="F283" s="3"/>
      <c r="G283" s="3"/>
      <c r="H283" s="3"/>
    </row>
    <row r="284" spans="2:8">
      <c r="B284" s="3"/>
      <c r="D284" s="3"/>
      <c r="E284" s="3"/>
      <c r="F284" s="3"/>
      <c r="G284" s="3"/>
      <c r="H284" s="3"/>
    </row>
    <row r="285" spans="2:8">
      <c r="B285" s="3"/>
      <c r="D285" s="3"/>
      <c r="E285" s="3"/>
      <c r="F285" s="3"/>
      <c r="G285" s="3"/>
      <c r="H285" s="3"/>
    </row>
    <row r="286" spans="2:8">
      <c r="B286" s="3"/>
      <c r="D286" s="3"/>
      <c r="E286" s="3"/>
      <c r="F286" s="3"/>
      <c r="G286" s="3"/>
      <c r="H286" s="3"/>
    </row>
    <row r="287" spans="2:8">
      <c r="B287" s="3"/>
      <c r="D287" s="3"/>
      <c r="E287" s="3"/>
      <c r="F287" s="3"/>
      <c r="G287" s="3"/>
      <c r="H287" s="3"/>
    </row>
    <row r="288" spans="2:8">
      <c r="B288" s="3"/>
      <c r="D288" s="3"/>
      <c r="E288" s="3"/>
      <c r="F288" s="3"/>
      <c r="G288" s="3"/>
      <c r="H288" s="3"/>
    </row>
    <row r="289" spans="2:8">
      <c r="B289" s="3"/>
      <c r="D289" s="3"/>
      <c r="E289" s="3"/>
      <c r="F289" s="3"/>
      <c r="G289" s="3"/>
      <c r="H289" s="3"/>
    </row>
    <row r="290" spans="2:8">
      <c r="B290" s="3"/>
      <c r="D290" s="3"/>
      <c r="E290" s="3"/>
      <c r="F290" s="3"/>
      <c r="G290" s="3"/>
      <c r="H290" s="3"/>
    </row>
    <row r="291" spans="2:8" ht="10.9" customHeight="1">
      <c r="B291" s="3"/>
      <c r="D291" s="3"/>
      <c r="E291" s="3"/>
      <c r="F291" s="3"/>
      <c r="G291" s="3"/>
      <c r="H291" s="3"/>
    </row>
    <row r="292" spans="2:8">
      <c r="B292" s="3"/>
      <c r="D292" s="3"/>
      <c r="E292" s="3"/>
      <c r="F292" s="3"/>
      <c r="G292" s="3"/>
      <c r="H292" s="3"/>
    </row>
    <row r="293" spans="2:8">
      <c r="B293" s="3"/>
      <c r="D293" s="3"/>
      <c r="E293" s="3"/>
      <c r="F293" s="3"/>
      <c r="G293" s="3"/>
      <c r="H293" s="3"/>
    </row>
    <row r="294" spans="2:8">
      <c r="B294" s="3"/>
      <c r="D294" s="3"/>
      <c r="E294" s="3"/>
      <c r="F294" s="3"/>
      <c r="G294" s="3"/>
      <c r="H294" s="3"/>
    </row>
    <row r="295" spans="2:8">
      <c r="B295" s="3"/>
      <c r="D295" s="3"/>
      <c r="E295" s="3"/>
      <c r="F295" s="3"/>
      <c r="G295" s="3"/>
      <c r="H295" s="3"/>
    </row>
    <row r="296" spans="2:8">
      <c r="B296" s="3"/>
      <c r="D296" s="3"/>
      <c r="E296" s="3"/>
      <c r="F296" s="3"/>
      <c r="G296" s="3"/>
      <c r="H296" s="3"/>
    </row>
    <row r="297" spans="2:8">
      <c r="B297" s="3"/>
      <c r="D297" s="3"/>
      <c r="E297" s="3"/>
      <c r="F297" s="3"/>
      <c r="G297" s="3"/>
      <c r="H297" s="3"/>
    </row>
    <row r="298" spans="2:8">
      <c r="B298" s="3"/>
      <c r="D298" s="3"/>
      <c r="E298" s="3"/>
      <c r="F298" s="3"/>
      <c r="G298" s="3"/>
      <c r="H298" s="3"/>
    </row>
    <row r="299" spans="2:8">
      <c r="B299" s="3"/>
      <c r="D299" s="3"/>
      <c r="E299" s="3"/>
      <c r="F299" s="3"/>
      <c r="G299" s="3"/>
      <c r="H299" s="3"/>
    </row>
    <row r="300" spans="2:8">
      <c r="B300" s="3"/>
      <c r="D300" s="3"/>
      <c r="E300" s="3"/>
      <c r="F300" s="3"/>
      <c r="G300" s="3"/>
      <c r="H300" s="3"/>
    </row>
    <row r="301" spans="2:8">
      <c r="B301" s="3"/>
      <c r="D301" s="3"/>
      <c r="E301" s="3"/>
      <c r="F301" s="3"/>
      <c r="G301" s="3"/>
      <c r="H301" s="3"/>
    </row>
    <row r="302" spans="2:8">
      <c r="B302" s="3"/>
      <c r="D302" s="3"/>
      <c r="E302" s="3"/>
      <c r="F302" s="3"/>
      <c r="G302" s="3"/>
      <c r="H302" s="3"/>
    </row>
    <row r="303" spans="2:8">
      <c r="B303" s="3"/>
      <c r="D303" s="3"/>
      <c r="E303" s="3"/>
      <c r="F303" s="3"/>
      <c r="G303" s="3"/>
      <c r="H303" s="3"/>
    </row>
    <row r="304" spans="2:8">
      <c r="B304" s="3"/>
      <c r="D304" s="3"/>
      <c r="E304" s="3"/>
      <c r="F304" s="3"/>
      <c r="G304" s="3"/>
      <c r="H304" s="3"/>
    </row>
    <row r="305" spans="2:8">
      <c r="B305" s="3"/>
      <c r="D305" s="3"/>
      <c r="E305" s="3"/>
      <c r="F305" s="3"/>
      <c r="G305" s="3"/>
      <c r="H305" s="3"/>
    </row>
    <row r="306" spans="2:8">
      <c r="B306" s="3"/>
      <c r="D306" s="3"/>
      <c r="E306" s="3"/>
      <c r="F306" s="3"/>
      <c r="G306" s="3"/>
      <c r="H306" s="3"/>
    </row>
    <row r="307" spans="2:8">
      <c r="B307" s="3"/>
      <c r="D307" s="3"/>
      <c r="E307" s="3"/>
      <c r="F307" s="3"/>
      <c r="G307" s="3"/>
      <c r="H307" s="3"/>
    </row>
    <row r="308" spans="2:8">
      <c r="B308" s="3"/>
      <c r="D308" s="3"/>
      <c r="E308" s="3"/>
      <c r="F308" s="3"/>
      <c r="G308" s="3"/>
      <c r="H308" s="3"/>
    </row>
    <row r="309" spans="2:8">
      <c r="B309" s="3"/>
      <c r="D309" s="3"/>
      <c r="E309" s="3"/>
      <c r="F309" s="3"/>
      <c r="G309" s="3"/>
      <c r="H309" s="3"/>
    </row>
    <row r="310" spans="2:8">
      <c r="B310" s="3"/>
      <c r="D310" s="3"/>
      <c r="E310" s="3"/>
      <c r="F310" s="3"/>
      <c r="G310" s="3"/>
      <c r="H310" s="3"/>
    </row>
    <row r="311" spans="2:8">
      <c r="B311" s="3"/>
      <c r="D311" s="3"/>
      <c r="E311" s="3"/>
      <c r="F311" s="3"/>
      <c r="G311" s="3"/>
      <c r="H311" s="3"/>
    </row>
    <row r="312" spans="2:8">
      <c r="B312" s="3"/>
      <c r="D312" s="3"/>
      <c r="E312" s="3"/>
      <c r="F312" s="3"/>
      <c r="G312" s="3"/>
      <c r="H312" s="3"/>
    </row>
    <row r="313" spans="2:8">
      <c r="B313" s="3"/>
      <c r="D313" s="3"/>
      <c r="E313" s="3"/>
      <c r="F313" s="3"/>
      <c r="G313" s="3"/>
      <c r="H313" s="3"/>
    </row>
    <row r="314" spans="2:8">
      <c r="B314" s="3"/>
      <c r="D314" s="3"/>
      <c r="E314" s="3"/>
      <c r="F314" s="3"/>
      <c r="G314" s="3"/>
      <c r="H314" s="3"/>
    </row>
    <row r="315" spans="2:8">
      <c r="B315" s="3"/>
      <c r="D315" s="3"/>
      <c r="E315" s="3"/>
      <c r="F315" s="3"/>
      <c r="G315" s="3"/>
      <c r="H315" s="3"/>
    </row>
    <row r="316" spans="2:8">
      <c r="B316" s="3"/>
      <c r="D316" s="3"/>
      <c r="E316" s="3"/>
      <c r="F316" s="3"/>
      <c r="G316" s="3"/>
      <c r="H316" s="3"/>
    </row>
    <row r="317" spans="2:8">
      <c r="B317" s="3"/>
      <c r="D317" s="3"/>
      <c r="E317" s="3"/>
      <c r="F317" s="3"/>
      <c r="G317" s="3"/>
      <c r="H317" s="3"/>
    </row>
    <row r="318" spans="2:8" ht="10.9" customHeight="1">
      <c r="B318" s="3"/>
      <c r="D318" s="3"/>
      <c r="E318" s="3"/>
      <c r="F318" s="3"/>
      <c r="G318" s="3"/>
      <c r="H318" s="3"/>
    </row>
    <row r="319" spans="2:8">
      <c r="B319" s="3"/>
      <c r="D319" s="3"/>
      <c r="E319" s="3"/>
      <c r="F319" s="3"/>
      <c r="G319" s="3"/>
      <c r="H319" s="3"/>
    </row>
    <row r="320" spans="2:8">
      <c r="B320" s="3"/>
      <c r="D320" s="3"/>
      <c r="E320" s="3"/>
      <c r="F320" s="3"/>
      <c r="G320" s="3"/>
      <c r="H320" s="3"/>
    </row>
    <row r="321" spans="1:22">
      <c r="B321" s="3"/>
      <c r="D321" s="3"/>
      <c r="E321" s="3"/>
      <c r="F321" s="3"/>
      <c r="G321" s="3"/>
      <c r="H321" s="3"/>
    </row>
    <row r="322" spans="1:22">
      <c r="B322" s="3"/>
      <c r="D322" s="3"/>
      <c r="E322" s="3"/>
      <c r="F322" s="3"/>
      <c r="G322" s="3"/>
      <c r="H322" s="3"/>
    </row>
    <row r="323" spans="1:22">
      <c r="B323" s="3"/>
      <c r="D323" s="3"/>
      <c r="E323" s="3"/>
      <c r="F323" s="3"/>
      <c r="G323" s="3"/>
      <c r="H323" s="3"/>
    </row>
    <row r="324" spans="1:22">
      <c r="B324" s="3"/>
      <c r="D324" s="3"/>
      <c r="E324" s="3"/>
      <c r="F324" s="3"/>
      <c r="G324" s="3"/>
      <c r="H324" s="3"/>
    </row>
    <row r="325" spans="1:22">
      <c r="B325" s="3"/>
      <c r="D325" s="3"/>
      <c r="E325" s="3"/>
      <c r="F325" s="3"/>
      <c r="G325" s="3"/>
      <c r="H325" s="3"/>
    </row>
    <row r="326" spans="1:22">
      <c r="B326" s="3"/>
      <c r="D326" s="3"/>
      <c r="E326" s="3"/>
      <c r="F326" s="3"/>
      <c r="G326" s="3"/>
      <c r="H326" s="3"/>
    </row>
    <row r="327" spans="1:22">
      <c r="B327" s="3"/>
      <c r="D327" s="3"/>
      <c r="E327" s="3"/>
      <c r="F327" s="3"/>
      <c r="G327" s="3"/>
      <c r="H327" s="3"/>
    </row>
    <row r="328" spans="1:22">
      <c r="A328" s="82"/>
    </row>
    <row r="329" spans="1:22">
      <c r="D329" s="104">
        <f t="shared" ref="D329:V329" si="0">D93+D97+D116+D133+D144+D152</f>
        <v>50591915440</v>
      </c>
      <c r="E329" s="104">
        <f t="shared" si="0"/>
        <v>23719981238</v>
      </c>
      <c r="F329" s="104">
        <f t="shared" si="0"/>
        <v>27273347361</v>
      </c>
      <c r="G329" s="104">
        <f t="shared" si="0"/>
        <v>37515271588</v>
      </c>
      <c r="H329" s="104">
        <f t="shared" si="0"/>
        <v>43577535519</v>
      </c>
      <c r="I329" s="104">
        <f t="shared" si="0"/>
        <v>71053155747</v>
      </c>
      <c r="J329" s="104">
        <f t="shared" si="0"/>
        <v>128697204209</v>
      </c>
      <c r="K329" s="104">
        <f t="shared" si="0"/>
        <v>120452645267</v>
      </c>
      <c r="L329" s="104">
        <f t="shared" si="0"/>
        <v>97923389023</v>
      </c>
      <c r="M329" s="104">
        <f t="shared" si="0"/>
        <v>91953414648</v>
      </c>
      <c r="N329" s="104">
        <f t="shared" si="0"/>
        <v>79675726343</v>
      </c>
      <c r="O329" s="104">
        <f t="shared" si="0"/>
        <v>79043035192</v>
      </c>
      <c r="P329" s="104">
        <f t="shared" si="0"/>
        <v>72603237265</v>
      </c>
      <c r="Q329" s="104">
        <f t="shared" si="0"/>
        <v>59371766127</v>
      </c>
      <c r="R329" s="104">
        <f t="shared" si="0"/>
        <v>45362866163</v>
      </c>
      <c r="S329" s="104">
        <f t="shared" si="0"/>
        <v>34003865087</v>
      </c>
      <c r="T329" s="104">
        <f t="shared" si="0"/>
        <v>20616084050</v>
      </c>
      <c r="U329" s="104">
        <f t="shared" si="0"/>
        <v>16115411473</v>
      </c>
      <c r="V329" s="104">
        <f t="shared" si="0"/>
        <v>1099549851740</v>
      </c>
    </row>
    <row r="330" spans="1:22">
      <c r="D330" s="104">
        <f>D246-D329</f>
        <v>-50591915440</v>
      </c>
      <c r="E330" s="104">
        <f t="shared" ref="E330:V330" si="1">E246-E329</f>
        <v>-23719981238</v>
      </c>
      <c r="F330" s="104">
        <f t="shared" si="1"/>
        <v>-27273347361</v>
      </c>
      <c r="G330" s="104">
        <f t="shared" si="1"/>
        <v>-37515271588</v>
      </c>
      <c r="H330" s="104">
        <f t="shared" si="1"/>
        <v>-43577535519</v>
      </c>
      <c r="I330" s="104">
        <f t="shared" si="1"/>
        <v>-71053155747</v>
      </c>
      <c r="J330" s="104">
        <f t="shared" si="1"/>
        <v>-128697204209</v>
      </c>
      <c r="K330" s="104">
        <f t="shared" si="1"/>
        <v>-120452645267</v>
      </c>
      <c r="L330" s="104">
        <f t="shared" si="1"/>
        <v>-97923389023</v>
      </c>
      <c r="M330" s="104">
        <f t="shared" si="1"/>
        <v>-91953414648</v>
      </c>
      <c r="N330" s="104">
        <f t="shared" si="1"/>
        <v>-79675726343</v>
      </c>
      <c r="O330" s="104">
        <f t="shared" si="1"/>
        <v>-79043035192</v>
      </c>
      <c r="P330" s="104">
        <f t="shared" si="1"/>
        <v>-72603237265</v>
      </c>
      <c r="Q330" s="104">
        <f t="shared" si="1"/>
        <v>-59371766127</v>
      </c>
      <c r="R330" s="104">
        <f t="shared" si="1"/>
        <v>-45362866163</v>
      </c>
      <c r="S330" s="104">
        <f t="shared" si="1"/>
        <v>-34003865087</v>
      </c>
      <c r="T330" s="104">
        <f t="shared" si="1"/>
        <v>-20616084050</v>
      </c>
      <c r="U330" s="104">
        <f t="shared" si="1"/>
        <v>-16115411473</v>
      </c>
      <c r="V330" s="104">
        <f t="shared" si="1"/>
        <v>-1099549851740</v>
      </c>
    </row>
    <row r="334" spans="1:22">
      <c r="G334" s="95"/>
      <c r="H334" s="96"/>
    </row>
    <row r="335" spans="1:22">
      <c r="F335" s="95"/>
      <c r="G335" s="96"/>
      <c r="H335" s="3"/>
    </row>
    <row r="336" spans="1:22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1:22">
      <c r="D385" s="3"/>
      <c r="E385" s="3"/>
      <c r="F385" s="3"/>
      <c r="G385" s="3"/>
      <c r="H385" s="3"/>
    </row>
    <row r="386" spans="1:22">
      <c r="D386" s="3"/>
      <c r="E386" s="3"/>
      <c r="F386" s="3"/>
      <c r="G386" s="3"/>
      <c r="H386" s="3"/>
    </row>
    <row r="387" spans="1:22">
      <c r="D387" s="3"/>
      <c r="E387" s="3"/>
      <c r="F387" s="3"/>
      <c r="G387" s="3"/>
      <c r="H387" s="3"/>
    </row>
    <row r="388" spans="1:22">
      <c r="D388" s="3"/>
      <c r="E388" s="3"/>
      <c r="F388" s="3"/>
      <c r="G388" s="3"/>
      <c r="H388" s="3"/>
    </row>
    <row r="389" spans="1:22">
      <c r="D389" s="3"/>
      <c r="E389" s="3"/>
      <c r="F389" s="3"/>
      <c r="G389" s="3"/>
      <c r="H389" s="3"/>
    </row>
    <row r="390" spans="1:22">
      <c r="D390" s="3"/>
      <c r="E390" s="3"/>
      <c r="F390" s="3"/>
      <c r="G390" s="3"/>
      <c r="H390" s="3"/>
    </row>
    <row r="391" spans="1:22">
      <c r="D391" s="3"/>
      <c r="E391" s="3"/>
      <c r="F391" s="3"/>
      <c r="G391" s="3"/>
      <c r="H391" s="3"/>
    </row>
    <row r="392" spans="1:22">
      <c r="D392" s="3"/>
      <c r="E392" s="3"/>
      <c r="F392" s="3"/>
      <c r="G392" s="3"/>
      <c r="H392" s="3"/>
    </row>
    <row r="393" spans="1:22">
      <c r="D393" s="3"/>
      <c r="E393" s="3"/>
      <c r="F393" s="3"/>
      <c r="G393" s="3"/>
      <c r="H393" s="3"/>
    </row>
    <row r="394" spans="1:22">
      <c r="D394" s="9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>
      <c r="G395" s="3"/>
      <c r="H395" s="3"/>
    </row>
    <row r="396" spans="1:22">
      <c r="A396" s="81"/>
      <c r="G396" s="3"/>
      <c r="H396" s="3"/>
    </row>
    <row r="397" spans="1:22">
      <c r="A397" s="82"/>
      <c r="H397" s="3"/>
    </row>
    <row r="398" spans="1:22">
      <c r="A398" s="82"/>
    </row>
  </sheetData>
  <mergeCells count="14">
    <mergeCell ref="C87:C88"/>
    <mergeCell ref="D87:U87"/>
    <mergeCell ref="V87:V88"/>
    <mergeCell ref="A87:A88"/>
    <mergeCell ref="B87:B88"/>
    <mergeCell ref="A3:V3"/>
    <mergeCell ref="A2:V2"/>
    <mergeCell ref="A84:V84"/>
    <mergeCell ref="A6:A7"/>
    <mergeCell ref="B6:B7"/>
    <mergeCell ref="C6:C7"/>
    <mergeCell ref="D6:U6"/>
    <mergeCell ref="V6:V7"/>
    <mergeCell ref="A83:V83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5" orientation="landscape" r:id="rId1"/>
  <headerFooter alignWithMargins="0"/>
  <ignoredErrors>
    <ignoredError sqref="F7 F88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EB57B110-E60E-448A-A453-5F0F72198869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D1423-063B-4E05-A77E-80898F81D622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V80:V82</xm:sqref>
        </x14:conditionalFormatting>
        <x14:conditionalFormatting xmlns:xm="http://schemas.microsoft.com/office/excel/2006/main">
          <x14:cfRule type="cellIs" priority="1" operator="equal" id="{F5FF47B7-5068-4AC5-A279-98C8F064B874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99C4E75-768D-445D-BED7-40427E70F323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V161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5"/>
  <sheetViews>
    <sheetView workbookViewId="0"/>
  </sheetViews>
  <sheetFormatPr baseColWidth="10" defaultColWidth="11.5546875" defaultRowHeight="10.5"/>
  <cols>
    <col min="1" max="1" width="17.21875" style="196" customWidth="1"/>
    <col min="2" max="2" width="11.88671875" style="40" customWidth="1"/>
    <col min="3" max="3" width="14.109375" style="40" customWidth="1"/>
    <col min="4" max="4" width="14.33203125" style="40" bestFit="1" customWidth="1"/>
    <col min="5" max="5" width="14.109375" style="40" customWidth="1"/>
    <col min="6" max="6" width="15.109375" style="40" customWidth="1"/>
    <col min="7" max="7" width="16.5546875" style="40" customWidth="1"/>
    <col min="8" max="8" width="14.6640625" style="40" customWidth="1"/>
    <col min="9" max="9" width="14" style="196" customWidth="1"/>
    <col min="10" max="16" width="11.5546875" style="196"/>
    <col min="17" max="16384" width="11.5546875" style="40"/>
  </cols>
  <sheetData>
    <row r="2" spans="1:20" ht="15">
      <c r="A2" s="345" t="s">
        <v>247</v>
      </c>
      <c r="B2" s="345"/>
      <c r="C2" s="345"/>
      <c r="D2" s="345"/>
      <c r="E2" s="345"/>
      <c r="F2" s="345"/>
      <c r="G2" s="345"/>
      <c r="H2" s="345"/>
    </row>
    <row r="3" spans="1:20" s="309" customFormat="1" ht="11.65" customHeight="1">
      <c r="A3" s="345" t="s">
        <v>246</v>
      </c>
      <c r="B3" s="345"/>
      <c r="C3" s="345"/>
      <c r="D3" s="345"/>
      <c r="E3" s="345"/>
      <c r="F3" s="345"/>
      <c r="G3" s="345"/>
      <c r="H3" s="345"/>
      <c r="I3" s="176"/>
      <c r="K3" s="308"/>
      <c r="L3" s="176"/>
      <c r="M3" s="176"/>
      <c r="N3" s="176"/>
      <c r="O3" s="176"/>
      <c r="P3" s="176"/>
      <c r="Q3" s="176"/>
      <c r="R3" s="176"/>
      <c r="S3" s="176"/>
      <c r="T3" s="176"/>
    </row>
    <row r="4" spans="1:20" s="309" customFormat="1" ht="11.65" customHeight="1">
      <c r="A4" s="178"/>
      <c r="B4" s="289"/>
      <c r="C4" s="289"/>
      <c r="D4" s="289"/>
      <c r="E4" s="289"/>
      <c r="F4" s="289"/>
      <c r="G4" s="289"/>
      <c r="H4" s="289"/>
      <c r="I4" s="176"/>
      <c r="K4" s="310"/>
      <c r="L4" s="176"/>
      <c r="M4" s="176"/>
      <c r="N4" s="176"/>
      <c r="O4" s="176"/>
      <c r="P4" s="176"/>
      <c r="Q4" s="176"/>
      <c r="R4" s="176"/>
      <c r="S4" s="176"/>
      <c r="T4" s="176"/>
    </row>
    <row r="5" spans="1:20" s="308" customFormat="1" ht="12.6" customHeight="1">
      <c r="A5" s="307"/>
      <c r="K5" s="310"/>
    </row>
    <row r="6" spans="1:20" s="308" customFormat="1" ht="12.6" customHeight="1">
      <c r="A6" s="363" t="s">
        <v>245</v>
      </c>
      <c r="B6" s="363" t="s">
        <v>244</v>
      </c>
      <c r="C6" s="347" t="s">
        <v>63</v>
      </c>
      <c r="D6" s="347" t="s">
        <v>91</v>
      </c>
      <c r="E6" s="347" t="s">
        <v>92</v>
      </c>
      <c r="F6" s="347" t="s">
        <v>79</v>
      </c>
      <c r="G6" s="347" t="s">
        <v>73</v>
      </c>
      <c r="H6" s="347" t="s">
        <v>77</v>
      </c>
      <c r="I6" s="347" t="s">
        <v>78</v>
      </c>
      <c r="K6" s="309"/>
    </row>
    <row r="7" spans="1:20" ht="21.75" customHeight="1">
      <c r="A7" s="364"/>
      <c r="B7" s="364"/>
      <c r="C7" s="348"/>
      <c r="D7" s="348"/>
      <c r="E7" s="348"/>
      <c r="F7" s="348"/>
      <c r="G7" s="348"/>
      <c r="H7" s="348"/>
      <c r="I7" s="348"/>
      <c r="J7" s="309"/>
      <c r="K7" s="311"/>
      <c r="L7" s="311"/>
      <c r="M7" s="311"/>
      <c r="N7" s="311"/>
    </row>
    <row r="8" spans="1:20" ht="11.25" customHeight="1">
      <c r="A8" s="315" t="s">
        <v>172</v>
      </c>
      <c r="B8" s="102" t="s">
        <v>231</v>
      </c>
      <c r="C8" s="102">
        <v>70887875</v>
      </c>
      <c r="D8" s="125">
        <v>1562793537859</v>
      </c>
      <c r="E8" s="125">
        <v>907030964358</v>
      </c>
      <c r="F8" s="121">
        <v>0.58039078252180176</v>
      </c>
      <c r="G8" s="127">
        <v>21302.858557280335</v>
      </c>
      <c r="H8" s="102">
        <v>22045.992179325447</v>
      </c>
      <c r="I8" s="102">
        <v>12795.290652428219</v>
      </c>
      <c r="J8" s="309"/>
      <c r="K8" s="291"/>
      <c r="L8" s="291"/>
      <c r="M8" s="291"/>
      <c r="N8" s="291"/>
    </row>
    <row r="9" spans="1:20" ht="11.25" customHeight="1">
      <c r="A9" s="315"/>
      <c r="B9" s="316" t="s">
        <v>237</v>
      </c>
      <c r="C9" s="102">
        <v>2065265</v>
      </c>
      <c r="D9" s="125">
        <v>39757848948</v>
      </c>
      <c r="E9" s="125">
        <v>32813652566</v>
      </c>
      <c r="F9" s="121">
        <v>0.82533772410367479</v>
      </c>
      <c r="G9" s="127">
        <v>620.64278521963831</v>
      </c>
      <c r="H9" s="102">
        <v>19250.725184419432</v>
      </c>
      <c r="I9" s="102">
        <v>15888.34971105403</v>
      </c>
      <c r="J9" s="24"/>
      <c r="K9" s="24"/>
      <c r="L9" s="24"/>
      <c r="M9" s="24"/>
      <c r="N9" s="24"/>
    </row>
    <row r="10" spans="1:20" ht="11.25" customHeight="1">
      <c r="A10" s="315"/>
      <c r="B10" s="102" t="s">
        <v>90</v>
      </c>
      <c r="C10" s="102">
        <v>21473</v>
      </c>
      <c r="D10" s="125">
        <v>544506962</v>
      </c>
      <c r="E10" s="125">
        <v>308819283</v>
      </c>
      <c r="F10" s="121">
        <v>0.56715396597628809</v>
      </c>
      <c r="G10" s="127">
        <v>6.4529552028535289</v>
      </c>
      <c r="H10" s="102">
        <v>25357.749825362083</v>
      </c>
      <c r="I10" s="102">
        <v>14381.748381688632</v>
      </c>
      <c r="K10" s="24"/>
      <c r="L10" s="24"/>
      <c r="M10" s="24"/>
      <c r="N10" s="24"/>
    </row>
    <row r="11" spans="1:20" s="186" customFormat="1" ht="11.25" customHeight="1">
      <c r="A11" s="318"/>
      <c r="B11" s="103" t="s">
        <v>14</v>
      </c>
      <c r="C11" s="103">
        <v>72974613</v>
      </c>
      <c r="D11" s="126">
        <v>1603095893769</v>
      </c>
      <c r="E11" s="126">
        <v>940153436207</v>
      </c>
      <c r="F11" s="124">
        <v>0.58646113427227864</v>
      </c>
      <c r="G11" s="128">
        <v>21929.954297702825</v>
      </c>
      <c r="H11" s="103">
        <v>21967.857421443263</v>
      </c>
      <c r="I11" s="103">
        <v>12883.29458091131</v>
      </c>
      <c r="J11" s="187"/>
      <c r="K11" s="187"/>
      <c r="L11" s="187"/>
      <c r="M11" s="187"/>
      <c r="N11" s="187"/>
      <c r="O11" s="187"/>
      <c r="P11" s="187"/>
    </row>
    <row r="12" spans="1:20" s="210" customFormat="1" ht="11.25" customHeight="1">
      <c r="A12" s="315" t="s">
        <v>173</v>
      </c>
      <c r="B12" s="316" t="s">
        <v>231</v>
      </c>
      <c r="C12" s="102">
        <v>15644593</v>
      </c>
      <c r="D12" s="125">
        <v>1778349715923</v>
      </c>
      <c r="E12" s="125">
        <v>1323179908666</v>
      </c>
      <c r="F12" s="121">
        <v>0.74404932664171874</v>
      </c>
      <c r="G12" s="127">
        <v>4701.4323939773622</v>
      </c>
      <c r="H12" s="102">
        <v>113671.84278446872</v>
      </c>
      <c r="I12" s="102">
        <v>84577.458081907273</v>
      </c>
    </row>
    <row r="13" spans="1:20" s="196" customFormat="1">
      <c r="A13" s="315"/>
      <c r="B13" s="102" t="s">
        <v>237</v>
      </c>
      <c r="C13" s="102">
        <v>779188</v>
      </c>
      <c r="D13" s="125">
        <v>50954773527</v>
      </c>
      <c r="E13" s="125">
        <v>38293680867</v>
      </c>
      <c r="F13" s="121">
        <v>0.75152293330690367</v>
      </c>
      <c r="G13" s="127">
        <v>234.15755872961557</v>
      </c>
      <c r="H13" s="102">
        <v>65394.71029712983</v>
      </c>
      <c r="I13" s="102">
        <v>49145.624505254185</v>
      </c>
    </row>
    <row r="14" spans="1:20" s="196" customFormat="1" ht="11.25" customHeight="1">
      <c r="A14" s="315"/>
      <c r="B14" s="102" t="s">
        <v>90</v>
      </c>
      <c r="C14" s="102">
        <v>414</v>
      </c>
      <c r="D14" s="125">
        <v>73162097</v>
      </c>
      <c r="E14" s="125">
        <v>39930119</v>
      </c>
      <c r="F14" s="121">
        <v>0.54577603208940284</v>
      </c>
      <c r="G14" s="127">
        <v>0.12441314459932758</v>
      </c>
      <c r="H14" s="102">
        <v>176720.04106280193</v>
      </c>
      <c r="I14" s="102">
        <v>96449.562801932363</v>
      </c>
    </row>
    <row r="15" spans="1:20" s="186" customFormat="1" ht="11.25" customHeight="1">
      <c r="A15" s="318"/>
      <c r="B15" s="317" t="s">
        <v>14</v>
      </c>
      <c r="C15" s="103">
        <v>16424195</v>
      </c>
      <c r="D15" s="126">
        <v>1829377651547</v>
      </c>
      <c r="E15" s="126">
        <v>1361513519652</v>
      </c>
      <c r="F15" s="124">
        <v>0.74424956405291487</v>
      </c>
      <c r="G15" s="128">
        <v>4935.714365851577</v>
      </c>
      <c r="H15" s="103">
        <v>111383.09375570614</v>
      </c>
      <c r="I15" s="103">
        <v>82896.81897054924</v>
      </c>
      <c r="J15" s="187"/>
      <c r="K15" s="187"/>
      <c r="L15" s="187"/>
      <c r="M15" s="187"/>
      <c r="N15" s="187"/>
      <c r="O15" s="187"/>
      <c r="P15" s="187"/>
    </row>
    <row r="16" spans="1:20" s="186" customFormat="1" ht="11.25" customHeight="1">
      <c r="A16" s="320"/>
      <c r="B16" s="105" t="s">
        <v>175</v>
      </c>
      <c r="C16" s="105">
        <v>89398808</v>
      </c>
      <c r="D16" s="129">
        <v>3432473545316</v>
      </c>
      <c r="E16" s="129">
        <v>2301666955859</v>
      </c>
      <c r="F16" s="118">
        <v>0.67055635694552873</v>
      </c>
      <c r="G16" s="134">
        <v>26865.668663554403</v>
      </c>
      <c r="H16" s="105">
        <v>38395.070606713234</v>
      </c>
      <c r="I16" s="105">
        <v>25746.058670703977</v>
      </c>
      <c r="J16" s="187"/>
      <c r="K16" s="187"/>
      <c r="L16" s="187"/>
      <c r="M16" s="187"/>
      <c r="N16" s="187"/>
      <c r="O16" s="187"/>
      <c r="P16" s="187"/>
    </row>
    <row r="17" spans="1:16" ht="11.25" customHeight="1">
      <c r="A17" s="187"/>
      <c r="B17" s="108"/>
      <c r="C17" s="190"/>
      <c r="D17" s="190"/>
      <c r="E17" s="194"/>
      <c r="F17" s="147"/>
      <c r="G17" s="108"/>
      <c r="H17" s="108"/>
      <c r="I17" s="108"/>
    </row>
    <row r="18" spans="1:16" ht="11.25" customHeight="1">
      <c r="A18" s="187"/>
      <c r="B18" s="108"/>
      <c r="C18" s="190"/>
      <c r="D18" s="190"/>
      <c r="E18" s="194"/>
      <c r="F18" s="147"/>
      <c r="G18" s="108"/>
      <c r="H18" s="108"/>
      <c r="I18" s="108"/>
    </row>
    <row r="19" spans="1:16" ht="11.25" customHeight="1">
      <c r="B19" s="312"/>
      <c r="C19" s="312"/>
      <c r="D19" s="312"/>
      <c r="F19" s="40" t="s">
        <v>99</v>
      </c>
      <c r="J19" s="40"/>
    </row>
    <row r="20" spans="1:16">
      <c r="B20" s="313"/>
      <c r="C20" s="313"/>
      <c r="D20" s="313"/>
      <c r="E20" s="312"/>
      <c r="F20" s="197"/>
      <c r="G20" s="197"/>
      <c r="H20" s="197"/>
      <c r="I20" s="197"/>
      <c r="J20" s="40"/>
    </row>
    <row r="21" spans="1:16" s="196" customFormat="1">
      <c r="B21" s="117"/>
      <c r="C21" s="189"/>
      <c r="D21" s="189"/>
      <c r="E21" s="203"/>
      <c r="F21" s="144"/>
      <c r="G21" s="117"/>
      <c r="H21" s="117"/>
    </row>
    <row r="22" spans="1:16" s="196" customFormat="1" ht="10.9" customHeight="1">
      <c r="B22" s="108"/>
      <c r="C22" s="190"/>
      <c r="D22" s="190">
        <v>0</v>
      </c>
      <c r="E22" s="204"/>
      <c r="F22" s="147"/>
      <c r="G22" s="108"/>
      <c r="H22" s="108"/>
    </row>
    <row r="23" spans="1:16" ht="10.9" customHeight="1">
      <c r="G23" s="196"/>
      <c r="I23" s="40"/>
      <c r="K23" s="40"/>
      <c r="L23" s="40"/>
      <c r="M23" s="40"/>
      <c r="N23" s="40"/>
      <c r="O23" s="40"/>
      <c r="P23" s="40"/>
    </row>
    <row r="24" spans="1:16">
      <c r="O24" s="40"/>
      <c r="P24" s="40"/>
    </row>
    <row r="25" spans="1:16">
      <c r="J25" s="187"/>
      <c r="O25" s="40"/>
      <c r="P25" s="40"/>
    </row>
    <row r="26" spans="1:16">
      <c r="O26" s="40"/>
      <c r="P26" s="40"/>
    </row>
    <row r="27" spans="1:16">
      <c r="O27" s="40"/>
      <c r="P27" s="40"/>
    </row>
    <row r="28" spans="1:16" s="186" customFormat="1">
      <c r="J28" s="187"/>
      <c r="K28" s="187"/>
      <c r="L28" s="187"/>
      <c r="M28" s="187"/>
      <c r="N28" s="187"/>
    </row>
    <row r="29" spans="1:16">
      <c r="J29" s="187"/>
      <c r="O29" s="40"/>
      <c r="P29" s="40"/>
    </row>
    <row r="30" spans="1:16">
      <c r="O30" s="40"/>
      <c r="P30" s="40"/>
    </row>
    <row r="31" spans="1:16">
      <c r="O31" s="40"/>
      <c r="P31" s="40"/>
    </row>
    <row r="32" spans="1:16" s="186" customFormat="1">
      <c r="J32" s="187"/>
      <c r="K32" s="187"/>
      <c r="L32" s="187"/>
      <c r="M32" s="187"/>
      <c r="N32" s="187"/>
    </row>
    <row r="33" spans="10:16" s="186" customFormat="1">
      <c r="J33" s="187"/>
      <c r="K33" s="187"/>
      <c r="L33" s="187"/>
      <c r="M33" s="187"/>
      <c r="N33" s="187"/>
    </row>
    <row r="34" spans="10:16">
      <c r="O34" s="40"/>
      <c r="P34" s="40"/>
    </row>
    <row r="35" spans="10:16">
      <c r="O35" s="40"/>
      <c r="P35" s="40"/>
    </row>
    <row r="36" spans="10:16">
      <c r="O36" s="40"/>
      <c r="P36" s="40"/>
    </row>
    <row r="37" spans="10:16">
      <c r="O37" s="40"/>
      <c r="P37" s="40"/>
    </row>
    <row r="38" spans="10:16">
      <c r="O38" s="40"/>
      <c r="P38" s="40"/>
    </row>
    <row r="39" spans="10:16">
      <c r="O39" s="40"/>
      <c r="P39" s="40"/>
    </row>
    <row r="40" spans="10:16">
      <c r="O40" s="40"/>
      <c r="P40" s="40"/>
    </row>
    <row r="41" spans="10:16">
      <c r="O41" s="40"/>
      <c r="P41" s="40"/>
    </row>
    <row r="42" spans="10:16">
      <c r="O42" s="40"/>
      <c r="P42" s="40"/>
    </row>
    <row r="43" spans="10:16">
      <c r="O43" s="40"/>
      <c r="P43" s="40"/>
    </row>
    <row r="44" spans="10:16">
      <c r="O44" s="40"/>
      <c r="P44" s="40"/>
    </row>
    <row r="45" spans="10:16">
      <c r="O45" s="40"/>
      <c r="P45" s="40"/>
    </row>
    <row r="46" spans="10:16">
      <c r="O46" s="40"/>
      <c r="P46" s="40"/>
    </row>
    <row r="47" spans="10:16">
      <c r="O47" s="40"/>
      <c r="P47" s="40"/>
    </row>
    <row r="48" spans="10:16">
      <c r="J48" s="187"/>
      <c r="O48" s="40"/>
      <c r="P48" s="40"/>
    </row>
    <row r="49" spans="1:16">
      <c r="O49" s="40"/>
      <c r="P49" s="40"/>
    </row>
    <row r="50" spans="1:16">
      <c r="O50" s="40"/>
      <c r="P50" s="40"/>
    </row>
    <row r="51" spans="1:16" s="186" customFormat="1">
      <c r="A51" s="187"/>
      <c r="I51" s="187"/>
      <c r="J51" s="196"/>
      <c r="K51" s="187"/>
      <c r="L51" s="187"/>
      <c r="M51" s="187"/>
      <c r="N51" s="187"/>
    </row>
    <row r="52" spans="1:16">
      <c r="O52" s="40"/>
      <c r="P52" s="40"/>
    </row>
    <row r="53" spans="1:16">
      <c r="O53" s="40"/>
      <c r="P53" s="40"/>
    </row>
    <row r="54" spans="1:16">
      <c r="O54" s="40"/>
      <c r="P54" s="40"/>
    </row>
    <row r="55" spans="1:16">
      <c r="O55" s="40"/>
      <c r="P55" s="40"/>
    </row>
    <row r="56" spans="1:16">
      <c r="O56" s="40"/>
      <c r="P56" s="40"/>
    </row>
    <row r="57" spans="1:16">
      <c r="O57" s="40"/>
      <c r="P57" s="40"/>
    </row>
    <row r="58" spans="1:16">
      <c r="O58" s="40"/>
      <c r="P58" s="40"/>
    </row>
    <row r="59" spans="1:16">
      <c r="O59" s="40"/>
      <c r="P59" s="40"/>
    </row>
    <row r="60" spans="1:16">
      <c r="O60" s="40"/>
      <c r="P60" s="40"/>
    </row>
    <row r="61" spans="1:16">
      <c r="O61" s="40"/>
      <c r="P61" s="40"/>
    </row>
    <row r="62" spans="1:16">
      <c r="O62" s="40"/>
      <c r="P62" s="40"/>
    </row>
    <row r="63" spans="1:16">
      <c r="O63" s="40"/>
      <c r="P63" s="40"/>
    </row>
    <row r="64" spans="1:16">
      <c r="O64" s="40"/>
      <c r="P64" s="40"/>
    </row>
    <row r="65" spans="1:16">
      <c r="J65" s="187"/>
      <c r="O65" s="40"/>
      <c r="P65" s="40"/>
    </row>
    <row r="66" spans="1:16">
      <c r="O66" s="40"/>
      <c r="P66" s="40"/>
    </row>
    <row r="67" spans="1:16">
      <c r="O67" s="40"/>
      <c r="P67" s="40"/>
    </row>
    <row r="68" spans="1:16" s="186" customFormat="1">
      <c r="A68" s="187"/>
      <c r="I68" s="187"/>
      <c r="J68" s="196"/>
      <c r="K68" s="187"/>
      <c r="L68" s="187"/>
      <c r="M68" s="187"/>
      <c r="N68" s="187"/>
    </row>
    <row r="69" spans="1:16">
      <c r="O69" s="40"/>
      <c r="P69" s="40"/>
    </row>
    <row r="70" spans="1:16">
      <c r="O70" s="40"/>
      <c r="P70" s="40"/>
    </row>
    <row r="71" spans="1:16">
      <c r="O71" s="40"/>
      <c r="P71" s="40"/>
    </row>
    <row r="72" spans="1:16">
      <c r="O72" s="40"/>
      <c r="P72" s="40"/>
    </row>
    <row r="73" spans="1:16">
      <c r="O73" s="40"/>
      <c r="P73" s="40"/>
    </row>
    <row r="74" spans="1:16">
      <c r="O74" s="40"/>
      <c r="P74" s="40"/>
    </row>
    <row r="75" spans="1:16">
      <c r="O75" s="40"/>
      <c r="P75" s="40"/>
    </row>
    <row r="76" spans="1:16">
      <c r="J76" s="187"/>
      <c r="O76" s="40"/>
      <c r="P76" s="40"/>
    </row>
    <row r="77" spans="1:16">
      <c r="O77" s="40"/>
      <c r="P77" s="40"/>
    </row>
    <row r="78" spans="1:16">
      <c r="O78" s="40"/>
      <c r="P78" s="40"/>
    </row>
    <row r="79" spans="1:16" s="186" customFormat="1">
      <c r="A79" s="187"/>
      <c r="I79" s="187"/>
      <c r="J79" s="196"/>
      <c r="K79" s="187"/>
      <c r="L79" s="187"/>
      <c r="M79" s="187"/>
      <c r="N79" s="187"/>
    </row>
    <row r="80" spans="1:16">
      <c r="O80" s="40"/>
      <c r="P80" s="40"/>
    </row>
    <row r="81" spans="1:16">
      <c r="O81" s="40"/>
      <c r="P81" s="40"/>
    </row>
    <row r="82" spans="1:16">
      <c r="O82" s="40"/>
      <c r="P82" s="40"/>
    </row>
    <row r="83" spans="1:16">
      <c r="O83" s="40"/>
      <c r="P83" s="40"/>
    </row>
    <row r="84" spans="1:16">
      <c r="J84" s="187"/>
      <c r="O84" s="40"/>
      <c r="P84" s="40"/>
    </row>
    <row r="85" spans="1:16">
      <c r="O85" s="40"/>
      <c r="P85" s="40"/>
    </row>
    <row r="86" spans="1:16">
      <c r="O86" s="40"/>
      <c r="P86" s="40"/>
    </row>
    <row r="87" spans="1:16" s="186" customFormat="1">
      <c r="A87" s="187"/>
      <c r="I87" s="187"/>
      <c r="J87" s="196"/>
      <c r="K87" s="187"/>
      <c r="L87" s="187"/>
      <c r="M87" s="187"/>
      <c r="N87" s="187"/>
    </row>
    <row r="88" spans="1:16">
      <c r="O88" s="40"/>
      <c r="P88" s="40"/>
    </row>
    <row r="89" spans="1:16">
      <c r="P89" s="40"/>
    </row>
    <row r="92" spans="1:16">
      <c r="B92" s="314"/>
      <c r="C92" s="314"/>
      <c r="D92" s="314"/>
    </row>
    <row r="96" spans="1:16">
      <c r="B96" s="197"/>
      <c r="C96" s="197"/>
      <c r="D96" s="197"/>
    </row>
    <row r="97" spans="1:16">
      <c r="B97" s="197"/>
      <c r="C97" s="197"/>
      <c r="D97" s="197"/>
    </row>
    <row r="98" spans="1:16">
      <c r="B98" s="197"/>
      <c r="C98" s="197"/>
      <c r="D98" s="197"/>
    </row>
    <row r="99" spans="1:16">
      <c r="C99" s="197"/>
      <c r="D99" s="197"/>
      <c r="E99" s="197"/>
      <c r="F99" s="197"/>
    </row>
    <row r="100" spans="1:16">
      <c r="D100" s="197"/>
    </row>
    <row r="101" spans="1:16">
      <c r="D101" s="197"/>
      <c r="E101" s="197"/>
      <c r="F101" s="197"/>
    </row>
    <row r="102" spans="1:16">
      <c r="D102" s="197"/>
      <c r="E102" s="197"/>
      <c r="F102" s="197"/>
    </row>
    <row r="105" spans="1:16">
      <c r="O105" s="40"/>
      <c r="P105" s="40"/>
    </row>
    <row r="106" spans="1:16">
      <c r="J106" s="187"/>
      <c r="O106" s="40"/>
      <c r="P106" s="40"/>
    </row>
    <row r="107" spans="1:16">
      <c r="O107" s="40"/>
      <c r="P107" s="40"/>
    </row>
    <row r="108" spans="1:16">
      <c r="O108" s="40"/>
      <c r="P108" s="40"/>
    </row>
    <row r="109" spans="1:16" s="186" customFormat="1">
      <c r="A109" s="187"/>
      <c r="I109" s="187"/>
      <c r="J109" s="196"/>
      <c r="K109" s="187"/>
      <c r="L109" s="187"/>
      <c r="M109" s="187"/>
      <c r="N109" s="187"/>
    </row>
    <row r="110" spans="1:16">
      <c r="J110" s="187"/>
      <c r="O110" s="40"/>
      <c r="P110" s="40"/>
    </row>
    <row r="111" spans="1:16">
      <c r="O111" s="40"/>
      <c r="P111" s="40"/>
    </row>
    <row r="112" spans="1:16">
      <c r="O112" s="40"/>
      <c r="P112" s="40"/>
    </row>
    <row r="113" spans="1:16" s="186" customFormat="1">
      <c r="A113" s="187"/>
      <c r="I113" s="187"/>
      <c r="J113" s="196"/>
      <c r="K113" s="187"/>
      <c r="L113" s="187"/>
      <c r="M113" s="187"/>
      <c r="N113" s="187"/>
    </row>
    <row r="114" spans="1:16">
      <c r="O114" s="40"/>
      <c r="P114" s="40"/>
    </row>
    <row r="115" spans="1:16">
      <c r="O115" s="40"/>
      <c r="P115" s="40"/>
    </row>
    <row r="116" spans="1:16">
      <c r="O116" s="40"/>
      <c r="P116" s="40"/>
    </row>
    <row r="117" spans="1:16">
      <c r="O117" s="40"/>
      <c r="P117" s="40"/>
    </row>
    <row r="118" spans="1:16">
      <c r="O118" s="40"/>
      <c r="P118" s="40"/>
    </row>
    <row r="119" spans="1:16">
      <c r="O119" s="40"/>
      <c r="P119" s="40"/>
    </row>
    <row r="120" spans="1:16">
      <c r="O120" s="40"/>
      <c r="P120" s="40"/>
    </row>
    <row r="121" spans="1:16">
      <c r="O121" s="40"/>
      <c r="P121" s="40"/>
    </row>
    <row r="122" spans="1:16">
      <c r="O122" s="40"/>
      <c r="P122" s="40"/>
    </row>
    <row r="123" spans="1:16">
      <c r="O123" s="40"/>
      <c r="P123" s="40"/>
    </row>
    <row r="124" spans="1:16">
      <c r="O124" s="40"/>
      <c r="P124" s="40"/>
    </row>
    <row r="125" spans="1:16">
      <c r="O125" s="40"/>
      <c r="P125" s="40"/>
    </row>
    <row r="126" spans="1:16">
      <c r="O126" s="40"/>
      <c r="P126" s="40"/>
    </row>
    <row r="127" spans="1:16">
      <c r="O127" s="40"/>
      <c r="P127" s="40"/>
    </row>
    <row r="128" spans="1:16">
      <c r="O128" s="40"/>
      <c r="P128" s="40"/>
    </row>
    <row r="129" spans="1:16">
      <c r="J129" s="187"/>
      <c r="O129" s="40"/>
      <c r="P129" s="40"/>
    </row>
    <row r="130" spans="1:16">
      <c r="O130" s="40"/>
      <c r="P130" s="40"/>
    </row>
    <row r="131" spans="1:16">
      <c r="O131" s="40"/>
      <c r="P131" s="40"/>
    </row>
    <row r="132" spans="1:16" s="186" customFormat="1">
      <c r="A132" s="187"/>
      <c r="I132" s="187"/>
      <c r="J132" s="196"/>
      <c r="K132" s="187"/>
      <c r="L132" s="187"/>
      <c r="M132" s="187"/>
      <c r="N132" s="187"/>
    </row>
    <row r="133" spans="1:16">
      <c r="O133" s="40"/>
      <c r="P133" s="40"/>
    </row>
    <row r="134" spans="1:16">
      <c r="O134" s="40"/>
      <c r="P134" s="40"/>
    </row>
    <row r="135" spans="1:16">
      <c r="O135" s="40"/>
      <c r="P135" s="40"/>
    </row>
    <row r="136" spans="1:16">
      <c r="O136" s="40"/>
      <c r="P136" s="40"/>
    </row>
    <row r="137" spans="1:16">
      <c r="O137" s="40"/>
      <c r="P137" s="40"/>
    </row>
    <row r="138" spans="1:16">
      <c r="O138" s="40"/>
      <c r="P138" s="40"/>
    </row>
    <row r="139" spans="1:16">
      <c r="O139" s="40"/>
      <c r="P139" s="40"/>
    </row>
    <row r="140" spans="1:16">
      <c r="O140" s="40"/>
      <c r="P140" s="40"/>
    </row>
    <row r="141" spans="1:16">
      <c r="O141" s="40"/>
      <c r="P141" s="40"/>
    </row>
    <row r="142" spans="1:16">
      <c r="O142" s="40"/>
      <c r="P142" s="40"/>
    </row>
    <row r="143" spans="1:16">
      <c r="O143" s="40"/>
      <c r="P143" s="40"/>
    </row>
    <row r="144" spans="1:16">
      <c r="O144" s="40"/>
      <c r="P144" s="40"/>
    </row>
    <row r="145" spans="15:16">
      <c r="O145" s="40"/>
      <c r="P145" s="40"/>
    </row>
    <row r="146" spans="15:16">
      <c r="O146" s="40"/>
      <c r="P146" s="40"/>
    </row>
    <row r="147" spans="15:16">
      <c r="O147" s="40"/>
      <c r="P147" s="40"/>
    </row>
    <row r="148" spans="15:16">
      <c r="O148" s="40"/>
      <c r="P148" s="40"/>
    </row>
    <row r="149" spans="15:16">
      <c r="O149" s="40"/>
      <c r="P149" s="40"/>
    </row>
    <row r="150" spans="15:16">
      <c r="O150" s="40"/>
      <c r="P150" s="40"/>
    </row>
    <row r="151" spans="15:16">
      <c r="O151" s="40"/>
      <c r="P151" s="40"/>
    </row>
    <row r="152" spans="15:16">
      <c r="O152" s="40"/>
      <c r="P152" s="40"/>
    </row>
    <row r="153" spans="15:16">
      <c r="O153" s="40"/>
      <c r="P153" s="40"/>
    </row>
    <row r="154" spans="15:16">
      <c r="O154" s="40"/>
      <c r="P154" s="40"/>
    </row>
    <row r="155" spans="15:16">
      <c r="O155" s="40"/>
      <c r="P155" s="40"/>
    </row>
    <row r="156" spans="15:16">
      <c r="O156" s="40"/>
      <c r="P156" s="40"/>
    </row>
    <row r="157" spans="15:16">
      <c r="O157" s="40"/>
      <c r="P157" s="40"/>
    </row>
    <row r="158" spans="15:16">
      <c r="O158" s="40"/>
      <c r="P158" s="40"/>
    </row>
    <row r="159" spans="15:16">
      <c r="O159" s="40"/>
      <c r="P159" s="40"/>
    </row>
    <row r="160" spans="15:16">
      <c r="O160" s="40"/>
      <c r="P160" s="40"/>
    </row>
    <row r="161" spans="2:17">
      <c r="O161" s="40"/>
      <c r="P161" s="40"/>
    </row>
    <row r="162" spans="2:17">
      <c r="O162" s="40"/>
      <c r="P162" s="40"/>
    </row>
    <row r="163" spans="2:17">
      <c r="O163" s="40"/>
      <c r="P163" s="40"/>
    </row>
    <row r="164" spans="2:17">
      <c r="O164" s="40"/>
      <c r="P164" s="40"/>
    </row>
    <row r="165" spans="2:17">
      <c r="O165" s="40"/>
      <c r="P165" s="40"/>
    </row>
    <row r="166" spans="2:17">
      <c r="O166" s="40"/>
      <c r="P166" s="40"/>
    </row>
    <row r="167" spans="2:17">
      <c r="O167" s="40"/>
      <c r="P167" s="40"/>
    </row>
    <row r="168" spans="2:17">
      <c r="O168" s="40"/>
      <c r="P168" s="40"/>
    </row>
    <row r="169" spans="2:17">
      <c r="O169" s="40"/>
      <c r="P169" s="40"/>
    </row>
    <row r="170" spans="2:17">
      <c r="O170" s="40"/>
      <c r="P170" s="40"/>
    </row>
    <row r="173" spans="2:17">
      <c r="B173" s="196"/>
      <c r="C173" s="196"/>
      <c r="D173" s="196"/>
      <c r="E173" s="196"/>
      <c r="F173" s="196"/>
      <c r="G173" s="196"/>
      <c r="H173" s="196"/>
      <c r="Q173" s="196"/>
    </row>
    <row r="174" spans="2:17">
      <c r="B174" s="196"/>
      <c r="C174" s="196"/>
      <c r="D174" s="196"/>
      <c r="E174" s="196"/>
      <c r="F174" s="196"/>
      <c r="G174" s="196"/>
      <c r="H174" s="196"/>
      <c r="Q174" s="196"/>
    </row>
    <row r="175" spans="2:17">
      <c r="B175" s="196"/>
      <c r="C175" s="196"/>
      <c r="D175" s="196"/>
      <c r="E175" s="196"/>
      <c r="F175" s="196"/>
      <c r="G175" s="196"/>
      <c r="H175" s="196"/>
      <c r="Q175" s="196"/>
    </row>
    <row r="176" spans="2:17">
      <c r="B176" s="196"/>
      <c r="C176" s="196"/>
      <c r="D176" s="196"/>
      <c r="E176" s="196"/>
      <c r="F176" s="196"/>
      <c r="G176" s="196"/>
      <c r="H176" s="196"/>
      <c r="Q176" s="196"/>
    </row>
    <row r="177" spans="2:17">
      <c r="B177" s="196"/>
      <c r="C177" s="196"/>
      <c r="D177" s="196"/>
      <c r="E177" s="196"/>
      <c r="F177" s="196"/>
      <c r="G177" s="196"/>
      <c r="H177" s="196"/>
      <c r="Q177" s="196"/>
    </row>
    <row r="178" spans="2:17">
      <c r="B178" s="196"/>
      <c r="C178" s="196"/>
      <c r="D178" s="196"/>
      <c r="E178" s="196"/>
      <c r="F178" s="196"/>
      <c r="G178" s="196"/>
      <c r="H178" s="196"/>
      <c r="Q178" s="196"/>
    </row>
    <row r="179" spans="2:17">
      <c r="B179" s="196"/>
      <c r="C179" s="196"/>
      <c r="D179" s="196"/>
      <c r="E179" s="196"/>
      <c r="F179" s="196"/>
      <c r="G179" s="196"/>
      <c r="H179" s="196"/>
      <c r="Q179" s="196"/>
    </row>
    <row r="180" spans="2:17">
      <c r="B180" s="196"/>
      <c r="C180" s="196"/>
      <c r="D180" s="196"/>
      <c r="E180" s="196"/>
      <c r="F180" s="196"/>
      <c r="G180" s="196"/>
      <c r="H180" s="196"/>
      <c r="Q180" s="196"/>
    </row>
    <row r="181" spans="2:17">
      <c r="B181" s="196"/>
      <c r="C181" s="196"/>
      <c r="D181" s="196"/>
      <c r="E181" s="196"/>
      <c r="F181" s="196"/>
      <c r="G181" s="196"/>
      <c r="H181" s="196"/>
      <c r="Q181" s="196"/>
    </row>
    <row r="182" spans="2:17">
      <c r="B182" s="196"/>
      <c r="C182" s="196"/>
      <c r="D182" s="196"/>
      <c r="E182" s="196"/>
      <c r="F182" s="196"/>
      <c r="G182" s="196"/>
      <c r="H182" s="196"/>
      <c r="Q182" s="196"/>
    </row>
    <row r="183" spans="2:17">
      <c r="B183" s="196"/>
      <c r="C183" s="196"/>
      <c r="D183" s="196"/>
      <c r="E183" s="196"/>
      <c r="F183" s="196"/>
      <c r="G183" s="196"/>
      <c r="H183" s="196"/>
      <c r="Q183" s="196"/>
    </row>
    <row r="184" spans="2:17">
      <c r="B184" s="196"/>
      <c r="C184" s="196"/>
      <c r="D184" s="196"/>
      <c r="E184" s="196"/>
      <c r="F184" s="196"/>
      <c r="G184" s="196"/>
      <c r="H184" s="196"/>
      <c r="Q184" s="196"/>
    </row>
    <row r="185" spans="2:17">
      <c r="B185" s="196"/>
      <c r="C185" s="196"/>
      <c r="D185" s="196"/>
      <c r="E185" s="196"/>
      <c r="F185" s="196"/>
      <c r="G185" s="196"/>
      <c r="H185" s="196"/>
      <c r="Q185" s="196"/>
    </row>
    <row r="186" spans="2:17">
      <c r="B186" s="196"/>
      <c r="C186" s="196"/>
      <c r="D186" s="196"/>
      <c r="E186" s="196"/>
      <c r="F186" s="196"/>
      <c r="G186" s="196"/>
      <c r="H186" s="196"/>
      <c r="Q186" s="196"/>
    </row>
    <row r="187" spans="2:17">
      <c r="B187" s="108"/>
      <c r="C187" s="190"/>
      <c r="D187" s="190"/>
      <c r="E187" s="204"/>
      <c r="F187" s="147"/>
      <c r="G187" s="108"/>
      <c r="H187" s="108"/>
      <c r="Q187" s="196"/>
    </row>
    <row r="188" spans="2:17">
      <c r="B188" s="196"/>
      <c r="C188" s="196"/>
      <c r="D188" s="196"/>
      <c r="E188" s="196"/>
      <c r="F188" s="196"/>
      <c r="G188" s="196"/>
      <c r="H188" s="196"/>
      <c r="Q188" s="196"/>
    </row>
    <row r="189" spans="2:17">
      <c r="B189" s="196"/>
      <c r="C189" s="196"/>
      <c r="D189" s="196"/>
      <c r="E189" s="196"/>
      <c r="F189" s="196"/>
      <c r="G189" s="196"/>
      <c r="H189" s="196"/>
      <c r="Q189" s="196"/>
    </row>
    <row r="190" spans="2:17">
      <c r="B190" s="196"/>
      <c r="C190" s="196"/>
      <c r="D190" s="196"/>
      <c r="E190" s="196"/>
      <c r="F190" s="196"/>
      <c r="G190" s="196"/>
      <c r="H190" s="196"/>
      <c r="Q190" s="196"/>
    </row>
    <row r="191" spans="2:17">
      <c r="B191" s="196"/>
      <c r="C191" s="196"/>
      <c r="D191" s="196"/>
      <c r="E191" s="196"/>
      <c r="F191" s="196"/>
      <c r="G191" s="196"/>
      <c r="H191" s="196"/>
      <c r="Q191" s="196"/>
    </row>
    <row r="192" spans="2:17">
      <c r="B192" s="205"/>
      <c r="C192" s="205"/>
      <c r="D192" s="205"/>
      <c r="E192" s="205"/>
      <c r="F192" s="205"/>
      <c r="G192" s="205"/>
      <c r="H192" s="205"/>
      <c r="Q192" s="196"/>
    </row>
    <row r="193" spans="2:17">
      <c r="B193" s="196"/>
      <c r="C193" s="196"/>
      <c r="D193" s="196"/>
      <c r="E193" s="196"/>
      <c r="F193" s="196"/>
      <c r="G193" s="196"/>
      <c r="H193" s="196"/>
      <c r="Q193" s="196"/>
    </row>
    <row r="194" spans="2:17">
      <c r="B194" s="196"/>
      <c r="C194" s="196"/>
      <c r="D194" s="196"/>
      <c r="E194" s="196"/>
      <c r="F194" s="196"/>
      <c r="G194" s="196"/>
      <c r="H194" s="196"/>
      <c r="Q194" s="196"/>
    </row>
    <row r="195" spans="2:17">
      <c r="B195" s="196"/>
      <c r="C195" s="196"/>
      <c r="D195" s="196"/>
      <c r="E195" s="196"/>
      <c r="F195" s="196"/>
      <c r="G195" s="196"/>
      <c r="H195" s="196"/>
      <c r="Q195" s="196"/>
    </row>
    <row r="196" spans="2:17">
      <c r="B196" s="196"/>
      <c r="C196" s="196"/>
      <c r="D196" s="196"/>
      <c r="E196" s="196"/>
      <c r="F196" s="196"/>
      <c r="G196" s="196"/>
      <c r="H196" s="196"/>
      <c r="Q196" s="196"/>
    </row>
    <row r="197" spans="2:17">
      <c r="B197" s="196"/>
      <c r="C197" s="196"/>
      <c r="D197" s="196"/>
      <c r="E197" s="196"/>
      <c r="F197" s="196"/>
      <c r="G197" s="196"/>
      <c r="H197" s="196"/>
      <c r="Q197" s="196"/>
    </row>
    <row r="198" spans="2:17">
      <c r="B198" s="196"/>
      <c r="C198" s="196"/>
      <c r="D198" s="196"/>
      <c r="E198" s="196"/>
      <c r="F198" s="196"/>
      <c r="G198" s="196"/>
      <c r="H198" s="196"/>
      <c r="Q198" s="196"/>
    </row>
    <row r="199" spans="2:17">
      <c r="B199" s="196"/>
      <c r="C199" s="196"/>
      <c r="D199" s="196"/>
      <c r="E199" s="196"/>
      <c r="F199" s="196"/>
      <c r="G199" s="196"/>
      <c r="H199" s="196"/>
      <c r="Q199" s="196"/>
    </row>
    <row r="200" spans="2:17">
      <c r="B200" s="196"/>
      <c r="C200" s="196"/>
      <c r="D200" s="196"/>
      <c r="E200" s="196"/>
      <c r="F200" s="196"/>
      <c r="G200" s="196"/>
      <c r="H200" s="196"/>
      <c r="Q200" s="196"/>
    </row>
    <row r="201" spans="2:17">
      <c r="B201" s="196"/>
      <c r="C201" s="196"/>
      <c r="D201" s="196"/>
      <c r="E201" s="196"/>
      <c r="F201" s="196"/>
      <c r="G201" s="196"/>
      <c r="H201" s="196"/>
      <c r="Q201" s="196"/>
    </row>
    <row r="202" spans="2:17">
      <c r="B202" s="196"/>
      <c r="C202" s="196"/>
      <c r="D202" s="196"/>
      <c r="E202" s="196"/>
      <c r="F202" s="196"/>
      <c r="G202" s="196"/>
      <c r="H202" s="196"/>
      <c r="Q202" s="196"/>
    </row>
    <row r="203" spans="2:17">
      <c r="B203" s="196"/>
      <c r="C203" s="196"/>
      <c r="D203" s="196"/>
      <c r="E203" s="196"/>
      <c r="F203" s="196"/>
      <c r="G203" s="196"/>
      <c r="H203" s="196"/>
      <c r="Q203" s="196"/>
    </row>
    <row r="204" spans="2:17">
      <c r="B204" s="196"/>
      <c r="C204" s="196"/>
      <c r="D204" s="196"/>
      <c r="E204" s="196"/>
      <c r="F204" s="196"/>
      <c r="G204" s="196"/>
      <c r="H204" s="196"/>
      <c r="Q204" s="196"/>
    </row>
    <row r="205" spans="2:17">
      <c r="B205" s="196"/>
      <c r="C205" s="196"/>
      <c r="D205" s="196"/>
      <c r="E205" s="196"/>
      <c r="F205" s="196"/>
      <c r="G205" s="196"/>
      <c r="H205" s="196"/>
      <c r="Q205" s="196"/>
    </row>
  </sheetData>
  <mergeCells count="11">
    <mergeCell ref="A6:A7"/>
    <mergeCell ref="I6:I7"/>
    <mergeCell ref="A2:H2"/>
    <mergeCell ref="A3:H3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120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917DA3EC-023B-471B-8E8E-665B337B67E9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B9 B12 B15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Y327"/>
  <sheetViews>
    <sheetView showGridLines="0" zoomScaleNormal="100" workbookViewId="0"/>
  </sheetViews>
  <sheetFormatPr baseColWidth="10" defaultColWidth="10.6640625" defaultRowHeight="10.5"/>
  <cols>
    <col min="1" max="1" width="15.21875" style="3" customWidth="1"/>
    <col min="2" max="2" width="30.33203125" style="7" customWidth="1"/>
    <col min="3" max="3" width="29" style="3" customWidth="1"/>
    <col min="4" max="4" width="10.6640625" style="3" customWidth="1"/>
    <col min="5" max="5" width="12.21875" style="3" customWidth="1"/>
    <col min="6" max="6" width="11.88671875" style="3" customWidth="1"/>
    <col min="7" max="7" width="10.6640625" style="3" customWidth="1"/>
    <col min="8" max="8" width="17" style="3" customWidth="1"/>
    <col min="9" max="9" width="12.88671875" style="3" customWidth="1"/>
    <col min="10" max="10" width="11.77734375" style="3" customWidth="1"/>
    <col min="11" max="16" width="10.6640625" style="2" customWidth="1"/>
    <col min="17" max="16384" width="10.6640625" style="3"/>
  </cols>
  <sheetData>
    <row r="1" spans="1:22" s="58" customFormat="1">
      <c r="K1" s="21"/>
      <c r="L1" s="21"/>
      <c r="M1" s="21"/>
      <c r="N1" s="21"/>
      <c r="O1" s="21"/>
      <c r="P1" s="21"/>
    </row>
    <row r="2" spans="1:22" s="54" customFormat="1" ht="11.65" customHeight="1">
      <c r="A2" s="345" t="s">
        <v>200</v>
      </c>
      <c r="B2" s="345"/>
      <c r="C2" s="345"/>
      <c r="D2" s="345"/>
      <c r="E2" s="345"/>
      <c r="F2" s="345"/>
      <c r="G2" s="345"/>
      <c r="H2" s="345"/>
      <c r="I2" s="345"/>
      <c r="J2" s="345"/>
      <c r="K2" s="176"/>
      <c r="L2" s="79"/>
      <c r="M2" s="176"/>
      <c r="N2" s="176"/>
      <c r="O2" s="176"/>
      <c r="P2" s="176"/>
      <c r="Q2" s="176"/>
      <c r="R2" s="176"/>
      <c r="S2" s="176"/>
      <c r="T2" s="176"/>
      <c r="U2" s="4"/>
      <c r="V2" s="183"/>
    </row>
    <row r="3" spans="1:22" s="54" customFormat="1" ht="11.65" customHeight="1">
      <c r="A3" s="345" t="s">
        <v>223</v>
      </c>
      <c r="B3" s="345"/>
      <c r="C3" s="345"/>
      <c r="D3" s="345"/>
      <c r="E3" s="345"/>
      <c r="F3" s="345"/>
      <c r="G3" s="345"/>
      <c r="H3" s="345"/>
      <c r="I3" s="345"/>
      <c r="J3" s="345"/>
      <c r="K3" s="176"/>
      <c r="L3" s="79"/>
      <c r="M3" s="176"/>
      <c r="N3" s="176"/>
      <c r="O3" s="176"/>
      <c r="P3" s="176"/>
      <c r="Q3" s="176"/>
      <c r="R3" s="176"/>
      <c r="S3" s="176"/>
      <c r="T3" s="176"/>
      <c r="U3" s="4"/>
      <c r="V3" s="183"/>
    </row>
    <row r="4" spans="1:22" s="54" customFormat="1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6"/>
      <c r="L4" s="183"/>
      <c r="M4" s="176"/>
      <c r="N4" s="176"/>
      <c r="O4" s="176"/>
      <c r="P4" s="176"/>
      <c r="Q4" s="176"/>
      <c r="R4" s="176"/>
      <c r="S4" s="176"/>
      <c r="T4" s="176"/>
      <c r="U4" s="4"/>
      <c r="V4" s="183"/>
    </row>
    <row r="5" spans="1:22" s="58" customFormat="1" ht="12.75">
      <c r="A5" s="79"/>
      <c r="B5" s="79"/>
      <c r="C5" s="79"/>
      <c r="D5" s="79"/>
      <c r="E5" s="79"/>
      <c r="F5" s="79"/>
      <c r="G5" s="79"/>
      <c r="H5" s="79"/>
      <c r="I5" s="79"/>
      <c r="J5" s="79"/>
      <c r="K5" s="59"/>
      <c r="L5" s="183"/>
      <c r="M5" s="59"/>
      <c r="N5" s="59"/>
      <c r="O5" s="21"/>
      <c r="P5" s="21"/>
    </row>
    <row r="6" spans="1:22" s="58" customFormat="1" ht="11.25" customHeight="1">
      <c r="A6" s="347" t="s">
        <v>89</v>
      </c>
      <c r="B6" s="363" t="s">
        <v>68</v>
      </c>
      <c r="C6" s="363" t="s">
        <v>69</v>
      </c>
      <c r="D6" s="363" t="s">
        <v>63</v>
      </c>
      <c r="E6" s="347" t="s">
        <v>91</v>
      </c>
      <c r="F6" s="347" t="s">
        <v>92</v>
      </c>
      <c r="G6" s="347" t="s">
        <v>67</v>
      </c>
      <c r="H6" s="347" t="s">
        <v>74</v>
      </c>
      <c r="I6" s="347" t="s">
        <v>72</v>
      </c>
      <c r="J6" s="347" t="s">
        <v>71</v>
      </c>
      <c r="K6" s="59"/>
      <c r="L6" s="54"/>
      <c r="M6" s="59"/>
      <c r="N6" s="59"/>
      <c r="O6" s="21"/>
      <c r="P6" s="21"/>
    </row>
    <row r="7" spans="1:22" s="58" customFormat="1" ht="21.75" customHeight="1">
      <c r="A7" s="348"/>
      <c r="B7" s="364"/>
      <c r="C7" s="364"/>
      <c r="D7" s="364"/>
      <c r="E7" s="348"/>
      <c r="F7" s="348"/>
      <c r="G7" s="348"/>
      <c r="H7" s="348"/>
      <c r="I7" s="348"/>
      <c r="J7" s="348"/>
      <c r="K7" s="59"/>
      <c r="L7" s="54"/>
      <c r="M7" s="59"/>
      <c r="N7" s="59"/>
      <c r="O7" s="21"/>
      <c r="P7" s="21"/>
    </row>
    <row r="8" spans="1:22" ht="11.25" customHeight="1">
      <c r="A8" s="102" t="s">
        <v>172</v>
      </c>
      <c r="B8" s="102" t="s">
        <v>20</v>
      </c>
      <c r="C8" s="102" t="s">
        <v>26</v>
      </c>
      <c r="D8" s="102">
        <v>11648113</v>
      </c>
      <c r="E8" s="125">
        <v>379789289630</v>
      </c>
      <c r="F8" s="125">
        <v>229804136711</v>
      </c>
      <c r="G8" s="121">
        <v>0.60508324743670572</v>
      </c>
      <c r="H8" s="127">
        <v>3500.4308381118535</v>
      </c>
      <c r="I8" s="102">
        <v>32605.220230092204</v>
      </c>
      <c r="J8" s="102">
        <v>19728.872540213168</v>
      </c>
      <c r="K8" s="369"/>
      <c r="L8" s="54"/>
      <c r="M8" s="369"/>
      <c r="N8" s="369"/>
    </row>
    <row r="9" spans="1:22" ht="11.25" customHeight="1">
      <c r="A9" s="21"/>
      <c r="B9" s="102"/>
      <c r="C9" s="102" t="s">
        <v>27</v>
      </c>
      <c r="D9" s="102">
        <v>21671</v>
      </c>
      <c r="E9" s="125">
        <v>1081987629</v>
      </c>
      <c r="F9" s="125">
        <v>492191171</v>
      </c>
      <c r="G9" s="121">
        <v>0.45489537755149323</v>
      </c>
      <c r="H9" s="127">
        <v>6.5124571415749459</v>
      </c>
      <c r="I9" s="102">
        <v>49927.904988233124</v>
      </c>
      <c r="J9" s="102">
        <v>22711.973189977391</v>
      </c>
      <c r="K9" s="369"/>
      <c r="L9" s="9"/>
      <c r="M9" s="369"/>
      <c r="N9" s="369"/>
    </row>
    <row r="10" spans="1:22" ht="10.15" customHeight="1">
      <c r="A10" s="21"/>
      <c r="B10" s="102"/>
      <c r="C10" s="102" t="s">
        <v>28</v>
      </c>
      <c r="D10" s="102">
        <v>1100</v>
      </c>
      <c r="E10" s="125">
        <v>62184867</v>
      </c>
      <c r="F10" s="125">
        <v>30235981</v>
      </c>
      <c r="G10" s="121">
        <v>0.48622731636621497</v>
      </c>
      <c r="H10" s="127">
        <v>0.33056632623009741</v>
      </c>
      <c r="I10" s="102">
        <v>56531.697272727273</v>
      </c>
      <c r="J10" s="102">
        <v>27487.255454545455</v>
      </c>
      <c r="K10" s="8"/>
      <c r="L10" s="9"/>
      <c r="M10" s="9"/>
      <c r="N10" s="9"/>
    </row>
    <row r="11" spans="1:22">
      <c r="A11" s="102"/>
      <c r="B11" s="102"/>
      <c r="C11" s="102" t="s">
        <v>164</v>
      </c>
      <c r="D11" s="102">
        <v>270979</v>
      </c>
      <c r="E11" s="125">
        <v>7467623363</v>
      </c>
      <c r="F11" s="125">
        <v>4734779561</v>
      </c>
      <c r="G11" s="121">
        <v>0.63404102360859782</v>
      </c>
      <c r="H11" s="127">
        <v>81.433211377732334</v>
      </c>
      <c r="I11" s="102">
        <v>27557.94125375029</v>
      </c>
      <c r="J11" s="102">
        <v>17472.865281073442</v>
      </c>
      <c r="K11" s="8"/>
      <c r="L11" s="9"/>
      <c r="M11" s="9"/>
      <c r="N11" s="9"/>
    </row>
    <row r="12" spans="1:22">
      <c r="A12" s="123"/>
      <c r="B12" s="103"/>
      <c r="C12" s="103" t="s">
        <v>14</v>
      </c>
      <c r="D12" s="103">
        <v>11941863</v>
      </c>
      <c r="E12" s="126">
        <v>388401085489</v>
      </c>
      <c r="F12" s="126">
        <v>235061343424</v>
      </c>
      <c r="G12" s="124">
        <v>0.60520259135747767</v>
      </c>
      <c r="H12" s="128">
        <v>3588.7070729573907</v>
      </c>
      <c r="I12" s="103">
        <v>32524.329368792791</v>
      </c>
      <c r="J12" s="103">
        <v>19683.808416157513</v>
      </c>
      <c r="K12" s="8"/>
      <c r="L12" s="9"/>
      <c r="M12" s="9"/>
      <c r="N12" s="9"/>
    </row>
    <row r="13" spans="1:22">
      <c r="B13" s="102" t="s">
        <v>21</v>
      </c>
      <c r="C13" s="102" t="s">
        <v>29</v>
      </c>
      <c r="D13" s="102">
        <v>27896491</v>
      </c>
      <c r="E13" s="125">
        <v>254422454209</v>
      </c>
      <c r="F13" s="125">
        <v>164774874065</v>
      </c>
      <c r="G13" s="121">
        <v>0.64764281351378938</v>
      </c>
      <c r="H13" s="127">
        <v>8383.3095859827063</v>
      </c>
      <c r="I13" s="102">
        <v>9120.231437315897</v>
      </c>
      <c r="J13" s="102">
        <v>5906.6523479601792</v>
      </c>
      <c r="K13" s="8"/>
      <c r="L13" s="9"/>
      <c r="M13" s="9"/>
      <c r="N13" s="9"/>
    </row>
    <row r="14" spans="1:22" ht="10.15" customHeight="1">
      <c r="A14" s="102"/>
      <c r="B14" s="102"/>
      <c r="C14" s="102" t="s">
        <v>30</v>
      </c>
      <c r="D14" s="102">
        <v>4212308</v>
      </c>
      <c r="E14" s="125">
        <v>292385586629</v>
      </c>
      <c r="F14" s="125">
        <v>176358819355</v>
      </c>
      <c r="G14" s="131">
        <v>0.60317206941796631</v>
      </c>
      <c r="H14" s="127">
        <v>1265.8610731905901</v>
      </c>
      <c r="I14" s="102">
        <v>69412.205049820666</v>
      </c>
      <c r="J14" s="102">
        <v>41867.503362764546</v>
      </c>
      <c r="K14" s="8"/>
      <c r="L14" s="9"/>
      <c r="M14" s="9"/>
      <c r="N14" s="9"/>
    </row>
    <row r="15" spans="1:22">
      <c r="A15" s="21"/>
      <c r="B15" s="102"/>
      <c r="C15" s="102" t="s">
        <v>31</v>
      </c>
      <c r="D15" s="102">
        <v>320229</v>
      </c>
      <c r="E15" s="125">
        <v>13296724224</v>
      </c>
      <c r="F15" s="125">
        <v>7217305038</v>
      </c>
      <c r="G15" s="131">
        <v>0.54278820229820834</v>
      </c>
      <c r="H15" s="127">
        <v>96.233567347579879</v>
      </c>
      <c r="I15" s="102">
        <v>41522.548626139418</v>
      </c>
      <c r="J15" s="102">
        <v>22537.949523622159</v>
      </c>
      <c r="K15" s="8"/>
      <c r="L15" s="9"/>
      <c r="M15" s="9"/>
      <c r="N15" s="9"/>
    </row>
    <row r="16" spans="1:22">
      <c r="A16" s="100"/>
      <c r="B16" s="103"/>
      <c r="C16" s="103" t="s">
        <v>14</v>
      </c>
      <c r="D16" s="103">
        <v>32429028</v>
      </c>
      <c r="E16" s="126">
        <v>560104765062</v>
      </c>
      <c r="F16" s="126">
        <v>348350998458</v>
      </c>
      <c r="G16" s="132">
        <v>0.62193900174985972</v>
      </c>
      <c r="H16" s="128">
        <v>9745.4042265208755</v>
      </c>
      <c r="I16" s="103">
        <v>17271.709934136787</v>
      </c>
      <c r="J16" s="103">
        <v>10741.950034950169</v>
      </c>
      <c r="K16" s="8"/>
      <c r="L16" s="9"/>
      <c r="M16" s="9"/>
      <c r="N16" s="9"/>
    </row>
    <row r="17" spans="1:14">
      <c r="B17" s="102" t="s">
        <v>62</v>
      </c>
      <c r="C17" s="102" t="s">
        <v>32</v>
      </c>
      <c r="D17" s="102">
        <v>315334</v>
      </c>
      <c r="E17" s="125">
        <v>21184923960</v>
      </c>
      <c r="F17" s="125">
        <v>10545636616</v>
      </c>
      <c r="G17" s="131">
        <v>0.49778968458473521</v>
      </c>
      <c r="H17" s="127">
        <v>94.762547195855944</v>
      </c>
      <c r="I17" s="102">
        <v>67182.492087754566</v>
      </c>
      <c r="J17" s="102">
        <v>33442.751545979816</v>
      </c>
      <c r="K17" s="8"/>
      <c r="L17" s="9"/>
      <c r="M17" s="9"/>
      <c r="N17" s="9"/>
    </row>
    <row r="18" spans="1:14" ht="10.15" customHeight="1">
      <c r="B18" s="102"/>
      <c r="C18" s="102" t="s">
        <v>33</v>
      </c>
      <c r="D18" s="102">
        <v>7214277</v>
      </c>
      <c r="E18" s="125">
        <v>69666106268</v>
      </c>
      <c r="F18" s="125">
        <v>27528930863</v>
      </c>
      <c r="G18" s="131">
        <v>0.39515529627992096</v>
      </c>
      <c r="H18" s="127">
        <v>2167.9973129966261</v>
      </c>
      <c r="I18" s="102">
        <v>9656.6996620728587</v>
      </c>
      <c r="J18" s="102">
        <v>3815.8960160526135</v>
      </c>
      <c r="K18" s="8"/>
      <c r="L18" s="9"/>
      <c r="M18" s="9"/>
      <c r="N18" s="9"/>
    </row>
    <row r="19" spans="1:14">
      <c r="A19" s="102"/>
      <c r="B19" s="102"/>
      <c r="C19" s="102" t="s">
        <v>34</v>
      </c>
      <c r="D19" s="102">
        <v>299256</v>
      </c>
      <c r="E19" s="125">
        <v>4485942176</v>
      </c>
      <c r="F19" s="125">
        <v>2625305474</v>
      </c>
      <c r="G19" s="131">
        <v>0.58522945035839002</v>
      </c>
      <c r="H19" s="127">
        <v>89.930869565740039</v>
      </c>
      <c r="I19" s="102">
        <v>14990.316571764643</v>
      </c>
      <c r="J19" s="102">
        <v>8772.7747279920877</v>
      </c>
      <c r="K19" s="8"/>
      <c r="L19" s="9"/>
      <c r="M19" s="9"/>
      <c r="N19" s="9"/>
    </row>
    <row r="20" spans="1:14">
      <c r="A20" s="21"/>
      <c r="B20" s="102"/>
      <c r="C20" s="102" t="s">
        <v>35</v>
      </c>
      <c r="D20" s="102">
        <v>2046133</v>
      </c>
      <c r="E20" s="125">
        <v>81735485762</v>
      </c>
      <c r="F20" s="125">
        <v>23356259341</v>
      </c>
      <c r="G20" s="131">
        <v>0.2857542121791446</v>
      </c>
      <c r="H20" s="127">
        <v>614.89333526197083</v>
      </c>
      <c r="I20" s="102">
        <v>39946.321066128156</v>
      </c>
      <c r="J20" s="102">
        <v>11414.829505706619</v>
      </c>
      <c r="K20" s="8"/>
      <c r="L20" s="9"/>
      <c r="M20" s="9"/>
      <c r="N20" s="9"/>
    </row>
    <row r="21" spans="1:14">
      <c r="A21" s="21"/>
      <c r="B21" s="102"/>
      <c r="C21" s="102" t="s">
        <v>75</v>
      </c>
      <c r="D21" s="102">
        <v>634705</v>
      </c>
      <c r="E21" s="125">
        <v>23200105210</v>
      </c>
      <c r="F21" s="125">
        <v>6295422553</v>
      </c>
      <c r="G21" s="131">
        <v>0.27135318982460771</v>
      </c>
      <c r="H21" s="127">
        <v>190.73827280897635</v>
      </c>
      <c r="I21" s="102">
        <v>36552.57987569028</v>
      </c>
      <c r="J21" s="102">
        <v>9918.6591455873204</v>
      </c>
      <c r="K21" s="8"/>
      <c r="L21" s="9"/>
      <c r="M21" s="9"/>
      <c r="N21" s="9"/>
    </row>
    <row r="22" spans="1:14">
      <c r="A22" s="102"/>
      <c r="B22" s="102"/>
      <c r="C22" s="102" t="s">
        <v>76</v>
      </c>
      <c r="D22" s="102">
        <v>46918</v>
      </c>
      <c r="E22" s="125">
        <v>1338604418</v>
      </c>
      <c r="F22" s="125">
        <v>595251651</v>
      </c>
      <c r="G22" s="131">
        <v>0.44468077573609205</v>
      </c>
      <c r="H22" s="127">
        <v>14.099555358239737</v>
      </c>
      <c r="I22" s="102">
        <v>28530.722068289357</v>
      </c>
      <c r="J22" s="102">
        <v>12687.063621637752</v>
      </c>
      <c r="K22" s="8"/>
      <c r="L22" s="9"/>
      <c r="M22" s="9"/>
      <c r="N22" s="9"/>
    </row>
    <row r="23" spans="1:14">
      <c r="A23" s="21"/>
      <c r="B23" s="102"/>
      <c r="C23" s="102" t="s">
        <v>36</v>
      </c>
      <c r="D23" s="102">
        <v>1163</v>
      </c>
      <c r="E23" s="125">
        <v>18774545</v>
      </c>
      <c r="F23" s="125">
        <v>7127269</v>
      </c>
      <c r="G23" s="131">
        <v>0.37962406013035205</v>
      </c>
      <c r="H23" s="127">
        <v>0.34949876127782115</v>
      </c>
      <c r="I23" s="102">
        <v>16143.202923473775</v>
      </c>
      <c r="J23" s="102">
        <v>6128.3482373172828</v>
      </c>
      <c r="K23" s="8"/>
      <c r="L23" s="9"/>
      <c r="M23" s="9"/>
      <c r="N23" s="9"/>
    </row>
    <row r="24" spans="1:14">
      <c r="A24" s="21"/>
      <c r="B24" s="102"/>
      <c r="C24" s="102" t="s">
        <v>37</v>
      </c>
      <c r="D24" s="102">
        <v>97354</v>
      </c>
      <c r="E24" s="125">
        <v>4643816674</v>
      </c>
      <c r="F24" s="125">
        <v>2390665756</v>
      </c>
      <c r="G24" s="131">
        <v>0.51480623026851213</v>
      </c>
      <c r="H24" s="127">
        <v>29.25632193073173</v>
      </c>
      <c r="I24" s="102">
        <v>47700.317131294039</v>
      </c>
      <c r="J24" s="102">
        <v>24556.420444974014</v>
      </c>
      <c r="K24" s="8"/>
      <c r="L24" s="9"/>
      <c r="M24" s="9"/>
      <c r="N24" s="9"/>
    </row>
    <row r="25" spans="1:14">
      <c r="A25" s="102"/>
      <c r="B25" s="102"/>
      <c r="C25" s="102" t="s">
        <v>38</v>
      </c>
      <c r="D25" s="102">
        <v>511540</v>
      </c>
      <c r="E25" s="125">
        <v>8960035198</v>
      </c>
      <c r="F25" s="125">
        <v>5098743860</v>
      </c>
      <c r="G25" s="131">
        <v>0.56905399893273945</v>
      </c>
      <c r="H25" s="127">
        <v>153.7253622906764</v>
      </c>
      <c r="I25" s="102">
        <v>17515.805602689918</v>
      </c>
      <c r="J25" s="102">
        <v>9967.43922273918</v>
      </c>
      <c r="K25" s="8"/>
      <c r="L25" s="9"/>
      <c r="M25" s="9"/>
      <c r="N25" s="9"/>
    </row>
    <row r="26" spans="1:14">
      <c r="A26" s="21"/>
      <c r="B26" s="102"/>
      <c r="C26" s="102" t="s">
        <v>39</v>
      </c>
      <c r="D26" s="102">
        <v>163920</v>
      </c>
      <c r="E26" s="125">
        <v>4765704838</v>
      </c>
      <c r="F26" s="125">
        <v>2233206749</v>
      </c>
      <c r="G26" s="131">
        <v>0.46859946742677394</v>
      </c>
      <c r="H26" s="127">
        <v>49.260392905125066</v>
      </c>
      <c r="I26" s="102">
        <v>29073.357967301123</v>
      </c>
      <c r="J26" s="102">
        <v>13623.760059785262</v>
      </c>
      <c r="K26" s="8"/>
      <c r="L26" s="9"/>
      <c r="M26" s="9"/>
      <c r="N26" s="9"/>
    </row>
    <row r="27" spans="1:14">
      <c r="A27" s="21"/>
      <c r="B27" s="102"/>
      <c r="C27" s="102" t="s">
        <v>40</v>
      </c>
      <c r="D27" s="102">
        <v>91574</v>
      </c>
      <c r="E27" s="125">
        <v>5361206825</v>
      </c>
      <c r="F27" s="125">
        <v>2144656735</v>
      </c>
      <c r="G27" s="131">
        <v>0.40003245631173723</v>
      </c>
      <c r="H27" s="127">
        <v>27.519346143813582</v>
      </c>
      <c r="I27" s="102">
        <v>58545.076386310524</v>
      </c>
      <c r="J27" s="102">
        <v>23419.930711774083</v>
      </c>
      <c r="K27" s="8"/>
      <c r="L27" s="9"/>
      <c r="M27" s="9"/>
      <c r="N27" s="9"/>
    </row>
    <row r="28" spans="1:14">
      <c r="A28" s="102"/>
      <c r="B28" s="102"/>
      <c r="C28" s="102" t="s">
        <v>41</v>
      </c>
      <c r="D28" s="102">
        <v>796541</v>
      </c>
      <c r="E28" s="125">
        <v>35556261028</v>
      </c>
      <c r="F28" s="125">
        <v>20177859198</v>
      </c>
      <c r="G28" s="131">
        <v>0.56749103012013136</v>
      </c>
      <c r="H28" s="127">
        <v>239.3723927833164</v>
      </c>
      <c r="I28" s="102">
        <v>44638.331269827919</v>
      </c>
      <c r="J28" s="102">
        <v>25331.852595158314</v>
      </c>
      <c r="K28" s="8"/>
      <c r="L28" s="9"/>
      <c r="M28" s="9"/>
      <c r="N28" s="9"/>
    </row>
    <row r="29" spans="1:14">
      <c r="A29" s="21"/>
      <c r="B29" s="102"/>
      <c r="C29" s="102" t="s">
        <v>42</v>
      </c>
      <c r="D29" s="102">
        <v>269803</v>
      </c>
      <c r="E29" s="125">
        <v>17406471619</v>
      </c>
      <c r="F29" s="125">
        <v>9442181691</v>
      </c>
      <c r="G29" s="131">
        <v>0.54245236471091618</v>
      </c>
      <c r="H29" s="127">
        <v>81.079805923508161</v>
      </c>
      <c r="I29" s="102">
        <v>64515.485813723346</v>
      </c>
      <c r="J29" s="102">
        <v>34996.5778401278</v>
      </c>
      <c r="K29" s="8"/>
      <c r="L29" s="9"/>
      <c r="M29" s="9"/>
      <c r="N29" s="9"/>
    </row>
    <row r="30" spans="1:14">
      <c r="A30" s="21"/>
      <c r="B30" s="102"/>
      <c r="C30" s="102" t="s">
        <v>43</v>
      </c>
      <c r="D30" s="102">
        <v>36654</v>
      </c>
      <c r="E30" s="125">
        <v>3141652298</v>
      </c>
      <c r="F30" s="125">
        <v>1975401801</v>
      </c>
      <c r="G30" s="131">
        <v>0.62877798483860103</v>
      </c>
      <c r="H30" s="127">
        <v>11.0150710196709</v>
      </c>
      <c r="I30" s="102">
        <v>85711.035575926231</v>
      </c>
      <c r="J30" s="102">
        <v>53893.212227860531</v>
      </c>
      <c r="K30" s="8"/>
      <c r="L30" s="9"/>
      <c r="M30" s="9"/>
      <c r="N30" s="9"/>
    </row>
    <row r="31" spans="1:14">
      <c r="A31" s="102"/>
      <c r="B31" s="102"/>
      <c r="C31" s="102" t="s">
        <v>44</v>
      </c>
      <c r="D31" s="102">
        <v>45033</v>
      </c>
      <c r="E31" s="125">
        <v>2200668140</v>
      </c>
      <c r="F31" s="125">
        <v>955493703</v>
      </c>
      <c r="G31" s="131">
        <v>0.43418345802925107</v>
      </c>
      <c r="H31" s="127">
        <v>13.53308488101816</v>
      </c>
      <c r="I31" s="102">
        <v>48867.899984455842</v>
      </c>
      <c r="J31" s="102">
        <v>21217.633801878623</v>
      </c>
      <c r="K31" s="8"/>
      <c r="L31" s="9"/>
      <c r="M31" s="9"/>
      <c r="N31" s="9"/>
    </row>
    <row r="32" spans="1:14">
      <c r="A32" s="21"/>
      <c r="B32" s="102"/>
      <c r="C32" s="102" t="s">
        <v>45</v>
      </c>
      <c r="D32" s="102">
        <v>116</v>
      </c>
      <c r="E32" s="125">
        <v>12992817</v>
      </c>
      <c r="F32" s="125">
        <v>9752078</v>
      </c>
      <c r="G32" s="131">
        <v>0.75057456747062623</v>
      </c>
      <c r="H32" s="127">
        <v>0.13604341192185948</v>
      </c>
      <c r="I32" s="102">
        <v>112007.04310344828</v>
      </c>
      <c r="J32" s="102">
        <v>84069.637931034478</v>
      </c>
      <c r="K32" s="8"/>
      <c r="L32" s="9"/>
      <c r="M32" s="9"/>
      <c r="N32" s="9"/>
    </row>
    <row r="33" spans="1:14">
      <c r="A33" s="21"/>
      <c r="B33" s="102"/>
      <c r="C33" s="102" t="s">
        <v>46</v>
      </c>
      <c r="D33" s="102">
        <v>28941</v>
      </c>
      <c r="E33" s="125">
        <v>1295482604</v>
      </c>
      <c r="F33" s="125">
        <v>436316114</v>
      </c>
      <c r="G33" s="131">
        <v>0.33679812654589686</v>
      </c>
      <c r="H33" s="127">
        <v>8.6972000431138632</v>
      </c>
      <c r="I33" s="102">
        <v>44762.883245223042</v>
      </c>
      <c r="J33" s="102">
        <v>15076.055215783836</v>
      </c>
      <c r="K33" s="8"/>
      <c r="L33" s="9"/>
      <c r="M33" s="9"/>
      <c r="N33" s="9"/>
    </row>
    <row r="34" spans="1:14">
      <c r="A34" s="102"/>
      <c r="B34" s="102"/>
      <c r="C34" s="102" t="s">
        <v>176</v>
      </c>
      <c r="D34" s="102">
        <v>438179</v>
      </c>
      <c r="E34" s="125">
        <v>10982589866</v>
      </c>
      <c r="F34" s="125">
        <v>2911152412</v>
      </c>
      <c r="G34" s="131">
        <v>0.26506975563317464</v>
      </c>
      <c r="H34" s="127">
        <v>131.67929296470714</v>
      </c>
      <c r="I34" s="102">
        <v>25064.162969927816</v>
      </c>
      <c r="J34" s="102">
        <v>6643.7515535888306</v>
      </c>
      <c r="K34" s="8"/>
      <c r="L34" s="9"/>
      <c r="M34" s="9"/>
      <c r="N34" s="9"/>
    </row>
    <row r="35" spans="1:14" ht="10.15" customHeight="1">
      <c r="A35" s="123"/>
      <c r="B35" s="103"/>
      <c r="C35" s="103" t="s">
        <v>14</v>
      </c>
      <c r="D35" s="103">
        <v>13037441</v>
      </c>
      <c r="E35" s="292">
        <v>295956824246</v>
      </c>
      <c r="F35" s="292">
        <v>118729363864</v>
      </c>
      <c r="G35" s="132">
        <v>0.40117123221092504</v>
      </c>
      <c r="H35" s="128">
        <v>3917.944522556043</v>
      </c>
      <c r="I35" s="103">
        <v>22700.530283972137</v>
      </c>
      <c r="J35" s="103">
        <v>9106.7997058625224</v>
      </c>
      <c r="K35" s="8"/>
      <c r="L35" s="9"/>
      <c r="M35" s="9"/>
      <c r="N35" s="9"/>
    </row>
    <row r="36" spans="1:14">
      <c r="A36" s="21"/>
      <c r="B36" s="102" t="s">
        <v>100</v>
      </c>
      <c r="C36" s="102" t="s">
        <v>47</v>
      </c>
      <c r="D36" s="102">
        <v>1832</v>
      </c>
      <c r="E36" s="125">
        <v>60959458</v>
      </c>
      <c r="F36" s="125">
        <v>31450101</v>
      </c>
      <c r="G36" s="131">
        <v>0.51591831738398986</v>
      </c>
      <c r="H36" s="127">
        <v>0.55054319059412593</v>
      </c>
      <c r="I36" s="102">
        <v>33274.813318777291</v>
      </c>
      <c r="J36" s="102">
        <v>17167.085698689956</v>
      </c>
      <c r="K36" s="8"/>
      <c r="L36" s="9"/>
      <c r="M36" s="9"/>
      <c r="N36" s="9"/>
    </row>
    <row r="37" spans="1:14">
      <c r="A37" s="21"/>
      <c r="B37" s="102"/>
      <c r="C37" s="102" t="s">
        <v>38</v>
      </c>
      <c r="D37" s="102">
        <v>7716</v>
      </c>
      <c r="E37" s="125">
        <v>2016448084</v>
      </c>
      <c r="F37" s="125">
        <v>1442271443</v>
      </c>
      <c r="G37" s="131">
        <v>0.71525344711031991</v>
      </c>
      <c r="H37" s="127">
        <v>2.3187725210831194</v>
      </c>
      <c r="I37" s="102">
        <v>261333.344219803</v>
      </c>
      <c r="J37" s="102">
        <v>186919.57529808191</v>
      </c>
      <c r="K37" s="8"/>
      <c r="L37" s="9"/>
      <c r="M37" s="9"/>
      <c r="N37" s="9"/>
    </row>
    <row r="38" spans="1:14">
      <c r="B38" s="102"/>
      <c r="C38" s="102" t="s">
        <v>39</v>
      </c>
      <c r="D38" s="102">
        <v>599</v>
      </c>
      <c r="E38" s="125">
        <v>94387758</v>
      </c>
      <c r="F38" s="125">
        <v>41199251</v>
      </c>
      <c r="G38" s="131">
        <v>0.43648934854454324</v>
      </c>
      <c r="H38" s="127">
        <v>0.18000839037438943</v>
      </c>
      <c r="I38" s="102">
        <v>157575.55592654424</v>
      </c>
      <c r="J38" s="102">
        <v>68780.051752921543</v>
      </c>
      <c r="K38" s="8"/>
      <c r="L38" s="9"/>
      <c r="M38" s="9"/>
      <c r="N38" s="9"/>
    </row>
    <row r="39" spans="1:14">
      <c r="A39" s="102"/>
      <c r="B39" s="102"/>
      <c r="C39" s="102" t="s">
        <v>48</v>
      </c>
      <c r="D39" s="102">
        <v>3990</v>
      </c>
      <c r="E39" s="125">
        <v>376985603</v>
      </c>
      <c r="F39" s="125">
        <v>129851851</v>
      </c>
      <c r="G39" s="131">
        <v>0.34444777192194259</v>
      </c>
      <c r="H39" s="127">
        <v>1.1990542196891716</v>
      </c>
      <c r="I39" s="102">
        <v>94482.607268170425</v>
      </c>
      <c r="J39" s="102">
        <v>32544.323558897242</v>
      </c>
      <c r="K39" s="8"/>
      <c r="L39" s="9"/>
      <c r="M39" s="9"/>
      <c r="N39" s="9"/>
    </row>
    <row r="40" spans="1:14">
      <c r="A40" s="21"/>
      <c r="B40" s="102"/>
      <c r="C40" s="102" t="s">
        <v>49</v>
      </c>
      <c r="D40" s="102">
        <v>3121</v>
      </c>
      <c r="E40" s="125">
        <v>774754865</v>
      </c>
      <c r="F40" s="125">
        <v>446510245</v>
      </c>
      <c r="G40" s="131">
        <v>0.57632454492557461</v>
      </c>
      <c r="H40" s="127">
        <v>0.93790682196739461</v>
      </c>
      <c r="I40" s="102">
        <v>248239.30310797822</v>
      </c>
      <c r="J40" s="102">
        <v>143066.40339634733</v>
      </c>
      <c r="K40" s="8"/>
      <c r="L40" s="9"/>
      <c r="M40" s="9"/>
      <c r="N40" s="9"/>
    </row>
    <row r="41" spans="1:14">
      <c r="A41" s="21"/>
      <c r="B41" s="102"/>
      <c r="C41" s="102" t="s">
        <v>50</v>
      </c>
      <c r="D41" s="102">
        <v>83434</v>
      </c>
      <c r="E41" s="125">
        <v>12057510063</v>
      </c>
      <c r="F41" s="125">
        <v>6485016866</v>
      </c>
      <c r="G41" s="131">
        <v>0.53784046889582093</v>
      </c>
      <c r="H41" s="127">
        <v>25.073155329710861</v>
      </c>
      <c r="I41" s="102">
        <v>144515.54597646045</v>
      </c>
      <c r="J41" s="102">
        <v>77726.309010715049</v>
      </c>
      <c r="K41" s="8"/>
      <c r="L41" s="9"/>
      <c r="M41" s="9"/>
      <c r="N41" s="9"/>
    </row>
    <row r="42" spans="1:14">
      <c r="A42" s="102"/>
      <c r="B42" s="102"/>
      <c r="C42" s="102" t="s">
        <v>51</v>
      </c>
      <c r="D42" s="102">
        <v>106</v>
      </c>
      <c r="E42" s="125">
        <v>28828760</v>
      </c>
      <c r="F42" s="125">
        <v>15252126</v>
      </c>
      <c r="G42" s="131">
        <v>0.52905938375427874</v>
      </c>
      <c r="H42" s="127">
        <v>3.1854573254900299E-2</v>
      </c>
      <c r="I42" s="102">
        <v>271969.43396226416</v>
      </c>
      <c r="J42" s="102">
        <v>143887.98113207548</v>
      </c>
      <c r="K42" s="8"/>
      <c r="L42" s="9"/>
      <c r="M42" s="9"/>
      <c r="N42" s="9"/>
    </row>
    <row r="43" spans="1:14">
      <c r="A43" s="21"/>
      <c r="B43" s="102"/>
      <c r="C43" s="102" t="s">
        <v>177</v>
      </c>
      <c r="D43" s="102">
        <v>15</v>
      </c>
      <c r="E43" s="125">
        <v>6791273</v>
      </c>
      <c r="F43" s="125">
        <v>5906437</v>
      </c>
      <c r="G43" s="131">
        <v>0.86970984674007357</v>
      </c>
      <c r="H43" s="127">
        <v>4.5077226304104188E-3</v>
      </c>
      <c r="I43" s="102">
        <v>452751.53333333333</v>
      </c>
      <c r="J43" s="102">
        <v>393762.46666666667</v>
      </c>
      <c r="K43" s="8"/>
      <c r="L43" s="9"/>
      <c r="M43" s="9"/>
      <c r="N43" s="9"/>
    </row>
    <row r="44" spans="1:14">
      <c r="A44" s="21"/>
      <c r="B44" s="102"/>
      <c r="C44" s="102" t="s">
        <v>52</v>
      </c>
      <c r="D44" s="102">
        <v>139</v>
      </c>
      <c r="E44" s="125">
        <v>101562422</v>
      </c>
      <c r="F44" s="125">
        <v>94388784</v>
      </c>
      <c r="G44" s="131">
        <v>0.92936720236939607</v>
      </c>
      <c r="H44" s="127">
        <v>4.1771563041803218E-2</v>
      </c>
      <c r="I44" s="102">
        <v>730664.90647482011</v>
      </c>
      <c r="J44" s="102">
        <v>679056</v>
      </c>
      <c r="K44" s="8"/>
      <c r="L44" s="9"/>
      <c r="M44" s="9"/>
      <c r="N44" s="9"/>
    </row>
    <row r="45" spans="1:14">
      <c r="A45" s="102"/>
      <c r="B45" s="102"/>
      <c r="C45" s="102" t="s">
        <v>53</v>
      </c>
      <c r="D45" s="102">
        <v>115</v>
      </c>
      <c r="E45" s="125">
        <v>16419589</v>
      </c>
      <c r="F45" s="125">
        <v>7297611</v>
      </c>
      <c r="G45" s="131">
        <v>0.44444541212328764</v>
      </c>
      <c r="H45" s="127">
        <v>3.4559206833146547E-2</v>
      </c>
      <c r="I45" s="102">
        <v>142779.03478260871</v>
      </c>
      <c r="J45" s="102">
        <v>63457.486956521738</v>
      </c>
      <c r="K45" s="8"/>
      <c r="L45" s="9"/>
      <c r="M45" s="9"/>
      <c r="N45" s="9"/>
    </row>
    <row r="46" spans="1:14">
      <c r="A46" s="21"/>
      <c r="B46" s="102"/>
      <c r="C46" s="102" t="s">
        <v>54</v>
      </c>
      <c r="D46" s="102">
        <v>1126</v>
      </c>
      <c r="E46" s="125">
        <v>140793073</v>
      </c>
      <c r="F46" s="125">
        <v>114961117</v>
      </c>
      <c r="G46" s="131">
        <v>0.81652537692674698</v>
      </c>
      <c r="H46" s="127">
        <v>0.33837971212280882</v>
      </c>
      <c r="I46" s="102">
        <v>125038.25310834813</v>
      </c>
      <c r="J46" s="102">
        <v>102096.90674955596</v>
      </c>
      <c r="K46" s="8"/>
      <c r="L46" s="9"/>
      <c r="M46" s="9"/>
      <c r="N46" s="9"/>
    </row>
    <row r="47" spans="1:14">
      <c r="A47" s="21"/>
      <c r="B47" s="102"/>
      <c r="C47" s="102" t="s">
        <v>55</v>
      </c>
      <c r="D47" s="102">
        <v>29</v>
      </c>
      <c r="E47" s="125">
        <v>4769322</v>
      </c>
      <c r="F47" s="125">
        <v>2875379</v>
      </c>
      <c r="G47" s="131">
        <v>0.60289051567497431</v>
      </c>
      <c r="H47" s="127">
        <v>8.7149304187934783E-3</v>
      </c>
      <c r="I47" s="102">
        <v>164459.37931034484</v>
      </c>
      <c r="J47" s="102">
        <v>99151</v>
      </c>
      <c r="K47" s="8"/>
      <c r="L47" s="9"/>
      <c r="M47" s="9"/>
      <c r="N47" s="9"/>
    </row>
    <row r="48" spans="1:14">
      <c r="A48" s="102"/>
      <c r="B48" s="102"/>
      <c r="C48" s="102" t="s">
        <v>234</v>
      </c>
      <c r="D48" s="102">
        <v>156</v>
      </c>
      <c r="E48" s="125">
        <v>21288682</v>
      </c>
      <c r="F48" s="125">
        <v>11792905</v>
      </c>
      <c r="G48" s="131">
        <v>0.55395186042987532</v>
      </c>
      <c r="H48" s="127">
        <v>4.6880315356268361E-2</v>
      </c>
      <c r="I48" s="102">
        <v>136465.91025641025</v>
      </c>
      <c r="J48" s="102">
        <v>75595.544871794875</v>
      </c>
      <c r="K48" s="8"/>
      <c r="L48" s="9"/>
      <c r="M48" s="9"/>
      <c r="N48" s="9"/>
    </row>
    <row r="49" spans="1:14">
      <c r="A49" s="21"/>
      <c r="B49" s="102"/>
      <c r="C49" s="102" t="s">
        <v>235</v>
      </c>
      <c r="D49" s="102">
        <v>35</v>
      </c>
      <c r="E49" s="125">
        <v>8002243</v>
      </c>
      <c r="F49" s="125">
        <v>4413947</v>
      </c>
      <c r="G49" s="131">
        <v>0.5515887233117015</v>
      </c>
      <c r="H49" s="127">
        <v>1.0518019470957646E-2</v>
      </c>
      <c r="I49" s="102">
        <v>228635.51428571428</v>
      </c>
      <c r="J49" s="102">
        <v>126112.77142857143</v>
      </c>
      <c r="K49" s="8"/>
      <c r="L49" s="9"/>
      <c r="M49" s="9"/>
      <c r="N49" s="9"/>
    </row>
    <row r="50" spans="1:14">
      <c r="A50" s="21"/>
      <c r="B50" s="102"/>
      <c r="C50" s="102" t="s">
        <v>236</v>
      </c>
      <c r="D50" s="102">
        <v>1</v>
      </c>
      <c r="E50" s="125">
        <v>540359</v>
      </c>
      <c r="F50" s="125">
        <v>432287</v>
      </c>
      <c r="G50" s="131">
        <v>0.79999962987569373</v>
      </c>
      <c r="H50" s="127">
        <v>1.1727880338091334E-3</v>
      </c>
      <c r="I50" s="102">
        <v>540359</v>
      </c>
      <c r="J50" s="102">
        <v>432287</v>
      </c>
      <c r="K50" s="8"/>
      <c r="L50" s="9"/>
      <c r="M50" s="9"/>
      <c r="N50" s="9"/>
    </row>
    <row r="51" spans="1:14">
      <c r="A51" s="102"/>
      <c r="B51" s="102"/>
      <c r="C51" s="102" t="s">
        <v>56</v>
      </c>
      <c r="D51" s="102">
        <v>2445</v>
      </c>
      <c r="E51" s="125">
        <v>492038055</v>
      </c>
      <c r="F51" s="125">
        <v>241486438</v>
      </c>
      <c r="G51" s="131">
        <v>0.49078813223095114</v>
      </c>
      <c r="H51" s="127">
        <v>0.73475878875689837</v>
      </c>
      <c r="I51" s="102">
        <v>201242.5582822086</v>
      </c>
      <c r="J51" s="102">
        <v>98767.459304703472</v>
      </c>
      <c r="K51" s="8"/>
      <c r="L51" s="9"/>
      <c r="M51" s="9"/>
      <c r="N51" s="9"/>
    </row>
    <row r="52" spans="1:14">
      <c r="A52" s="123"/>
      <c r="B52" s="103"/>
      <c r="C52" s="103" t="s">
        <v>14</v>
      </c>
      <c r="D52" s="103">
        <v>104859</v>
      </c>
      <c r="E52" s="126">
        <v>16202079609</v>
      </c>
      <c r="F52" s="126">
        <v>9075106788</v>
      </c>
      <c r="G52" s="132">
        <v>0.56011987393019114</v>
      </c>
      <c r="H52" s="128">
        <v>31.511685820147079</v>
      </c>
      <c r="I52" s="103">
        <v>154513.00898349212</v>
      </c>
      <c r="J52" s="103">
        <v>86545.807112408089</v>
      </c>
      <c r="K52" s="8"/>
      <c r="L52" s="9"/>
      <c r="M52" s="9"/>
      <c r="N52" s="9"/>
    </row>
    <row r="53" spans="1:14">
      <c r="A53" s="21"/>
      <c r="B53" s="102" t="s">
        <v>25</v>
      </c>
      <c r="C53" s="102" t="s">
        <v>101</v>
      </c>
      <c r="D53" s="102">
        <v>8300</v>
      </c>
      <c r="E53" s="125">
        <v>732299487</v>
      </c>
      <c r="F53" s="125">
        <v>278305363</v>
      </c>
      <c r="G53" s="131">
        <v>0.3800430943084902</v>
      </c>
      <c r="H53" s="127">
        <v>2.494273188827099</v>
      </c>
      <c r="I53" s="102">
        <v>88228.853855421694</v>
      </c>
      <c r="J53" s="102">
        <v>33530.766626506025</v>
      </c>
      <c r="K53" s="8"/>
      <c r="L53" s="9"/>
      <c r="M53" s="9"/>
      <c r="N53" s="9"/>
    </row>
    <row r="54" spans="1:14">
      <c r="A54" s="21"/>
      <c r="B54" s="102"/>
      <c r="C54" s="102" t="s">
        <v>57</v>
      </c>
      <c r="D54" s="102">
        <v>8047</v>
      </c>
      <c r="E54" s="125">
        <v>223938093</v>
      </c>
      <c r="F54" s="125">
        <v>185286297</v>
      </c>
      <c r="G54" s="131">
        <v>0.82739963763110191</v>
      </c>
      <c r="H54" s="127">
        <v>2.4182429337941764</v>
      </c>
      <c r="I54" s="102">
        <v>27828.767615260345</v>
      </c>
      <c r="J54" s="102">
        <v>23025.512240586555</v>
      </c>
      <c r="K54" s="8"/>
      <c r="L54" s="9"/>
      <c r="M54" s="9"/>
      <c r="N54" s="9"/>
    </row>
    <row r="55" spans="1:14">
      <c r="A55" s="102"/>
      <c r="B55" s="102"/>
      <c r="C55" s="102" t="s">
        <v>58</v>
      </c>
      <c r="D55" s="102">
        <v>288824</v>
      </c>
      <c r="E55" s="125">
        <v>19351219232</v>
      </c>
      <c r="F55" s="125">
        <v>10734998003</v>
      </c>
      <c r="G55" s="131">
        <v>0.55474530438103609</v>
      </c>
      <c r="H55" s="127">
        <v>86.795898733710601</v>
      </c>
      <c r="I55" s="102">
        <v>67000.038888735013</v>
      </c>
      <c r="J55" s="102">
        <v>37167.95696687256</v>
      </c>
      <c r="K55" s="8"/>
      <c r="L55" s="9"/>
      <c r="M55" s="9"/>
      <c r="N55" s="9"/>
    </row>
    <row r="56" spans="1:14">
      <c r="B56" s="102"/>
      <c r="C56" s="102" t="s">
        <v>165</v>
      </c>
      <c r="D56" s="102">
        <v>33260</v>
      </c>
      <c r="E56" s="125">
        <v>2072040334</v>
      </c>
      <c r="F56" s="125">
        <v>929007348</v>
      </c>
      <c r="G56" s="131">
        <v>0.44835389193731784</v>
      </c>
      <c r="H56" s="127">
        <v>9.9951236458300361</v>
      </c>
      <c r="I56" s="102">
        <v>62298.266205652435</v>
      </c>
      <c r="J56" s="102">
        <v>27931.670114251352</v>
      </c>
      <c r="K56" s="8"/>
      <c r="L56" s="9"/>
      <c r="M56" s="9"/>
      <c r="N56" s="9"/>
    </row>
    <row r="57" spans="1:14">
      <c r="A57" s="102"/>
      <c r="B57" s="102"/>
      <c r="C57" s="102" t="s">
        <v>59</v>
      </c>
      <c r="D57" s="102">
        <v>197251</v>
      </c>
      <c r="E57" s="125">
        <v>30719838363</v>
      </c>
      <c r="F57" s="125">
        <v>5640481527</v>
      </c>
      <c r="G57" s="131">
        <v>0.1836103907953365</v>
      </c>
      <c r="H57" s="127">
        <v>59.27685310473904</v>
      </c>
      <c r="I57" s="102">
        <v>155739.83585888031</v>
      </c>
      <c r="J57" s="102">
        <v>28595.452124450574</v>
      </c>
      <c r="K57" s="8"/>
      <c r="L57" s="9"/>
      <c r="M57" s="9"/>
      <c r="N57" s="9"/>
    </row>
    <row r="58" spans="1:14">
      <c r="A58" s="21"/>
      <c r="B58" s="102"/>
      <c r="C58" s="102" t="s">
        <v>241</v>
      </c>
      <c r="D58" s="102">
        <v>3942</v>
      </c>
      <c r="E58" s="125">
        <v>4604961733</v>
      </c>
      <c r="F58" s="125">
        <v>1036983235</v>
      </c>
      <c r="G58" s="131">
        <v>0.22518824153712028</v>
      </c>
      <c r="H58" s="127">
        <v>1.1846295072718582</v>
      </c>
      <c r="I58" s="102">
        <v>1168179.0291730086</v>
      </c>
      <c r="J58" s="102">
        <v>263060.18138001015</v>
      </c>
      <c r="K58" s="8"/>
      <c r="L58" s="9"/>
      <c r="M58" s="9"/>
      <c r="N58" s="9"/>
    </row>
    <row r="59" spans="1:14">
      <c r="A59" s="21"/>
      <c r="B59" s="102"/>
      <c r="C59" s="102" t="s">
        <v>60</v>
      </c>
      <c r="D59" s="102">
        <v>1714</v>
      </c>
      <c r="E59" s="125">
        <v>522209849</v>
      </c>
      <c r="F59" s="125">
        <v>146308472</v>
      </c>
      <c r="G59" s="131">
        <v>0.28017179737259224</v>
      </c>
      <c r="H59" s="127">
        <v>0.51508243923489727</v>
      </c>
      <c r="I59" s="102">
        <v>304673.19078179699</v>
      </c>
      <c r="J59" s="102">
        <v>85360.835472578765</v>
      </c>
      <c r="K59" s="8"/>
      <c r="L59" s="9"/>
      <c r="M59" s="9"/>
      <c r="N59" s="9"/>
    </row>
    <row r="60" spans="1:14">
      <c r="A60" s="102"/>
      <c r="B60" s="102"/>
      <c r="C60" s="102" t="s">
        <v>70</v>
      </c>
      <c r="D60" s="102">
        <v>2995</v>
      </c>
      <c r="E60" s="125">
        <v>146601748</v>
      </c>
      <c r="F60" s="125">
        <v>102804009</v>
      </c>
      <c r="G60" s="131">
        <v>0.70124681596565952</v>
      </c>
      <c r="H60" s="127">
        <v>0.90004195187194702</v>
      </c>
      <c r="I60" s="102">
        <v>48948.830717863108</v>
      </c>
      <c r="J60" s="102">
        <v>34325.211686143572</v>
      </c>
      <c r="K60" s="8"/>
      <c r="L60" s="9"/>
      <c r="M60" s="9"/>
      <c r="N60" s="9"/>
    </row>
    <row r="61" spans="1:14">
      <c r="A61" s="21"/>
      <c r="B61" s="102"/>
      <c r="C61" s="102" t="s">
        <v>98</v>
      </c>
      <c r="D61" s="102">
        <v>61789</v>
      </c>
      <c r="E61" s="125">
        <v>1577568056</v>
      </c>
      <c r="F61" s="125">
        <v>1054892968</v>
      </c>
      <c r="G61" s="131">
        <v>0.66868301750146497</v>
      </c>
      <c r="H61" s="127">
        <v>18.568511574028626</v>
      </c>
      <c r="I61" s="102">
        <v>25531.535645503245</v>
      </c>
      <c r="J61" s="102">
        <v>17072.504296881321</v>
      </c>
      <c r="K61" s="8"/>
      <c r="L61" s="9"/>
      <c r="M61" s="9"/>
      <c r="N61" s="9"/>
    </row>
    <row r="62" spans="1:14">
      <c r="A62" s="21"/>
      <c r="B62" s="102"/>
      <c r="C62" s="102" t="s">
        <v>103</v>
      </c>
      <c r="D62" s="102">
        <v>328</v>
      </c>
      <c r="E62" s="125">
        <v>40752548</v>
      </c>
      <c r="F62" s="125">
        <v>12679904</v>
      </c>
      <c r="G62" s="131">
        <v>0.31114383326411887</v>
      </c>
      <c r="H62" s="127">
        <v>9.8568868184974512E-2</v>
      </c>
      <c r="I62" s="102">
        <v>124245.5731707317</v>
      </c>
      <c r="J62" s="102">
        <v>38658.243902439026</v>
      </c>
      <c r="K62" s="8"/>
      <c r="L62" s="9"/>
      <c r="M62" s="9"/>
      <c r="N62" s="9"/>
    </row>
    <row r="63" spans="1:14">
      <c r="A63" s="123"/>
      <c r="B63" s="103"/>
      <c r="C63" s="103" t="s">
        <v>14</v>
      </c>
      <c r="D63" s="103">
        <v>606450</v>
      </c>
      <c r="E63" s="126">
        <v>59991429443</v>
      </c>
      <c r="F63" s="126">
        <v>20121747126</v>
      </c>
      <c r="G63" s="132">
        <v>0.33541036299390714</v>
      </c>
      <c r="H63" s="128">
        <v>182.24722594749326</v>
      </c>
      <c r="I63" s="103">
        <v>98922.301002555861</v>
      </c>
      <c r="J63" s="103">
        <v>33179.564887459805</v>
      </c>
      <c r="K63" s="8"/>
      <c r="L63" s="9"/>
      <c r="M63" s="9"/>
      <c r="N63" s="9"/>
    </row>
    <row r="64" spans="1:14">
      <c r="A64" s="102"/>
      <c r="B64" s="102" t="s">
        <v>97</v>
      </c>
      <c r="C64" s="102" t="s">
        <v>93</v>
      </c>
      <c r="D64" s="102">
        <v>10940221</v>
      </c>
      <c r="E64" s="125">
        <v>148030419538</v>
      </c>
      <c r="F64" s="125">
        <v>136855770553</v>
      </c>
      <c r="G64" s="131">
        <v>0.92451113075355829</v>
      </c>
      <c r="H64" s="127">
        <v>3287.6987855594202</v>
      </c>
      <c r="I64" s="102">
        <v>13530.843621714772</v>
      </c>
      <c r="J64" s="102">
        <v>12509.415536761095</v>
      </c>
      <c r="K64" s="8"/>
      <c r="L64" s="9"/>
      <c r="M64" s="9"/>
      <c r="N64" s="9"/>
    </row>
    <row r="65" spans="1:14" ht="10.15" customHeight="1">
      <c r="A65" s="21"/>
      <c r="B65" s="102"/>
      <c r="C65" s="102" t="s">
        <v>96</v>
      </c>
      <c r="D65" s="102">
        <v>80878</v>
      </c>
      <c r="E65" s="125">
        <v>2157270929</v>
      </c>
      <c r="F65" s="125">
        <v>1080488088</v>
      </c>
      <c r="G65" s="131">
        <v>0.50085878109934889</v>
      </c>
      <c r="H65" s="127">
        <v>24.305039393488926</v>
      </c>
      <c r="I65" s="102">
        <v>26673.148804372016</v>
      </c>
      <c r="J65" s="102">
        <v>13359.480798239323</v>
      </c>
      <c r="K65" s="8"/>
      <c r="L65" s="9"/>
      <c r="M65" s="9"/>
      <c r="N65" s="9"/>
    </row>
    <row r="66" spans="1:14">
      <c r="A66" s="21"/>
      <c r="B66" s="102"/>
      <c r="C66" s="102" t="s">
        <v>87</v>
      </c>
      <c r="D66" s="102">
        <v>68651</v>
      </c>
      <c r="E66" s="125">
        <v>3160227035</v>
      </c>
      <c r="F66" s="125">
        <v>1486096334</v>
      </c>
      <c r="G66" s="131">
        <v>0.47024986418420411</v>
      </c>
      <c r="H66" s="127">
        <v>20.630644420020381</v>
      </c>
      <c r="I66" s="102">
        <v>46033.226537122544</v>
      </c>
      <c r="J66" s="102">
        <v>21647.118527042578</v>
      </c>
      <c r="K66" s="8"/>
      <c r="L66" s="9"/>
      <c r="M66" s="9"/>
      <c r="N66" s="9"/>
    </row>
    <row r="67" spans="1:14">
      <c r="A67" s="102"/>
      <c r="B67" s="102"/>
      <c r="C67" s="102" t="s">
        <v>61</v>
      </c>
      <c r="D67" s="102">
        <v>73748</v>
      </c>
      <c r="E67" s="125">
        <v>5238604813</v>
      </c>
      <c r="F67" s="125">
        <v>3373211809</v>
      </c>
      <c r="G67" s="131">
        <v>0.64391415833259957</v>
      </c>
      <c r="H67" s="127">
        <v>22.162368569833841</v>
      </c>
      <c r="I67" s="102">
        <v>71033.856009654497</v>
      </c>
      <c r="J67" s="102">
        <v>45739.705605575742</v>
      </c>
      <c r="K67" s="8"/>
      <c r="L67" s="9"/>
      <c r="M67" s="9"/>
      <c r="N67" s="9"/>
    </row>
    <row r="68" spans="1:14">
      <c r="B68" s="102"/>
      <c r="C68" s="102" t="s">
        <v>94</v>
      </c>
      <c r="D68" s="102">
        <v>1829</v>
      </c>
      <c r="E68" s="125">
        <v>580822433</v>
      </c>
      <c r="F68" s="125">
        <v>263381950</v>
      </c>
      <c r="G68" s="131">
        <v>0.45346380414339127</v>
      </c>
      <c r="H68" s="127">
        <v>0.54964164606804378</v>
      </c>
      <c r="I68" s="102">
        <v>317562.83925642428</v>
      </c>
      <c r="J68" s="102">
        <v>144003.25314379443</v>
      </c>
      <c r="K68" s="8"/>
      <c r="L68" s="9"/>
      <c r="M68" s="9"/>
      <c r="N68" s="9"/>
    </row>
    <row r="69" spans="1:14">
      <c r="A69" s="102"/>
      <c r="B69" s="102"/>
      <c r="C69" s="102" t="s">
        <v>95</v>
      </c>
      <c r="D69" s="102">
        <v>188</v>
      </c>
      <c r="E69" s="125">
        <v>88111775</v>
      </c>
      <c r="F69" s="125">
        <v>46238563</v>
      </c>
      <c r="G69" s="131">
        <v>0.52477166644299245</v>
      </c>
      <c r="H69" s="127">
        <v>5.649679030114392E-2</v>
      </c>
      <c r="I69" s="102">
        <v>468679.65425531915</v>
      </c>
      <c r="J69" s="102">
        <v>245949.80319148937</v>
      </c>
      <c r="K69" s="8"/>
      <c r="L69" s="9"/>
      <c r="M69" s="9"/>
      <c r="N69" s="9"/>
    </row>
    <row r="70" spans="1:14">
      <c r="A70" s="21"/>
      <c r="B70" s="102"/>
      <c r="C70" s="102" t="s">
        <v>163</v>
      </c>
      <c r="D70" s="102">
        <v>723661</v>
      </c>
      <c r="E70" s="125">
        <v>56282277648</v>
      </c>
      <c r="F70" s="125">
        <v>17689720196</v>
      </c>
      <c r="G70" s="131">
        <v>0.31430355940167976</v>
      </c>
      <c r="H70" s="127">
        <v>217.47087109636229</v>
      </c>
      <c r="I70" s="102">
        <v>77774.369004271342</v>
      </c>
      <c r="J70" s="102">
        <v>24444.761008262158</v>
      </c>
      <c r="K70" s="8"/>
      <c r="L70" s="9"/>
      <c r="M70" s="9"/>
      <c r="N70" s="9"/>
    </row>
    <row r="71" spans="1:14">
      <c r="A71" s="123"/>
      <c r="B71" s="103"/>
      <c r="C71" s="103" t="s">
        <v>14</v>
      </c>
      <c r="D71" s="103">
        <v>11889176</v>
      </c>
      <c r="E71" s="126">
        <v>215537734171</v>
      </c>
      <c r="F71" s="126">
        <v>160794907493</v>
      </c>
      <c r="G71" s="132">
        <v>0.74601743454086333</v>
      </c>
      <c r="H71" s="128">
        <v>3572.873847475495</v>
      </c>
      <c r="I71" s="103">
        <v>18128.904321964787</v>
      </c>
      <c r="J71" s="103">
        <v>13524.47869330894</v>
      </c>
      <c r="K71" s="8"/>
      <c r="L71" s="9"/>
      <c r="M71" s="9"/>
      <c r="N71" s="9"/>
    </row>
    <row r="72" spans="1:14">
      <c r="A72" s="102"/>
      <c r="B72" s="102" t="s">
        <v>166</v>
      </c>
      <c r="C72" s="102" t="s">
        <v>167</v>
      </c>
      <c r="D72" s="102">
        <v>29</v>
      </c>
      <c r="E72" s="125">
        <v>37234184</v>
      </c>
      <c r="F72" s="125">
        <v>24464991</v>
      </c>
      <c r="G72" s="131">
        <v>0.65705726221904048</v>
      </c>
      <c r="H72" s="127">
        <v>8.7149304187934783E-3</v>
      </c>
      <c r="I72" s="102">
        <v>1283937.3793103448</v>
      </c>
      <c r="J72" s="102">
        <v>843620.37931034481</v>
      </c>
      <c r="K72" s="8"/>
      <c r="L72" s="24"/>
      <c r="M72" s="9"/>
      <c r="N72" s="9"/>
    </row>
    <row r="73" spans="1:14">
      <c r="A73" s="102"/>
      <c r="B73" s="115"/>
      <c r="C73" s="102" t="s">
        <v>168</v>
      </c>
      <c r="D73" s="102">
        <v>456</v>
      </c>
      <c r="E73" s="125">
        <v>1647375661</v>
      </c>
      <c r="F73" s="125">
        <v>873448680</v>
      </c>
      <c r="G73" s="131">
        <v>0.5302061337180336</v>
      </c>
      <c r="H73" s="127">
        <v>0.13703476796447675</v>
      </c>
      <c r="I73" s="102">
        <v>3612665.9232456139</v>
      </c>
      <c r="J73" s="102">
        <v>1915457.6315789474</v>
      </c>
      <c r="K73" s="8"/>
      <c r="L73" s="24"/>
      <c r="M73" s="9"/>
      <c r="N73" s="9"/>
    </row>
    <row r="74" spans="1:14">
      <c r="A74" s="82"/>
      <c r="B74" s="102"/>
      <c r="C74" s="102" t="s">
        <v>169</v>
      </c>
      <c r="D74" s="102">
        <v>3442</v>
      </c>
      <c r="E74" s="125">
        <v>7560494139</v>
      </c>
      <c r="F74" s="125">
        <v>4403649241</v>
      </c>
      <c r="G74" s="131">
        <v>0.58245521523312171</v>
      </c>
      <c r="H74" s="127">
        <v>1.0343720862581776</v>
      </c>
      <c r="I74" s="102">
        <v>2196541.0049389889</v>
      </c>
      <c r="J74" s="102">
        <v>1279386.7638001163</v>
      </c>
      <c r="K74" s="8"/>
      <c r="L74" s="24"/>
      <c r="M74" s="9"/>
      <c r="N74" s="9"/>
    </row>
    <row r="75" spans="1:14">
      <c r="A75" s="123"/>
      <c r="B75" s="103"/>
      <c r="C75" s="103" t="s">
        <v>14</v>
      </c>
      <c r="D75" s="103">
        <v>3927</v>
      </c>
      <c r="E75" s="126">
        <v>9245103984</v>
      </c>
      <c r="F75" s="126">
        <v>5301562912</v>
      </c>
      <c r="G75" s="132">
        <v>0.57344546055675816</v>
      </c>
      <c r="H75" s="128">
        <v>1.1801217846414478</v>
      </c>
      <c r="I75" s="103">
        <v>2354240.8922841866</v>
      </c>
      <c r="J75" s="103">
        <v>1350028.7527374586</v>
      </c>
      <c r="K75" s="8"/>
      <c r="L75" s="24"/>
      <c r="M75" s="9"/>
      <c r="N75" s="9"/>
    </row>
    <row r="76" spans="1:14">
      <c r="B76" s="102" t="s">
        <v>170</v>
      </c>
      <c r="C76" s="102" t="s">
        <v>171</v>
      </c>
      <c r="D76" s="102">
        <v>913</v>
      </c>
      <c r="E76" s="125">
        <v>45504002</v>
      </c>
      <c r="F76" s="125">
        <v>25285147</v>
      </c>
      <c r="G76" s="131">
        <v>0.5556686420680097</v>
      </c>
      <c r="H76" s="127">
        <v>0.27437005077098087</v>
      </c>
      <c r="I76" s="102">
        <v>49840.08981380066</v>
      </c>
      <c r="J76" s="102">
        <v>27694.575027382256</v>
      </c>
      <c r="K76" s="8"/>
      <c r="L76" s="24"/>
      <c r="M76" s="9"/>
      <c r="N76" s="9"/>
    </row>
    <row r="77" spans="1:14">
      <c r="B77" s="102"/>
      <c r="C77" s="102" t="s">
        <v>242</v>
      </c>
      <c r="D77" s="102">
        <v>6436</v>
      </c>
      <c r="E77" s="125">
        <v>3286517580</v>
      </c>
      <c r="F77" s="125">
        <v>1178220159</v>
      </c>
      <c r="G77" s="131">
        <v>0.35850109738344987</v>
      </c>
      <c r="H77" s="127">
        <v>1.9341135232880973</v>
      </c>
      <c r="I77" s="102">
        <v>510645.98819142324</v>
      </c>
      <c r="J77" s="102">
        <v>183067.14714108143</v>
      </c>
      <c r="K77" s="8"/>
      <c r="L77" s="24"/>
      <c r="M77" s="9"/>
      <c r="N77" s="9"/>
    </row>
    <row r="78" spans="1:14">
      <c r="A78" s="123"/>
      <c r="B78" s="103"/>
      <c r="C78" s="103" t="s">
        <v>14</v>
      </c>
      <c r="D78" s="103">
        <v>7349</v>
      </c>
      <c r="E78" s="126">
        <v>3332021582</v>
      </c>
      <c r="F78" s="126">
        <v>1203505306</v>
      </c>
      <c r="G78" s="132">
        <v>0.36119373070735411</v>
      </c>
      <c r="H78" s="128">
        <v>2.2084835740590782</v>
      </c>
      <c r="I78" s="103">
        <v>453397.95645666076</v>
      </c>
      <c r="J78" s="103">
        <v>163764.49938767179</v>
      </c>
      <c r="K78" s="8"/>
      <c r="L78" s="24"/>
      <c r="M78" s="9"/>
      <c r="N78" s="9"/>
    </row>
    <row r="79" spans="1:14">
      <c r="B79" s="102"/>
      <c r="C79" s="102" t="s">
        <v>15</v>
      </c>
      <c r="D79" s="102">
        <v>867782</v>
      </c>
      <c r="E79" s="125">
        <v>14022494273</v>
      </c>
      <c r="F79" s="125">
        <v>8392428987</v>
      </c>
      <c r="G79" s="131">
        <v>0.59849758706333966</v>
      </c>
      <c r="H79" s="127">
        <v>260.78137064418763</v>
      </c>
      <c r="I79" s="102">
        <v>16159.005686912151</v>
      </c>
      <c r="J79" s="102">
        <v>9671.1259129597056</v>
      </c>
      <c r="K79" s="8"/>
      <c r="L79" s="24"/>
      <c r="M79" s="9"/>
      <c r="N79" s="9"/>
    </row>
    <row r="80" spans="1:14">
      <c r="A80" s="105"/>
      <c r="B80" s="105"/>
      <c r="C80" s="105" t="s">
        <v>175</v>
      </c>
      <c r="D80" s="105">
        <v>70887875</v>
      </c>
      <c r="E80" s="129">
        <v>1562793537859</v>
      </c>
      <c r="F80" s="129">
        <v>907030964358</v>
      </c>
      <c r="G80" s="133">
        <v>0.58039078252180176</v>
      </c>
      <c r="H80" s="134">
        <v>21302.858557280335</v>
      </c>
      <c r="I80" s="105">
        <v>22045.992179325447</v>
      </c>
      <c r="J80" s="105">
        <v>12795.290652428219</v>
      </c>
      <c r="K80" s="8"/>
      <c r="L80" s="24"/>
      <c r="M80" s="9"/>
      <c r="N80" s="9"/>
    </row>
    <row r="81" spans="1:22" ht="12.75">
      <c r="A81" s="108"/>
      <c r="B81" s="108"/>
      <c r="C81" s="108"/>
      <c r="D81" s="108"/>
      <c r="E81" s="190"/>
      <c r="F81" s="190"/>
      <c r="G81" s="204"/>
      <c r="H81" s="147"/>
      <c r="I81" s="108"/>
      <c r="J81" s="108"/>
      <c r="K81" s="8"/>
      <c r="L81" s="183"/>
      <c r="M81" s="9"/>
      <c r="N81" s="9"/>
    </row>
    <row r="82" spans="1:22">
      <c r="A82" s="108"/>
      <c r="B82" s="108"/>
      <c r="C82" s="108"/>
      <c r="D82" s="108"/>
      <c r="E82" s="190"/>
      <c r="F82" s="190"/>
      <c r="G82" s="204"/>
      <c r="H82" s="147"/>
      <c r="I82" s="108"/>
      <c r="J82" s="108"/>
      <c r="K82" s="8"/>
      <c r="L82" s="24"/>
      <c r="M82" s="9"/>
      <c r="N82" s="9"/>
    </row>
    <row r="83" spans="1:22" s="54" customFormat="1" ht="11.65" customHeight="1">
      <c r="A83" s="345" t="s">
        <v>201</v>
      </c>
      <c r="B83" s="345"/>
      <c r="C83" s="345"/>
      <c r="D83" s="345"/>
      <c r="E83" s="345"/>
      <c r="F83" s="345"/>
      <c r="G83" s="345"/>
      <c r="H83" s="345"/>
      <c r="I83" s="345"/>
      <c r="J83" s="345"/>
      <c r="K83" s="176"/>
      <c r="L83" s="79"/>
      <c r="M83" s="176"/>
      <c r="N83" s="176"/>
      <c r="O83" s="176"/>
      <c r="P83" s="176"/>
      <c r="Q83" s="176"/>
      <c r="R83" s="176"/>
      <c r="S83" s="176"/>
      <c r="T83" s="176"/>
      <c r="U83" s="4"/>
      <c r="V83" s="183"/>
    </row>
    <row r="84" spans="1:22" s="54" customFormat="1" ht="11.65" customHeight="1">
      <c r="A84" s="345" t="s">
        <v>224</v>
      </c>
      <c r="B84" s="345"/>
      <c r="C84" s="345"/>
      <c r="D84" s="345"/>
      <c r="E84" s="345"/>
      <c r="F84" s="345"/>
      <c r="G84" s="345"/>
      <c r="H84" s="345"/>
      <c r="I84" s="345"/>
      <c r="J84" s="345"/>
      <c r="K84" s="176"/>
      <c r="L84" s="24"/>
      <c r="M84" s="176"/>
      <c r="N84" s="176"/>
      <c r="O84" s="176"/>
      <c r="P84" s="176"/>
      <c r="Q84" s="176"/>
      <c r="R84" s="176"/>
      <c r="S84" s="176"/>
      <c r="T84" s="176"/>
      <c r="U84" s="4"/>
      <c r="V84" s="183"/>
    </row>
    <row r="85" spans="1:22" s="196" customFormat="1">
      <c r="A85" s="108"/>
      <c r="B85" s="108"/>
      <c r="C85" s="108"/>
      <c r="D85" s="108"/>
      <c r="E85" s="190"/>
      <c r="F85" s="190"/>
      <c r="G85" s="204"/>
      <c r="H85" s="147"/>
      <c r="I85" s="108"/>
      <c r="J85" s="108"/>
      <c r="K85" s="26"/>
      <c r="L85" s="24"/>
      <c r="M85" s="24"/>
      <c r="N85" s="24"/>
    </row>
    <row r="86" spans="1:22" s="196" customFormat="1">
      <c r="A86" s="210"/>
      <c r="B86" s="80"/>
      <c r="C86" s="211"/>
      <c r="D86" s="212"/>
      <c r="E86" s="213"/>
      <c r="F86" s="213"/>
      <c r="G86" s="214"/>
      <c r="H86" s="215"/>
      <c r="I86" s="212"/>
      <c r="J86" s="212"/>
      <c r="K86" s="26"/>
      <c r="L86" s="22"/>
      <c r="M86" s="24"/>
      <c r="N86" s="24"/>
    </row>
    <row r="87" spans="1:22" s="196" customFormat="1" ht="11.25" customHeight="1">
      <c r="A87" s="347" t="s">
        <v>89</v>
      </c>
      <c r="B87" s="363" t="s">
        <v>68</v>
      </c>
      <c r="C87" s="363" t="s">
        <v>69</v>
      </c>
      <c r="D87" s="363" t="s">
        <v>63</v>
      </c>
      <c r="E87" s="347" t="s">
        <v>91</v>
      </c>
      <c r="F87" s="347" t="s">
        <v>92</v>
      </c>
      <c r="G87" s="347" t="s">
        <v>67</v>
      </c>
      <c r="H87" s="347" t="s">
        <v>74</v>
      </c>
      <c r="I87" s="347" t="s">
        <v>72</v>
      </c>
      <c r="J87" s="347" t="s">
        <v>71</v>
      </c>
      <c r="K87" s="26"/>
      <c r="L87" s="22"/>
      <c r="M87" s="24"/>
      <c r="N87" s="24"/>
    </row>
    <row r="88" spans="1:22" s="196" customFormat="1" ht="21.75" customHeight="1">
      <c r="A88" s="348"/>
      <c r="B88" s="364"/>
      <c r="C88" s="364"/>
      <c r="D88" s="364"/>
      <c r="E88" s="348"/>
      <c r="F88" s="348"/>
      <c r="G88" s="348"/>
      <c r="H88" s="348"/>
      <c r="I88" s="348"/>
      <c r="J88" s="348"/>
      <c r="K88" s="26"/>
      <c r="L88" s="22"/>
      <c r="M88" s="24"/>
      <c r="N88" s="24"/>
    </row>
    <row r="89" spans="1:22" s="58" customFormat="1">
      <c r="A89" s="102" t="s">
        <v>173</v>
      </c>
      <c r="B89" s="102" t="s">
        <v>20</v>
      </c>
      <c r="C89" s="102" t="s">
        <v>26</v>
      </c>
      <c r="D89" s="102">
        <v>46763</v>
      </c>
      <c r="E89" s="125">
        <v>2321562446</v>
      </c>
      <c r="F89" s="125">
        <v>1456672080</v>
      </c>
      <c r="G89" s="121">
        <v>0.62745332674975562</v>
      </c>
      <c r="H89" s="127">
        <v>14.052975557725496</v>
      </c>
      <c r="I89" s="102">
        <v>49645.284648119239</v>
      </c>
      <c r="J89" s="102">
        <v>31150.09900990099</v>
      </c>
      <c r="K89" s="63"/>
      <c r="L89" s="22"/>
      <c r="M89" s="22"/>
      <c r="N89" s="22"/>
      <c r="O89" s="21"/>
      <c r="P89" s="21"/>
    </row>
    <row r="90" spans="1:22" s="58" customFormat="1">
      <c r="A90" s="21"/>
      <c r="B90" s="102"/>
      <c r="C90" s="102" t="s">
        <v>27</v>
      </c>
      <c r="D90" s="102">
        <v>17</v>
      </c>
      <c r="E90" s="125">
        <v>1542289</v>
      </c>
      <c r="F90" s="125">
        <v>1074618</v>
      </c>
      <c r="G90" s="121">
        <v>0.69676824512137481</v>
      </c>
      <c r="H90" s="127">
        <v>5.1087523144651417E-3</v>
      </c>
      <c r="I90" s="102">
        <v>90722.882352941175</v>
      </c>
      <c r="J90" s="102">
        <v>63212.823529411762</v>
      </c>
      <c r="K90" s="63"/>
      <c r="L90" s="9"/>
      <c r="M90" s="22"/>
      <c r="N90" s="22"/>
      <c r="O90" s="21"/>
      <c r="P90" s="21"/>
    </row>
    <row r="91" spans="1:22" s="58" customFormat="1">
      <c r="A91" s="21"/>
      <c r="B91" s="102"/>
      <c r="C91" s="102" t="s">
        <v>28</v>
      </c>
      <c r="D91" s="102">
        <v>620062</v>
      </c>
      <c r="E91" s="125">
        <v>30541338769</v>
      </c>
      <c r="F91" s="125">
        <v>21388679799</v>
      </c>
      <c r="G91" s="121">
        <v>0.70031899913666817</v>
      </c>
      <c r="H91" s="127">
        <v>186.33783397716968</v>
      </c>
      <c r="I91" s="102">
        <v>49255.298291138628</v>
      </c>
      <c r="J91" s="102">
        <v>34494.421201428246</v>
      </c>
      <c r="K91" s="63"/>
      <c r="L91" s="9"/>
      <c r="M91" s="22"/>
      <c r="N91" s="22"/>
      <c r="O91" s="21"/>
      <c r="P91" s="21"/>
    </row>
    <row r="92" spans="1:22" s="58" customFormat="1" ht="11.25" customHeight="1">
      <c r="A92" s="102"/>
      <c r="B92" s="102"/>
      <c r="C92" s="102" t="s">
        <v>164</v>
      </c>
      <c r="D92" s="102">
        <v>9</v>
      </c>
      <c r="E92" s="255">
        <v>475971</v>
      </c>
      <c r="F92" s="255">
        <v>247800</v>
      </c>
      <c r="G92" s="121">
        <v>0.52061995373667724</v>
      </c>
      <c r="H92" s="127">
        <v>2.7046335782462514E-3</v>
      </c>
      <c r="I92" s="102">
        <v>52885.666666666664</v>
      </c>
      <c r="J92" s="102">
        <v>27533.333333333332</v>
      </c>
      <c r="K92" s="63"/>
      <c r="L92" s="143"/>
      <c r="M92" s="22"/>
      <c r="N92" s="22"/>
      <c r="O92" s="21"/>
      <c r="P92" s="21"/>
    </row>
    <row r="93" spans="1:22" ht="11.25" customHeight="1">
      <c r="A93" s="123"/>
      <c r="B93" s="103"/>
      <c r="C93" s="103" t="s">
        <v>14</v>
      </c>
      <c r="D93" s="103">
        <v>666851</v>
      </c>
      <c r="E93" s="126">
        <v>32864919475</v>
      </c>
      <c r="F93" s="126">
        <v>22846674297</v>
      </c>
      <c r="G93" s="124">
        <v>0.69516903318078194</v>
      </c>
      <c r="H93" s="127">
        <v>200.39862292078791</v>
      </c>
      <c r="I93" s="103">
        <v>49283.752255001491</v>
      </c>
      <c r="J93" s="103">
        <v>34260.538406630563</v>
      </c>
      <c r="K93" s="8"/>
      <c r="L93" s="143"/>
      <c r="M93" s="9"/>
      <c r="N93" s="9"/>
    </row>
    <row r="94" spans="1:22" ht="11.25" customHeight="1">
      <c r="B94" s="102" t="s">
        <v>21</v>
      </c>
      <c r="C94" s="102" t="s">
        <v>29</v>
      </c>
      <c r="D94" s="102">
        <v>4366575</v>
      </c>
      <c r="E94" s="125">
        <v>49878958599</v>
      </c>
      <c r="F94" s="125">
        <v>37750154736</v>
      </c>
      <c r="G94" s="121">
        <v>0.75683526273054214</v>
      </c>
      <c r="H94" s="127">
        <v>1312.2205963256251</v>
      </c>
      <c r="I94" s="102">
        <v>11422.902068325862</v>
      </c>
      <c r="J94" s="102">
        <v>8645.2550880266572</v>
      </c>
      <c r="K94" s="8"/>
      <c r="L94" s="143"/>
      <c r="M94" s="9"/>
      <c r="N94" s="9"/>
    </row>
    <row r="95" spans="1:22" ht="10.15" customHeight="1">
      <c r="A95" s="102"/>
      <c r="B95" s="102"/>
      <c r="C95" s="102" t="s">
        <v>30</v>
      </c>
      <c r="D95" s="102">
        <v>333768</v>
      </c>
      <c r="E95" s="125">
        <v>42839424258</v>
      </c>
      <c r="F95" s="125">
        <v>31904979631</v>
      </c>
      <c r="G95" s="131">
        <v>0.74475743275289097</v>
      </c>
      <c r="H95" s="127">
        <v>100.30223779378832</v>
      </c>
      <c r="I95" s="102">
        <v>128350.90319623212</v>
      </c>
      <c r="J95" s="102">
        <v>95590.289155940656</v>
      </c>
      <c r="K95" s="27"/>
    </row>
    <row r="96" spans="1:22">
      <c r="A96" s="21"/>
      <c r="B96" s="102"/>
      <c r="C96" s="102" t="s">
        <v>31</v>
      </c>
      <c r="D96" s="102">
        <v>285013</v>
      </c>
      <c r="E96" s="125">
        <v>14341106787</v>
      </c>
      <c r="F96" s="125">
        <v>10748222983</v>
      </c>
      <c r="G96" s="131">
        <v>0.74946955926324355</v>
      </c>
      <c r="H96" s="127">
        <v>85.650636670744319</v>
      </c>
      <c r="I96" s="102">
        <v>50317.37775820752</v>
      </c>
      <c r="J96" s="102">
        <v>37711.342931725922</v>
      </c>
      <c r="K96" s="27"/>
    </row>
    <row r="97" spans="1:25">
      <c r="A97" s="100"/>
      <c r="B97" s="103"/>
      <c r="C97" s="103" t="s">
        <v>14</v>
      </c>
      <c r="D97" s="103">
        <v>4985356</v>
      </c>
      <c r="E97" s="126">
        <v>107059489644</v>
      </c>
      <c r="F97" s="126">
        <v>80403357350</v>
      </c>
      <c r="G97" s="132">
        <v>0.7510156980699384</v>
      </c>
      <c r="H97" s="127">
        <v>1498.1734707901578</v>
      </c>
      <c r="I97" s="103">
        <v>21474.793303427075</v>
      </c>
      <c r="J97" s="103">
        <v>16127.906883680924</v>
      </c>
      <c r="K97" s="27"/>
    </row>
    <row r="98" spans="1:25">
      <c r="B98" s="102" t="s">
        <v>62</v>
      </c>
      <c r="C98" s="102" t="s">
        <v>32</v>
      </c>
      <c r="D98" s="102">
        <v>31543</v>
      </c>
      <c r="E98" s="125">
        <v>2128747782</v>
      </c>
      <c r="F98" s="125">
        <v>1530860872</v>
      </c>
      <c r="G98" s="131">
        <v>0.71913680190037654</v>
      </c>
      <c r="H98" s="127">
        <v>9.4791396620690573</v>
      </c>
      <c r="I98" s="102">
        <v>67487.169324414295</v>
      </c>
      <c r="J98" s="102">
        <v>48532.507117268491</v>
      </c>
      <c r="L98" s="9"/>
    </row>
    <row r="99" spans="1:25" ht="10.15" customHeight="1">
      <c r="B99" s="102"/>
      <c r="C99" s="102" t="s">
        <v>33</v>
      </c>
      <c r="D99" s="102">
        <v>1320274</v>
      </c>
      <c r="E99" s="125">
        <v>23152854153</v>
      </c>
      <c r="F99" s="125">
        <v>17633154443</v>
      </c>
      <c r="G99" s="131">
        <v>0.76159743962777082</v>
      </c>
      <c r="H99" s="127">
        <v>396.76193254283237</v>
      </c>
      <c r="I99" s="102">
        <v>17536.400893299422</v>
      </c>
      <c r="J99" s="102">
        <v>13355.678020622992</v>
      </c>
      <c r="L99" s="9"/>
    </row>
    <row r="100" spans="1:25">
      <c r="A100" s="102"/>
      <c r="B100" s="102"/>
      <c r="C100" s="102" t="s">
        <v>34</v>
      </c>
      <c r="D100" s="102">
        <v>77989</v>
      </c>
      <c r="E100" s="125">
        <v>4451587185</v>
      </c>
      <c r="F100" s="125">
        <v>3521058054</v>
      </c>
      <c r="G100" s="131">
        <v>0.7909668861174961</v>
      </c>
      <c r="H100" s="127">
        <v>23.436852014871878</v>
      </c>
      <c r="I100" s="102">
        <v>57079.68027542346</v>
      </c>
      <c r="J100" s="102">
        <v>45148.136968033956</v>
      </c>
      <c r="L100" s="9"/>
    </row>
    <row r="101" spans="1:25">
      <c r="A101" s="21"/>
      <c r="B101" s="102"/>
      <c r="C101" s="102" t="s">
        <v>35</v>
      </c>
      <c r="D101" s="102">
        <v>7695</v>
      </c>
      <c r="E101" s="125">
        <v>452525457</v>
      </c>
      <c r="F101" s="125">
        <v>116733658</v>
      </c>
      <c r="G101" s="131">
        <v>0.25796042232382077</v>
      </c>
      <c r="H101" s="127">
        <v>2.3124617094005453</v>
      </c>
      <c r="I101" s="102">
        <v>58807.726705653018</v>
      </c>
      <c r="J101" s="102">
        <v>15170.066016894087</v>
      </c>
      <c r="K101" s="9"/>
      <c r="L101" s="9"/>
      <c r="M101" s="9"/>
      <c r="N101" s="9"/>
      <c r="O101" s="9"/>
      <c r="P101" s="9"/>
      <c r="Q101" s="6"/>
      <c r="R101" s="6"/>
    </row>
    <row r="102" spans="1:25">
      <c r="A102" s="21"/>
      <c r="B102" s="102"/>
      <c r="C102" s="102" t="s">
        <v>75</v>
      </c>
      <c r="D102" s="102">
        <v>2339</v>
      </c>
      <c r="E102" s="125">
        <v>90211761</v>
      </c>
      <c r="F102" s="125">
        <v>36968260</v>
      </c>
      <c r="G102" s="131">
        <v>0.40979423957814104</v>
      </c>
      <c r="H102" s="127">
        <v>0.702904215501998</v>
      </c>
      <c r="I102" s="102">
        <v>38568.516887558784</v>
      </c>
      <c r="J102" s="102">
        <v>15805.156049593843</v>
      </c>
      <c r="K102" s="9"/>
      <c r="L102" s="9"/>
      <c r="M102" s="9"/>
      <c r="N102" s="9"/>
      <c r="O102" s="9"/>
      <c r="P102" s="9"/>
      <c r="Q102" s="6"/>
      <c r="R102" s="6"/>
    </row>
    <row r="103" spans="1:25" ht="10.15" customHeight="1">
      <c r="A103" s="102"/>
      <c r="B103" s="102"/>
      <c r="C103" s="102" t="s">
        <v>76</v>
      </c>
      <c r="D103" s="102">
        <v>63</v>
      </c>
      <c r="E103" s="125">
        <v>5132704</v>
      </c>
      <c r="F103" s="125">
        <v>1876591</v>
      </c>
      <c r="G103" s="131">
        <v>0.36561449871256946</v>
      </c>
      <c r="H103" s="127">
        <v>1.8932435047723763E-2</v>
      </c>
      <c r="I103" s="102">
        <v>81471.492063492056</v>
      </c>
      <c r="J103" s="102">
        <v>29787.158730158731</v>
      </c>
      <c r="K103" s="9"/>
      <c r="L103" s="9"/>
      <c r="M103" s="9"/>
      <c r="N103" s="9"/>
      <c r="O103" s="9"/>
      <c r="P103" s="9"/>
      <c r="Q103" s="6"/>
      <c r="R103" s="6"/>
    </row>
    <row r="104" spans="1:25">
      <c r="A104" s="21"/>
      <c r="B104" s="102"/>
      <c r="C104" s="102" t="s">
        <v>36</v>
      </c>
      <c r="D104" s="102">
        <v>11</v>
      </c>
      <c r="E104" s="125">
        <v>750886</v>
      </c>
      <c r="F104" s="125">
        <v>498882</v>
      </c>
      <c r="G104" s="131">
        <v>0.66439113260867833</v>
      </c>
      <c r="H104" s="127">
        <v>3.3056632623009738E-3</v>
      </c>
      <c r="I104" s="102">
        <v>68262.363636363632</v>
      </c>
      <c r="J104" s="102">
        <v>45352.909090909088</v>
      </c>
      <c r="K104" s="9"/>
      <c r="L104" s="9"/>
      <c r="M104" s="9"/>
      <c r="N104" s="9"/>
      <c r="O104" s="9"/>
      <c r="P104" s="9"/>
      <c r="Q104" s="6"/>
      <c r="R104" s="6"/>
    </row>
    <row r="105" spans="1:25">
      <c r="A105" s="21"/>
      <c r="B105" s="102"/>
      <c r="C105" s="102" t="s">
        <v>37</v>
      </c>
      <c r="D105" s="102">
        <v>23449</v>
      </c>
      <c r="E105" s="125">
        <v>4915833610</v>
      </c>
      <c r="F105" s="125">
        <v>3404339360</v>
      </c>
      <c r="G105" s="131">
        <v>0.69252534363139273</v>
      </c>
      <c r="H105" s="127">
        <v>7.0467725306995952</v>
      </c>
      <c r="I105" s="102">
        <v>209639.37097530812</v>
      </c>
      <c r="J105" s="102">
        <v>145180.57742334428</v>
      </c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  <c r="X105" s="6"/>
      <c r="Y105" s="6"/>
    </row>
    <row r="106" spans="1:25">
      <c r="A106" s="102"/>
      <c r="B106" s="102"/>
      <c r="C106" s="102" t="s">
        <v>38</v>
      </c>
      <c r="D106" s="102">
        <v>1892</v>
      </c>
      <c r="E106" s="125">
        <v>92282927</v>
      </c>
      <c r="F106" s="125">
        <v>65252400</v>
      </c>
      <c r="G106" s="131">
        <v>0.70709070595474288</v>
      </c>
      <c r="H106" s="127">
        <v>0.56857408111576757</v>
      </c>
      <c r="I106" s="102">
        <v>48775.33139534884</v>
      </c>
      <c r="J106" s="102">
        <v>34488.583509513745</v>
      </c>
      <c r="K106" s="9"/>
      <c r="L106" s="9"/>
      <c r="M106" s="9"/>
      <c r="N106" s="9"/>
      <c r="O106" s="9"/>
      <c r="P106" s="9"/>
      <c r="Q106" s="6"/>
      <c r="R106" s="6"/>
      <c r="T106" s="6"/>
      <c r="U106" s="6"/>
      <c r="V106" s="6"/>
      <c r="W106" s="6"/>
      <c r="X106" s="6"/>
      <c r="Y106" s="6"/>
    </row>
    <row r="107" spans="1:25">
      <c r="A107" s="21"/>
      <c r="B107" s="102"/>
      <c r="C107" s="102" t="s">
        <v>39</v>
      </c>
      <c r="D107" s="102">
        <v>13918</v>
      </c>
      <c r="E107" s="125">
        <v>515028037</v>
      </c>
      <c r="F107" s="125">
        <v>380911603</v>
      </c>
      <c r="G107" s="131">
        <v>0.73959391651526729</v>
      </c>
      <c r="H107" s="127">
        <v>4.1825655713368146</v>
      </c>
      <c r="I107" s="102">
        <v>37004.457321454232</v>
      </c>
      <c r="J107" s="102">
        <v>27368.271518896392</v>
      </c>
      <c r="K107" s="9"/>
      <c r="L107" s="9"/>
      <c r="M107" s="9"/>
      <c r="N107" s="9"/>
      <c r="O107" s="9"/>
      <c r="P107" s="9"/>
      <c r="Q107" s="6"/>
      <c r="R107" s="6"/>
      <c r="T107" s="6"/>
      <c r="U107" s="6"/>
      <c r="V107" s="6"/>
      <c r="W107" s="6"/>
      <c r="X107" s="6"/>
      <c r="Y107" s="6"/>
    </row>
    <row r="108" spans="1:25">
      <c r="A108" s="21"/>
      <c r="B108" s="102"/>
      <c r="C108" s="102" t="s">
        <v>40</v>
      </c>
      <c r="D108" s="102">
        <v>347</v>
      </c>
      <c r="E108" s="125">
        <v>20619381</v>
      </c>
      <c r="F108" s="125">
        <v>7535088</v>
      </c>
      <c r="G108" s="131">
        <v>0.36543715837056406</v>
      </c>
      <c r="H108" s="127">
        <v>0.10427865018349437</v>
      </c>
      <c r="I108" s="102">
        <v>59421.847262247837</v>
      </c>
      <c r="J108" s="102">
        <v>21714.951008645534</v>
      </c>
      <c r="K108" s="9"/>
      <c r="L108" s="9"/>
      <c r="M108" s="9"/>
      <c r="N108" s="9"/>
      <c r="O108" s="9"/>
      <c r="P108" s="9"/>
      <c r="Q108" s="6"/>
      <c r="R108" s="6"/>
      <c r="T108" s="6"/>
      <c r="U108" s="6"/>
      <c r="V108" s="6"/>
      <c r="W108" s="6"/>
      <c r="X108" s="6"/>
      <c r="Y108" s="6"/>
    </row>
    <row r="109" spans="1:25">
      <c r="A109" s="102"/>
      <c r="B109" s="102"/>
      <c r="C109" s="102" t="s">
        <v>41</v>
      </c>
      <c r="D109" s="102">
        <v>84115</v>
      </c>
      <c r="E109" s="125">
        <v>11786921600</v>
      </c>
      <c r="F109" s="125">
        <v>7941439594</v>
      </c>
      <c r="G109" s="131">
        <v>0.67375009892319981</v>
      </c>
      <c r="H109" s="127">
        <v>25.277805937131493</v>
      </c>
      <c r="I109" s="102">
        <v>140128.65244011176</v>
      </c>
      <c r="J109" s="102">
        <v>94411.693443499971</v>
      </c>
      <c r="K109" s="9"/>
      <c r="L109" s="15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  <c r="X109" s="6"/>
      <c r="Y109" s="6"/>
    </row>
    <row r="110" spans="1:25">
      <c r="A110" s="21"/>
      <c r="B110" s="102"/>
      <c r="C110" s="102" t="s">
        <v>42</v>
      </c>
      <c r="D110" s="102">
        <v>17874</v>
      </c>
      <c r="E110" s="125">
        <v>2582116801</v>
      </c>
      <c r="F110" s="125">
        <v>1547572053</v>
      </c>
      <c r="G110" s="131">
        <v>0.59934238931432449</v>
      </c>
      <c r="H110" s="127">
        <v>5.3714022863970552</v>
      </c>
      <c r="I110" s="102">
        <v>144462.16856887098</v>
      </c>
      <c r="J110" s="102">
        <v>86582.301275595833</v>
      </c>
      <c r="K110" s="9"/>
      <c r="L110" s="15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  <c r="X110" s="6"/>
      <c r="Y110" s="6"/>
    </row>
    <row r="111" spans="1:25">
      <c r="A111" s="21"/>
      <c r="B111" s="102"/>
      <c r="C111" s="102" t="s">
        <v>43</v>
      </c>
      <c r="D111" s="102">
        <v>14492</v>
      </c>
      <c r="E111" s="125">
        <v>3655361921</v>
      </c>
      <c r="F111" s="125">
        <v>2562094625</v>
      </c>
      <c r="G111" s="131">
        <v>0.70091407646416748</v>
      </c>
      <c r="H111" s="127">
        <v>4.3550610906605201</v>
      </c>
      <c r="I111" s="102">
        <v>252233.08866961082</v>
      </c>
      <c r="J111" s="102">
        <v>176793.72239856471</v>
      </c>
      <c r="K111" s="9"/>
      <c r="L111" s="15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  <c r="X111" s="6"/>
      <c r="Y111" s="6"/>
    </row>
    <row r="112" spans="1:25">
      <c r="A112" s="102"/>
      <c r="B112" s="102"/>
      <c r="C112" s="102" t="s">
        <v>44</v>
      </c>
      <c r="D112" s="102">
        <v>14750</v>
      </c>
      <c r="E112" s="125">
        <v>913146403</v>
      </c>
      <c r="F112" s="125">
        <v>487060995</v>
      </c>
      <c r="G112" s="131">
        <v>0.53338762919049687</v>
      </c>
      <c r="H112" s="127">
        <v>4.4325939199035789</v>
      </c>
      <c r="I112" s="102">
        <v>61908.230711864409</v>
      </c>
      <c r="J112" s="102">
        <v>33021.084406779664</v>
      </c>
      <c r="K112" s="9"/>
      <c r="L112" s="15"/>
      <c r="M112" s="15"/>
      <c r="N112" s="15"/>
      <c r="O112" s="15"/>
      <c r="P112" s="15"/>
      <c r="Q112" s="16"/>
      <c r="R112" s="16"/>
      <c r="S112" s="6"/>
      <c r="T112" s="6"/>
      <c r="U112" s="6"/>
      <c r="V112" s="6"/>
      <c r="W112" s="6"/>
      <c r="X112" s="6"/>
      <c r="Y112" s="6"/>
    </row>
    <row r="113" spans="1:25">
      <c r="A113" s="21"/>
      <c r="B113" s="102"/>
      <c r="C113" s="102" t="s">
        <v>45</v>
      </c>
      <c r="D113" s="102">
        <v>94949</v>
      </c>
      <c r="E113" s="125">
        <v>17193521637</v>
      </c>
      <c r="F113" s="125">
        <v>13216804917</v>
      </c>
      <c r="G113" s="131">
        <v>0.76870842379130688</v>
      </c>
      <c r="H113" s="127">
        <v>111.35505102214341</v>
      </c>
      <c r="I113" s="102">
        <v>181081.65053871027</v>
      </c>
      <c r="J113" s="102">
        <v>139198.9901631402</v>
      </c>
      <c r="K113" s="9"/>
      <c r="L113" s="15"/>
      <c r="M113" s="15"/>
      <c r="N113" s="15"/>
      <c r="O113" s="15"/>
      <c r="P113" s="15"/>
      <c r="Q113" s="16"/>
      <c r="R113" s="16"/>
      <c r="T113" s="6"/>
      <c r="U113" s="6"/>
      <c r="V113" s="6"/>
      <c r="W113" s="6"/>
      <c r="X113" s="6"/>
      <c r="Y113" s="6"/>
    </row>
    <row r="114" spans="1:25">
      <c r="A114" s="21"/>
      <c r="B114" s="102"/>
      <c r="C114" s="102" t="s">
        <v>46</v>
      </c>
      <c r="D114" s="102">
        <v>919</v>
      </c>
      <c r="E114" s="125">
        <v>84038628</v>
      </c>
      <c r="F114" s="125">
        <v>44009755</v>
      </c>
      <c r="G114" s="131">
        <v>0.52368483455013093</v>
      </c>
      <c r="H114" s="127">
        <v>0.27617313982314501</v>
      </c>
      <c r="I114" s="102">
        <v>91445.732317736663</v>
      </c>
      <c r="J114" s="102">
        <v>47888.743199129487</v>
      </c>
      <c r="K114" s="9"/>
      <c r="L114" s="15"/>
      <c r="M114" s="15"/>
      <c r="N114" s="15"/>
      <c r="O114" s="15"/>
      <c r="P114" s="15"/>
      <c r="Q114" s="16"/>
      <c r="R114" s="16"/>
      <c r="S114" s="6"/>
      <c r="T114" s="6"/>
      <c r="U114" s="6"/>
      <c r="V114" s="6"/>
      <c r="W114" s="6"/>
      <c r="X114" s="6"/>
      <c r="Y114" s="6"/>
    </row>
    <row r="115" spans="1:25">
      <c r="A115" s="102"/>
      <c r="B115" s="102"/>
      <c r="C115" s="102" t="s">
        <v>176</v>
      </c>
      <c r="D115" s="102">
        <v>46268</v>
      </c>
      <c r="E115" s="125">
        <v>1335829235</v>
      </c>
      <c r="F115" s="125">
        <v>1072849237</v>
      </c>
      <c r="G115" s="131">
        <v>0.80313352102972957</v>
      </c>
      <c r="H115" s="127">
        <v>13.904220710921951</v>
      </c>
      <c r="I115" s="102">
        <v>28871.557772110315</v>
      </c>
      <c r="J115" s="102">
        <v>23187.71585112821</v>
      </c>
      <c r="K115" s="17"/>
      <c r="L115" s="15"/>
      <c r="M115" s="15"/>
      <c r="N115" s="15"/>
      <c r="O115" s="15"/>
      <c r="P115" s="15"/>
      <c r="Q115" s="16"/>
      <c r="R115" s="16"/>
      <c r="T115" s="6"/>
      <c r="U115" s="6"/>
    </row>
    <row r="116" spans="1:25">
      <c r="A116" s="123"/>
      <c r="B116" s="103"/>
      <c r="C116" s="103" t="s">
        <v>14</v>
      </c>
      <c r="D116" s="103">
        <v>1752887</v>
      </c>
      <c r="E116" s="126">
        <v>73376510108</v>
      </c>
      <c r="F116" s="126">
        <v>53571020387</v>
      </c>
      <c r="G116" s="132">
        <v>0.73008405970999335</v>
      </c>
      <c r="H116" s="127">
        <v>526.7685598968153</v>
      </c>
      <c r="I116" s="103">
        <v>41860.376686004289</v>
      </c>
      <c r="J116" s="103">
        <v>30561.593751907567</v>
      </c>
      <c r="K116" s="9"/>
      <c r="L116" s="18"/>
      <c r="M116" s="15"/>
      <c r="N116" s="15"/>
      <c r="O116" s="15"/>
      <c r="P116" s="15"/>
      <c r="Q116" s="16"/>
      <c r="R116" s="16"/>
      <c r="S116" s="6"/>
      <c r="T116" s="6"/>
      <c r="U116" s="6"/>
      <c r="V116" s="6"/>
      <c r="W116" s="6"/>
      <c r="X116" s="6"/>
      <c r="Y116" s="6"/>
    </row>
    <row r="117" spans="1:25">
      <c r="A117" s="21"/>
      <c r="B117" s="102" t="s">
        <v>100</v>
      </c>
      <c r="C117" s="102" t="s">
        <v>47</v>
      </c>
      <c r="D117" s="102">
        <v>17927</v>
      </c>
      <c r="E117" s="125">
        <v>23273897998</v>
      </c>
      <c r="F117" s="125">
        <v>14756093740</v>
      </c>
      <c r="G117" s="131">
        <v>0.63401900881700346</v>
      </c>
      <c r="H117" s="127">
        <v>5.3873295730245063</v>
      </c>
      <c r="I117" s="102">
        <v>1298259.4967367658</v>
      </c>
      <c r="J117" s="102">
        <v>823121.19930830586</v>
      </c>
      <c r="K117" s="9"/>
      <c r="L117" s="15"/>
      <c r="M117" s="15"/>
      <c r="N117" s="15"/>
      <c r="O117" s="15"/>
      <c r="P117" s="15"/>
      <c r="Q117" s="16"/>
      <c r="R117" s="16"/>
      <c r="S117" s="6"/>
      <c r="T117" s="6"/>
      <c r="U117" s="6"/>
      <c r="V117" s="6"/>
      <c r="W117" s="6"/>
      <c r="X117" s="6"/>
      <c r="Y117" s="6"/>
    </row>
    <row r="118" spans="1:25">
      <c r="A118" s="21"/>
      <c r="B118" s="102"/>
      <c r="C118" s="102" t="s">
        <v>38</v>
      </c>
      <c r="D118" s="102">
        <v>51375</v>
      </c>
      <c r="E118" s="125">
        <v>26914579921</v>
      </c>
      <c r="F118" s="125">
        <v>18895403953</v>
      </c>
      <c r="G118" s="131">
        <v>0.70205085899397346</v>
      </c>
      <c r="H118" s="127">
        <v>15.438950009155686</v>
      </c>
      <c r="I118" s="102">
        <v>523884.76731873478</v>
      </c>
      <c r="J118" s="102">
        <v>367793.75090997567</v>
      </c>
      <c r="K118" s="9"/>
      <c r="L118" s="15"/>
      <c r="M118" s="15"/>
      <c r="N118" s="15"/>
      <c r="O118" s="15"/>
      <c r="P118" s="15"/>
      <c r="Q118" s="16"/>
      <c r="R118" s="16"/>
      <c r="T118" s="6"/>
      <c r="U118" s="6"/>
      <c r="V118" s="6"/>
      <c r="W118" s="6"/>
      <c r="X118" s="6"/>
      <c r="Y118" s="6"/>
    </row>
    <row r="119" spans="1:25">
      <c r="B119" s="102"/>
      <c r="C119" s="102" t="s">
        <v>39</v>
      </c>
      <c r="D119" s="102">
        <v>28254</v>
      </c>
      <c r="E119" s="125">
        <v>18386404764</v>
      </c>
      <c r="F119" s="125">
        <v>9736388018</v>
      </c>
      <c r="G119" s="131">
        <v>0.52954278680210176</v>
      </c>
      <c r="H119" s="127">
        <v>8.4907463466410658</v>
      </c>
      <c r="I119" s="102">
        <v>650754.04417073692</v>
      </c>
      <c r="J119" s="102">
        <v>344602.11007291003</v>
      </c>
      <c r="K119" s="9"/>
      <c r="L119" s="9"/>
      <c r="M119" s="18"/>
      <c r="N119" s="18"/>
      <c r="O119" s="18"/>
      <c r="P119" s="15"/>
      <c r="Q119" s="19"/>
      <c r="R119" s="16"/>
      <c r="S119" s="6"/>
      <c r="T119" s="6"/>
      <c r="U119" s="6"/>
      <c r="V119" s="6"/>
      <c r="W119" s="6"/>
      <c r="X119" s="6"/>
      <c r="Y119" s="6"/>
    </row>
    <row r="120" spans="1:25">
      <c r="A120" s="102"/>
      <c r="B120" s="102"/>
      <c r="C120" s="102" t="s">
        <v>48</v>
      </c>
      <c r="D120" s="102">
        <v>5137</v>
      </c>
      <c r="E120" s="125">
        <v>6841216371</v>
      </c>
      <c r="F120" s="125">
        <v>3802632829</v>
      </c>
      <c r="G120" s="131">
        <v>0.55584162563830131</v>
      </c>
      <c r="H120" s="127">
        <v>1.5437447434945548</v>
      </c>
      <c r="I120" s="102">
        <v>1331753.2355460385</v>
      </c>
      <c r="J120" s="102">
        <v>740243.88339497766</v>
      </c>
      <c r="K120" s="17"/>
      <c r="M120" s="18"/>
      <c r="N120" s="18"/>
      <c r="O120" s="18"/>
      <c r="P120" s="18"/>
      <c r="Q120" s="19"/>
      <c r="R120" s="19"/>
      <c r="S120" s="6"/>
      <c r="T120" s="6"/>
    </row>
    <row r="121" spans="1:25" ht="10.15" customHeight="1">
      <c r="A121" s="21"/>
      <c r="B121" s="102"/>
      <c r="C121" s="102" t="s">
        <v>49</v>
      </c>
      <c r="D121" s="102">
        <v>10879</v>
      </c>
      <c r="E121" s="125">
        <v>11470966033</v>
      </c>
      <c r="F121" s="125">
        <v>6238945644</v>
      </c>
      <c r="G121" s="131">
        <v>0.54389016810368229</v>
      </c>
      <c r="H121" s="127">
        <v>3.2693009664156634</v>
      </c>
      <c r="I121" s="102">
        <v>1054413.643993014</v>
      </c>
      <c r="J121" s="102">
        <v>573485.21408217668</v>
      </c>
      <c r="K121" s="9"/>
      <c r="L121" s="9"/>
      <c r="M121" s="15"/>
      <c r="N121" s="15"/>
      <c r="O121" s="15"/>
      <c r="P121" s="15"/>
      <c r="Q121" s="16"/>
      <c r="R121" s="16"/>
      <c r="S121" s="6"/>
      <c r="T121" s="6"/>
      <c r="U121" s="6"/>
      <c r="V121" s="6"/>
      <c r="W121" s="6"/>
      <c r="X121" s="6"/>
      <c r="Y121" s="6"/>
    </row>
    <row r="122" spans="1:25">
      <c r="A122" s="21"/>
      <c r="B122" s="102"/>
      <c r="C122" s="102" t="s">
        <v>50</v>
      </c>
      <c r="D122" s="102">
        <v>24724</v>
      </c>
      <c r="E122" s="125">
        <v>5381314304</v>
      </c>
      <c r="F122" s="125">
        <v>3552255716</v>
      </c>
      <c r="G122" s="131">
        <v>0.66010931815663743</v>
      </c>
      <c r="H122" s="127">
        <v>7.4299289542844802</v>
      </c>
      <c r="I122" s="102">
        <v>217655.48875586476</v>
      </c>
      <c r="J122" s="102">
        <v>143676.41627568356</v>
      </c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  <c r="X122" s="6"/>
      <c r="Y122" s="6"/>
    </row>
    <row r="123" spans="1:25">
      <c r="A123" s="102"/>
      <c r="B123" s="102"/>
      <c r="C123" s="102" t="s">
        <v>51</v>
      </c>
      <c r="D123" s="102">
        <v>10409</v>
      </c>
      <c r="E123" s="125">
        <v>10533652896</v>
      </c>
      <c r="F123" s="125">
        <v>7371655192</v>
      </c>
      <c r="G123" s="131">
        <v>0.69981945150283786</v>
      </c>
      <c r="H123" s="127">
        <v>3.1280589906628036</v>
      </c>
      <c r="I123" s="102">
        <v>1011975.4919780958</v>
      </c>
      <c r="J123" s="102">
        <v>708200.13373042562</v>
      </c>
      <c r="K123" s="9"/>
      <c r="L123" s="9"/>
      <c r="P123" s="9"/>
      <c r="R123" s="6"/>
      <c r="T123" s="6"/>
      <c r="U123" s="6"/>
      <c r="V123" s="6"/>
      <c r="W123" s="6"/>
      <c r="X123" s="6"/>
      <c r="Y123" s="6"/>
    </row>
    <row r="124" spans="1:25">
      <c r="A124" s="21"/>
      <c r="B124" s="102"/>
      <c r="C124" s="102" t="s">
        <v>177</v>
      </c>
      <c r="D124" s="102">
        <v>2558</v>
      </c>
      <c r="E124" s="125">
        <v>2889510576</v>
      </c>
      <c r="F124" s="125">
        <v>1758730910</v>
      </c>
      <c r="G124" s="131">
        <v>0.6086604854842379</v>
      </c>
      <c r="H124" s="127">
        <v>0.76871696590599015</v>
      </c>
      <c r="I124" s="102">
        <v>1129597.5668491009</v>
      </c>
      <c r="J124" s="102">
        <v>687541.40344018769</v>
      </c>
      <c r="K124" s="17"/>
      <c r="M124" s="9"/>
      <c r="T124" s="6"/>
    </row>
    <row r="125" spans="1:25">
      <c r="A125" s="21"/>
      <c r="B125" s="102"/>
      <c r="C125" s="102" t="s">
        <v>52</v>
      </c>
      <c r="D125" s="102">
        <v>46204</v>
      </c>
      <c r="E125" s="125">
        <v>49571061891</v>
      </c>
      <c r="F125" s="125">
        <v>32214525418</v>
      </c>
      <c r="G125" s="131">
        <v>0.64986555036556093</v>
      </c>
      <c r="H125" s="127">
        <v>13.8849877610322</v>
      </c>
      <c r="I125" s="102">
        <v>1072873.8180893429</v>
      </c>
      <c r="J125" s="102">
        <v>697223.73426543153</v>
      </c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  <c r="X125" s="6"/>
      <c r="Y125" s="6"/>
    </row>
    <row r="126" spans="1:25">
      <c r="A126" s="102"/>
      <c r="B126" s="102"/>
      <c r="C126" s="102" t="s">
        <v>53</v>
      </c>
      <c r="D126" s="102">
        <v>5964</v>
      </c>
      <c r="E126" s="125">
        <v>3760949209</v>
      </c>
      <c r="F126" s="125">
        <v>2504344387</v>
      </c>
      <c r="G126" s="131">
        <v>0.66588093798423853</v>
      </c>
      <c r="H126" s="127">
        <v>1.7922705178511829</v>
      </c>
      <c r="I126" s="102">
        <v>630608.51928236079</v>
      </c>
      <c r="J126" s="102">
        <v>419910.1923205902</v>
      </c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  <c r="X126" s="6"/>
      <c r="Y126" s="6"/>
    </row>
    <row r="127" spans="1:25">
      <c r="A127" s="21"/>
      <c r="B127" s="102"/>
      <c r="C127" s="102" t="s">
        <v>54</v>
      </c>
      <c r="D127" s="102">
        <v>35577</v>
      </c>
      <c r="E127" s="125">
        <v>27423544272</v>
      </c>
      <c r="F127" s="125">
        <v>18438919965</v>
      </c>
      <c r="G127" s="131">
        <v>0.67237552455342231</v>
      </c>
      <c r="H127" s="127">
        <v>10.691416534807432</v>
      </c>
      <c r="I127" s="102">
        <v>770822.28046209633</v>
      </c>
      <c r="J127" s="102">
        <v>518282.03516316722</v>
      </c>
      <c r="L127" s="9"/>
    </row>
    <row r="128" spans="1:25">
      <c r="A128" s="21"/>
      <c r="B128" s="102"/>
      <c r="C128" s="102" t="s">
        <v>55</v>
      </c>
      <c r="D128" s="102">
        <v>2468</v>
      </c>
      <c r="E128" s="125">
        <v>2457075872</v>
      </c>
      <c r="F128" s="125">
        <v>1402931853</v>
      </c>
      <c r="G128" s="131">
        <v>0.5709762034568544</v>
      </c>
      <c r="H128" s="127">
        <v>0.74167063012352763</v>
      </c>
      <c r="I128" s="102">
        <v>995573.69205834682</v>
      </c>
      <c r="J128" s="102">
        <v>568448.88695299835</v>
      </c>
      <c r="K128" s="9"/>
      <c r="L128" s="9"/>
    </row>
    <row r="129" spans="1:25">
      <c r="A129" s="102"/>
      <c r="B129" s="102"/>
      <c r="C129" s="102" t="s">
        <v>234</v>
      </c>
      <c r="D129" s="102">
        <v>14946</v>
      </c>
      <c r="E129" s="125">
        <v>13735900856</v>
      </c>
      <c r="F129" s="125">
        <v>8735994916</v>
      </c>
      <c r="G129" s="131">
        <v>0.63599723145817677</v>
      </c>
      <c r="H129" s="127">
        <v>4.4914948289409411</v>
      </c>
      <c r="I129" s="102">
        <v>919035.2506356216</v>
      </c>
      <c r="J129" s="102">
        <v>584503.8750167269</v>
      </c>
      <c r="K129" s="9"/>
      <c r="L129" s="9"/>
      <c r="M129" s="9"/>
      <c r="N129" s="9"/>
      <c r="O129" s="9"/>
      <c r="P129" s="9"/>
      <c r="Q129" s="6"/>
      <c r="R129" s="6"/>
      <c r="S129" s="16"/>
      <c r="T129" s="16"/>
      <c r="U129" s="16"/>
      <c r="V129" s="16"/>
      <c r="W129" s="16"/>
      <c r="X129" s="16"/>
      <c r="Y129" s="16"/>
    </row>
    <row r="130" spans="1:25">
      <c r="A130" s="21"/>
      <c r="B130" s="102"/>
      <c r="C130" s="102" t="s">
        <v>235</v>
      </c>
      <c r="D130" s="102">
        <v>5780</v>
      </c>
      <c r="E130" s="125">
        <v>2411058434</v>
      </c>
      <c r="F130" s="125">
        <v>1583773802</v>
      </c>
      <c r="G130" s="131">
        <v>0.65687906177059496</v>
      </c>
      <c r="H130" s="127">
        <v>1.7369757869181481</v>
      </c>
      <c r="I130" s="102">
        <v>417138.13737024221</v>
      </c>
      <c r="J130" s="102">
        <v>274009.30830449826</v>
      </c>
      <c r="K130" s="9"/>
      <c r="L130" s="9"/>
      <c r="M130" s="9"/>
      <c r="N130" s="9"/>
      <c r="O130" s="9"/>
      <c r="P130" s="9"/>
      <c r="Q130" s="6"/>
      <c r="R130" s="6"/>
      <c r="S130" s="16"/>
      <c r="T130" s="16"/>
      <c r="U130" s="16"/>
      <c r="V130" s="16"/>
      <c r="W130" s="16"/>
      <c r="X130" s="16"/>
      <c r="Y130" s="16"/>
    </row>
    <row r="131" spans="1:25">
      <c r="A131" s="21"/>
      <c r="B131" s="102"/>
      <c r="C131" s="102" t="s">
        <v>236</v>
      </c>
      <c r="D131" s="102">
        <v>19109</v>
      </c>
      <c r="E131" s="125">
        <v>17258268799</v>
      </c>
      <c r="F131" s="125">
        <v>12498976727</v>
      </c>
      <c r="G131" s="131">
        <v>0.72423120027683374</v>
      </c>
      <c r="H131" s="127">
        <v>22.410806538058733</v>
      </c>
      <c r="I131" s="102">
        <v>903148.71521272697</v>
      </c>
      <c r="J131" s="102">
        <v>654088.47804699361</v>
      </c>
      <c r="K131" s="9"/>
      <c r="L131" s="9"/>
      <c r="M131" s="9"/>
      <c r="N131" s="9"/>
      <c r="O131" s="9"/>
      <c r="P131" s="9"/>
      <c r="Q131" s="6"/>
      <c r="R131" s="6"/>
      <c r="S131" s="16"/>
      <c r="T131" s="16"/>
      <c r="U131" s="16"/>
      <c r="V131" s="16"/>
      <c r="W131" s="16"/>
      <c r="X131" s="16"/>
      <c r="Y131" s="16"/>
    </row>
    <row r="132" spans="1:25">
      <c r="A132" s="102"/>
      <c r="B132" s="102"/>
      <c r="C132" s="102" t="s">
        <v>56</v>
      </c>
      <c r="D132" s="102">
        <v>51819</v>
      </c>
      <c r="E132" s="125">
        <v>46969947478</v>
      </c>
      <c r="F132" s="125">
        <v>28131740752</v>
      </c>
      <c r="G132" s="131">
        <v>0.59893064102693483</v>
      </c>
      <c r="H132" s="127">
        <v>15.572378599015835</v>
      </c>
      <c r="I132" s="102">
        <v>906423.27096238837</v>
      </c>
      <c r="J132" s="102">
        <v>542884.67071923427</v>
      </c>
      <c r="K132" s="17"/>
      <c r="L132" s="9"/>
      <c r="M132" s="9"/>
      <c r="N132" s="9"/>
      <c r="O132" s="9"/>
      <c r="P132" s="9"/>
      <c r="Q132" s="6"/>
      <c r="R132" s="6"/>
      <c r="S132" s="16"/>
      <c r="T132" s="16"/>
      <c r="U132" s="16"/>
      <c r="V132" s="16"/>
      <c r="W132" s="16"/>
      <c r="X132" s="16"/>
      <c r="Y132" s="16"/>
    </row>
    <row r="133" spans="1:25">
      <c r="A133" s="123"/>
      <c r="B133" s="103"/>
      <c r="C133" s="103" t="s">
        <v>14</v>
      </c>
      <c r="D133" s="103">
        <v>333130</v>
      </c>
      <c r="E133" s="126">
        <v>269279349674</v>
      </c>
      <c r="F133" s="126">
        <v>171623313822</v>
      </c>
      <c r="G133" s="132">
        <v>0.6373430195437334</v>
      </c>
      <c r="H133" s="127">
        <v>100.11050932457486</v>
      </c>
      <c r="I133" s="103">
        <v>808331.13101191726</v>
      </c>
      <c r="J133" s="103">
        <v>515184.20383033651</v>
      </c>
      <c r="K133" s="9"/>
      <c r="L133" s="9"/>
      <c r="M133" s="9"/>
      <c r="N133" s="9"/>
      <c r="O133" s="9"/>
      <c r="P133" s="9"/>
      <c r="Q133" s="6"/>
      <c r="R133" s="6"/>
      <c r="S133" s="16"/>
      <c r="T133" s="16"/>
      <c r="U133" s="16"/>
      <c r="V133" s="16"/>
      <c r="W133" s="16"/>
      <c r="X133" s="16"/>
      <c r="Y133" s="16"/>
    </row>
    <row r="134" spans="1:25">
      <c r="A134" s="21"/>
      <c r="B134" s="102" t="s">
        <v>25</v>
      </c>
      <c r="C134" s="102" t="s">
        <v>101</v>
      </c>
      <c r="D134" s="102">
        <v>25079</v>
      </c>
      <c r="E134" s="125">
        <v>3141452979</v>
      </c>
      <c r="F134" s="125">
        <v>1879214385</v>
      </c>
      <c r="G134" s="131">
        <v>0.59819911281887117</v>
      </c>
      <c r="H134" s="127">
        <v>7.536611723204194</v>
      </c>
      <c r="I134" s="102">
        <v>125262.29032258065</v>
      </c>
      <c r="J134" s="102">
        <v>74931.790940627616</v>
      </c>
      <c r="K134" s="9"/>
      <c r="L134" s="9"/>
      <c r="M134" s="9"/>
      <c r="N134" s="9"/>
      <c r="O134" s="9"/>
      <c r="P134" s="9"/>
      <c r="Q134" s="6"/>
      <c r="R134" s="6"/>
    </row>
    <row r="135" spans="1:25">
      <c r="A135" s="21"/>
      <c r="B135" s="102"/>
      <c r="C135" s="102" t="s">
        <v>57</v>
      </c>
      <c r="D135" s="102">
        <v>1181243</v>
      </c>
      <c r="E135" s="125">
        <v>328960595767</v>
      </c>
      <c r="F135" s="125">
        <v>263994742539</v>
      </c>
      <c r="G135" s="131">
        <v>0.80251174741301001</v>
      </c>
      <c r="H135" s="127">
        <v>354.98105354092633</v>
      </c>
      <c r="I135" s="102">
        <v>278486.81072988367</v>
      </c>
      <c r="J135" s="102">
        <v>223488.93711031516</v>
      </c>
      <c r="K135" s="9"/>
    </row>
    <row r="136" spans="1:25">
      <c r="A136" s="102"/>
      <c r="B136" s="102"/>
      <c r="C136" s="102" t="s">
        <v>58</v>
      </c>
      <c r="D136" s="102">
        <v>366672</v>
      </c>
      <c r="E136" s="125">
        <v>168095771290</v>
      </c>
      <c r="F136" s="125">
        <v>122294411004</v>
      </c>
      <c r="G136" s="131">
        <v>0.7275281826870994</v>
      </c>
      <c r="H136" s="127">
        <v>110.19037815585662</v>
      </c>
      <c r="I136" s="102">
        <v>458436.34444408084</v>
      </c>
      <c r="J136" s="102">
        <v>333525.36055111926</v>
      </c>
      <c r="K136" s="9"/>
    </row>
    <row r="137" spans="1:25">
      <c r="B137" s="102"/>
      <c r="C137" s="102" t="s">
        <v>165</v>
      </c>
      <c r="D137" s="102">
        <v>125752</v>
      </c>
      <c r="E137" s="125">
        <v>39669334048</v>
      </c>
      <c r="F137" s="125">
        <v>20207022216</v>
      </c>
      <c r="G137" s="131">
        <v>0.50938647448806296</v>
      </c>
      <c r="H137" s="127">
        <v>37.790342414624732</v>
      </c>
      <c r="I137" s="102">
        <v>315456.88377123227</v>
      </c>
      <c r="J137" s="102">
        <v>160689.46987721865</v>
      </c>
      <c r="K137" s="9"/>
    </row>
    <row r="138" spans="1:25">
      <c r="A138" s="102"/>
      <c r="B138" s="102"/>
      <c r="C138" s="102" t="s">
        <v>59</v>
      </c>
      <c r="D138" s="102">
        <v>52</v>
      </c>
      <c r="E138" s="125">
        <v>1255440</v>
      </c>
      <c r="F138" s="125">
        <v>686799</v>
      </c>
      <c r="G138" s="131">
        <v>0.54705840183521315</v>
      </c>
      <c r="H138" s="127">
        <v>1.5626771785422787E-2</v>
      </c>
      <c r="I138" s="102">
        <v>24143.076923076922</v>
      </c>
      <c r="J138" s="102">
        <v>13207.673076923076</v>
      </c>
    </row>
    <row r="139" spans="1:25">
      <c r="A139" s="21"/>
      <c r="B139" s="102"/>
      <c r="C139" s="102" t="s">
        <v>241</v>
      </c>
      <c r="D139" s="102">
        <v>5</v>
      </c>
      <c r="E139" s="125">
        <v>4270553</v>
      </c>
      <c r="F139" s="125">
        <v>2528447</v>
      </c>
      <c r="G139" s="131">
        <v>0.59206547723444714</v>
      </c>
      <c r="H139" s="127">
        <v>1.5025742101368064E-3</v>
      </c>
      <c r="I139" s="102">
        <v>854110.6</v>
      </c>
      <c r="J139" s="102">
        <v>505689.4</v>
      </c>
    </row>
    <row r="140" spans="1:25">
      <c r="A140" s="21"/>
      <c r="B140" s="102"/>
      <c r="C140" s="102" t="s">
        <v>60</v>
      </c>
      <c r="D140" s="102">
        <v>11560</v>
      </c>
      <c r="E140" s="125">
        <v>4499550566</v>
      </c>
      <c r="F140" s="125">
        <v>2828712835</v>
      </c>
      <c r="G140" s="131">
        <v>0.62866563971402645</v>
      </c>
      <c r="H140" s="127">
        <v>3.4739515738362963</v>
      </c>
      <c r="I140" s="102">
        <v>389234.47802768165</v>
      </c>
      <c r="J140" s="102">
        <v>244698.3421280277</v>
      </c>
    </row>
    <row r="141" spans="1:25">
      <c r="A141" s="102"/>
      <c r="B141" s="102"/>
      <c r="C141" s="102" t="s">
        <v>70</v>
      </c>
      <c r="D141" s="102">
        <v>6309</v>
      </c>
      <c r="E141" s="125">
        <v>386591263</v>
      </c>
      <c r="F141" s="125">
        <v>350929706</v>
      </c>
      <c r="G141" s="131">
        <v>0.90775384647014123</v>
      </c>
      <c r="H141" s="127">
        <v>1.8959481383506223</v>
      </c>
      <c r="I141" s="102">
        <v>61276.155175146618</v>
      </c>
      <c r="J141" s="102">
        <v>55623.665557140594</v>
      </c>
    </row>
    <row r="142" spans="1:25">
      <c r="A142" s="21"/>
      <c r="B142" s="102"/>
      <c r="C142" s="102" t="s">
        <v>98</v>
      </c>
      <c r="D142" s="102">
        <v>327</v>
      </c>
      <c r="E142" s="125">
        <v>11795847</v>
      </c>
      <c r="F142" s="125">
        <v>6386175</v>
      </c>
      <c r="G142" s="131">
        <v>0.5413918135764223</v>
      </c>
      <c r="H142" s="127">
        <v>9.8268353342947146E-2</v>
      </c>
      <c r="I142" s="102">
        <v>36072.926605504588</v>
      </c>
      <c r="J142" s="102">
        <v>19529.587155963301</v>
      </c>
    </row>
    <row r="143" spans="1:25">
      <c r="A143" s="21"/>
      <c r="B143" s="102"/>
      <c r="C143" s="102" t="s">
        <v>103</v>
      </c>
      <c r="D143" s="102">
        <v>1</v>
      </c>
      <c r="E143" s="125">
        <v>20000</v>
      </c>
      <c r="F143" s="125">
        <v>0</v>
      </c>
      <c r="G143" s="131"/>
      <c r="H143" s="127"/>
      <c r="I143" s="102">
        <v>20000</v>
      </c>
      <c r="J143" s="102"/>
    </row>
    <row r="144" spans="1:25">
      <c r="A144" s="123"/>
      <c r="B144" s="103"/>
      <c r="C144" s="103" t="s">
        <v>14</v>
      </c>
      <c r="D144" s="103">
        <v>1717000</v>
      </c>
      <c r="E144" s="126">
        <v>544770637753</v>
      </c>
      <c r="F144" s="126">
        <v>411564634106</v>
      </c>
      <c r="G144" s="132">
        <v>0.75548240963126978</v>
      </c>
      <c r="H144" s="127">
        <v>515.9839837609793</v>
      </c>
      <c r="I144" s="103">
        <v>317280.51121316251</v>
      </c>
      <c r="J144" s="103">
        <v>239699.84514036108</v>
      </c>
    </row>
    <row r="145" spans="1:10">
      <c r="A145" s="102"/>
      <c r="B145" s="102" t="s">
        <v>97</v>
      </c>
      <c r="C145" s="102" t="s">
        <v>93</v>
      </c>
      <c r="D145" s="102">
        <v>757285</v>
      </c>
      <c r="E145" s="125">
        <v>100093603599</v>
      </c>
      <c r="F145" s="125">
        <v>95359320752</v>
      </c>
      <c r="G145" s="131">
        <v>0.95270144468005447</v>
      </c>
      <c r="H145" s="127">
        <v>227.57538214469028</v>
      </c>
      <c r="I145" s="102">
        <v>132174.28524135562</v>
      </c>
      <c r="J145" s="102">
        <v>125922.63249899312</v>
      </c>
    </row>
    <row r="146" spans="1:10">
      <c r="A146" s="21"/>
      <c r="B146" s="102"/>
      <c r="C146" s="102" t="s">
        <v>96</v>
      </c>
      <c r="D146" s="102">
        <v>3312466</v>
      </c>
      <c r="E146" s="125">
        <v>226957627795</v>
      </c>
      <c r="F146" s="125">
        <v>164994722328</v>
      </c>
      <c r="G146" s="131">
        <v>0.72698469723622539</v>
      </c>
      <c r="H146" s="127">
        <v>995.44519671100534</v>
      </c>
      <c r="I146" s="102">
        <v>68516.213538493685</v>
      </c>
      <c r="J146" s="102">
        <v>49810.238755054394</v>
      </c>
    </row>
    <row r="147" spans="1:10">
      <c r="A147" s="21"/>
      <c r="B147" s="102"/>
      <c r="C147" s="102" t="s">
        <v>87</v>
      </c>
      <c r="D147" s="102">
        <v>1291761</v>
      </c>
      <c r="E147" s="125">
        <v>235727354349</v>
      </c>
      <c r="F147" s="125">
        <v>197976830199</v>
      </c>
      <c r="G147" s="131">
        <v>0.83985514004408057</v>
      </c>
      <c r="H147" s="127">
        <v>388.19335285210627</v>
      </c>
      <c r="I147" s="102">
        <v>182485.26960405216</v>
      </c>
      <c r="J147" s="102">
        <v>153261.19165929302</v>
      </c>
    </row>
    <row r="148" spans="1:10">
      <c r="A148" s="102"/>
      <c r="B148" s="102"/>
      <c r="C148" s="102" t="s">
        <v>61</v>
      </c>
      <c r="D148" s="102">
        <v>6</v>
      </c>
      <c r="E148" s="125">
        <v>948769</v>
      </c>
      <c r="F148" s="125">
        <v>566350</v>
      </c>
      <c r="G148" s="131">
        <v>0.59693139215130342</v>
      </c>
      <c r="H148" s="127">
        <v>1.8030890521641676E-3</v>
      </c>
      <c r="I148" s="102">
        <v>158128.16666666666</v>
      </c>
      <c r="J148" s="102">
        <v>94391.666666666672</v>
      </c>
    </row>
    <row r="149" spans="1:10">
      <c r="B149" s="102"/>
      <c r="C149" s="102" t="s">
        <v>94</v>
      </c>
      <c r="D149" s="102">
        <v>42957</v>
      </c>
      <c r="E149" s="125">
        <v>81703051402</v>
      </c>
      <c r="F149" s="125">
        <v>65710370553</v>
      </c>
      <c r="G149" s="131">
        <v>0.8042584631226084</v>
      </c>
      <c r="H149" s="127">
        <v>12.909216068969359</v>
      </c>
      <c r="I149" s="102">
        <v>1901972.9357729822</v>
      </c>
      <c r="J149" s="102">
        <v>1529677.8302255743</v>
      </c>
    </row>
    <row r="150" spans="1:10">
      <c r="A150" s="102"/>
      <c r="B150" s="102"/>
      <c r="C150" s="102" t="s">
        <v>95</v>
      </c>
      <c r="D150" s="102">
        <v>909</v>
      </c>
      <c r="E150" s="125">
        <v>408748410</v>
      </c>
      <c r="F150" s="125">
        <v>239059293</v>
      </c>
      <c r="G150" s="131">
        <v>0.58485681448889304</v>
      </c>
      <c r="H150" s="127">
        <v>0.2731679914028714</v>
      </c>
      <c r="I150" s="102">
        <v>449668.21782178216</v>
      </c>
      <c r="J150" s="102">
        <v>262991.52145214524</v>
      </c>
    </row>
    <row r="151" spans="1:10">
      <c r="A151" s="21"/>
      <c r="B151" s="102"/>
      <c r="C151" s="102" t="s">
        <v>163</v>
      </c>
      <c r="D151" s="102">
        <v>389213</v>
      </c>
      <c r="E151" s="125">
        <v>47225812784</v>
      </c>
      <c r="F151" s="125">
        <v>27653476216</v>
      </c>
      <c r="G151" s="131">
        <v>0.58555850256046704</v>
      </c>
      <c r="H151" s="127">
        <v>116.96428320999537</v>
      </c>
      <c r="I151" s="102">
        <v>121336.67884680111</v>
      </c>
      <c r="J151" s="102">
        <v>71049.723971193147</v>
      </c>
    </row>
    <row r="152" spans="1:10">
      <c r="A152" s="123"/>
      <c r="B152" s="103"/>
      <c r="C152" s="103" t="s">
        <v>14</v>
      </c>
      <c r="D152" s="103">
        <v>5794597</v>
      </c>
      <c r="E152" s="126">
        <v>692117147108</v>
      </c>
      <c r="F152" s="126">
        <v>551934345691</v>
      </c>
      <c r="G152" s="132">
        <v>0.7974579852518443</v>
      </c>
      <c r="H152" s="127">
        <v>1741.3624020672216</v>
      </c>
      <c r="I152" s="103">
        <v>119441.80882777525</v>
      </c>
      <c r="J152" s="103">
        <v>95249.824222633601</v>
      </c>
    </row>
    <row r="153" spans="1:10">
      <c r="A153" s="102"/>
      <c r="B153" s="102" t="s">
        <v>166</v>
      </c>
      <c r="C153" s="102" t="s">
        <v>167</v>
      </c>
      <c r="D153" s="102">
        <v>273</v>
      </c>
      <c r="E153" s="125">
        <v>370375375</v>
      </c>
      <c r="F153" s="125">
        <v>109942586</v>
      </c>
      <c r="G153" s="131">
        <v>0.29684097113637753</v>
      </c>
      <c r="H153" s="127">
        <v>8.2040551873469633E-2</v>
      </c>
      <c r="I153" s="102">
        <v>1356686.3553113553</v>
      </c>
      <c r="J153" s="102">
        <v>402720.09523809527</v>
      </c>
    </row>
    <row r="154" spans="1:10">
      <c r="A154" s="102"/>
      <c r="B154" s="115"/>
      <c r="C154" s="102" t="s">
        <v>168</v>
      </c>
      <c r="D154" s="102">
        <v>2006</v>
      </c>
      <c r="E154" s="125">
        <v>7516250822</v>
      </c>
      <c r="F154" s="125">
        <v>4060047989</v>
      </c>
      <c r="G154" s="131">
        <v>0.54016930583480205</v>
      </c>
      <c r="H154" s="127">
        <v>0.60283277310688677</v>
      </c>
      <c r="I154" s="102">
        <v>3746884.7567298105</v>
      </c>
      <c r="J154" s="102">
        <v>2023952.1380857427</v>
      </c>
    </row>
    <row r="155" spans="1:10">
      <c r="A155" s="82"/>
      <c r="B155" s="102"/>
      <c r="C155" s="102" t="s">
        <v>169</v>
      </c>
      <c r="D155" s="102">
        <v>7171</v>
      </c>
      <c r="E155" s="125">
        <v>11630587079</v>
      </c>
      <c r="F155" s="125">
        <v>6422110955</v>
      </c>
      <c r="G155" s="131">
        <v>0.5521742721479348</v>
      </c>
      <c r="H155" s="127">
        <v>2.1549919321782078</v>
      </c>
      <c r="I155" s="102">
        <v>1621891.9368288941</v>
      </c>
      <c r="J155" s="102">
        <v>895566.99972109892</v>
      </c>
    </row>
    <row r="156" spans="1:10">
      <c r="A156" s="123"/>
      <c r="B156" s="103"/>
      <c r="C156" s="103" t="s">
        <v>14</v>
      </c>
      <c r="D156" s="103">
        <v>9450</v>
      </c>
      <c r="E156" s="126">
        <v>19517213276</v>
      </c>
      <c r="F156" s="126">
        <v>10592101530</v>
      </c>
      <c r="G156" s="132">
        <v>0.54270563016416562</v>
      </c>
      <c r="H156" s="127">
        <v>2.8398652571585639</v>
      </c>
      <c r="I156" s="103">
        <v>2065313.5741798943</v>
      </c>
      <c r="J156" s="103">
        <v>1120857.3047619048</v>
      </c>
    </row>
    <row r="157" spans="1:10">
      <c r="B157" s="102" t="s">
        <v>170</v>
      </c>
      <c r="C157" s="102" t="s">
        <v>171</v>
      </c>
      <c r="D157" s="102">
        <v>46</v>
      </c>
      <c r="E157" s="125">
        <v>70121059</v>
      </c>
      <c r="F157" s="125">
        <v>50696743</v>
      </c>
      <c r="G157" s="131">
        <v>0.72298883848859152</v>
      </c>
      <c r="H157" s="127">
        <v>1.3823682733258619E-2</v>
      </c>
      <c r="I157" s="102">
        <v>1524370.8478260869</v>
      </c>
      <c r="J157" s="102">
        <v>1102103.1086956521</v>
      </c>
    </row>
    <row r="158" spans="1:10" ht="10.15" customHeight="1">
      <c r="B158" s="102"/>
      <c r="C158" s="102" t="s">
        <v>242</v>
      </c>
      <c r="D158" s="102">
        <v>23357</v>
      </c>
      <c r="E158" s="125">
        <v>8615792030</v>
      </c>
      <c r="F158" s="125">
        <v>3445186656</v>
      </c>
      <c r="G158" s="131">
        <v>0.39986882738161916</v>
      </c>
      <c r="H158" s="127">
        <v>7.0191251652330777</v>
      </c>
      <c r="I158" s="102">
        <v>368874.08614119963</v>
      </c>
      <c r="J158" s="102">
        <v>147501.24827674788</v>
      </c>
    </row>
    <row r="159" spans="1:10" ht="10.15" customHeight="1">
      <c r="A159" s="123"/>
      <c r="B159" s="103"/>
      <c r="C159" s="103" t="s">
        <v>14</v>
      </c>
      <c r="D159" s="103">
        <v>23403</v>
      </c>
      <c r="E159" s="126">
        <v>8685913089</v>
      </c>
      <c r="F159" s="126">
        <v>3495883399</v>
      </c>
      <c r="G159" s="132">
        <v>0.40247736342506707</v>
      </c>
      <c r="H159" s="127">
        <v>7.0329488479663356</v>
      </c>
      <c r="I159" s="103">
        <v>371145.28432252276</v>
      </c>
      <c r="J159" s="103">
        <v>149377.57548177583</v>
      </c>
    </row>
    <row r="160" spans="1:10">
      <c r="B160" s="102"/>
      <c r="C160" s="102" t="s">
        <v>15</v>
      </c>
      <c r="D160" s="102">
        <v>361919</v>
      </c>
      <c r="E160" s="125">
        <v>30678535796</v>
      </c>
      <c r="F160" s="125">
        <v>17148578084</v>
      </c>
      <c r="G160" s="131">
        <v>0.55897641914957052</v>
      </c>
      <c r="H160" s="127">
        <v>108.76203111170058</v>
      </c>
      <c r="I160" s="102">
        <v>84766.303498849185</v>
      </c>
      <c r="J160" s="102">
        <v>47382.364794332432</v>
      </c>
    </row>
    <row r="161" spans="1:16">
      <c r="A161" s="105"/>
      <c r="B161" s="105"/>
      <c r="C161" s="105" t="s">
        <v>175</v>
      </c>
      <c r="D161" s="105">
        <v>15644593</v>
      </c>
      <c r="E161" s="129">
        <v>1778349715923</v>
      </c>
      <c r="F161" s="129">
        <v>1323179908666</v>
      </c>
      <c r="G161" s="133">
        <v>0.74404932664171874</v>
      </c>
      <c r="H161" s="134">
        <v>4701.4323939773622</v>
      </c>
      <c r="I161" s="105">
        <v>113671.84278446872</v>
      </c>
      <c r="J161" s="105">
        <v>84577.458081907273</v>
      </c>
      <c r="L161" s="21"/>
    </row>
    <row r="162" spans="1:16">
      <c r="A162" s="216"/>
      <c r="B162" s="217"/>
      <c r="C162" s="37"/>
      <c r="D162" s="24"/>
      <c r="E162" s="218"/>
      <c r="F162" s="218"/>
      <c r="G162" s="25"/>
      <c r="H162" s="219"/>
      <c r="I162" s="24"/>
      <c r="J162" s="24"/>
      <c r="L162" s="21"/>
    </row>
    <row r="163" spans="1:16">
      <c r="A163" s="216"/>
      <c r="B163" s="217"/>
      <c r="C163" s="37"/>
      <c r="D163" s="24"/>
      <c r="E163" s="218"/>
      <c r="F163" s="218"/>
      <c r="G163" s="25"/>
      <c r="H163" s="219"/>
      <c r="I163" s="24"/>
      <c r="J163" s="24"/>
      <c r="L163" s="21"/>
    </row>
    <row r="164" spans="1:16">
      <c r="A164" s="216"/>
      <c r="B164" s="217"/>
      <c r="C164" s="37"/>
      <c r="D164" s="24"/>
      <c r="E164" s="218"/>
      <c r="F164" s="218"/>
      <c r="G164" s="25"/>
      <c r="H164" s="219"/>
      <c r="I164" s="24"/>
      <c r="J164" s="24"/>
      <c r="L164" s="21"/>
    </row>
    <row r="165" spans="1:16" s="58" customFormat="1">
      <c r="B165" s="74"/>
      <c r="D165" s="64"/>
      <c r="E165" s="64"/>
      <c r="F165" s="64"/>
      <c r="G165" s="56"/>
      <c r="K165" s="21"/>
      <c r="L165" s="21"/>
      <c r="M165" s="21"/>
      <c r="N165" s="21"/>
      <c r="O165" s="21"/>
      <c r="P165" s="21"/>
    </row>
    <row r="166" spans="1:16" s="58" customFormat="1">
      <c r="B166" s="74"/>
      <c r="D166" s="64"/>
      <c r="E166" s="64"/>
      <c r="F166" s="64"/>
      <c r="K166" s="21"/>
      <c r="L166" s="21"/>
      <c r="M166" s="21"/>
      <c r="N166" s="21"/>
      <c r="O166" s="21"/>
      <c r="P166" s="21"/>
    </row>
    <row r="167" spans="1:16" s="58" customFormat="1">
      <c r="B167" s="74"/>
      <c r="D167" s="64"/>
      <c r="E167" s="64"/>
      <c r="F167" s="64"/>
      <c r="K167" s="21"/>
      <c r="L167" s="21"/>
      <c r="M167" s="21"/>
      <c r="N167" s="21"/>
      <c r="O167" s="21"/>
      <c r="P167" s="21"/>
    </row>
    <row r="168" spans="1:16" s="21" customFormat="1">
      <c r="B168" s="23"/>
      <c r="D168" s="22"/>
      <c r="E168" s="22"/>
      <c r="F168" s="22"/>
    </row>
    <row r="169" spans="1:16" s="2" customFormat="1">
      <c r="C169" s="117"/>
      <c r="D169" s="117"/>
      <c r="E169" s="189"/>
      <c r="F169" s="189"/>
      <c r="G169" s="203"/>
      <c r="H169" s="144"/>
      <c r="I169" s="117"/>
      <c r="J169" s="117"/>
    </row>
    <row r="170" spans="1:16" s="2" customFormat="1" ht="11.25" customHeight="1">
      <c r="A170" s="73"/>
      <c r="B170" s="73"/>
      <c r="C170" s="108"/>
      <c r="D170" s="108"/>
      <c r="E170" s="190"/>
      <c r="F170" s="190"/>
      <c r="G170" s="204"/>
      <c r="H170" s="147"/>
      <c r="I170" s="108"/>
      <c r="J170" s="108"/>
    </row>
    <row r="171" spans="1:16" s="21" customFormat="1" ht="10.15" customHeight="1"/>
    <row r="172" spans="1:16" s="58" customFormat="1" ht="10.15" customHeight="1">
      <c r="K172" s="21"/>
      <c r="L172" s="2"/>
      <c r="M172" s="21"/>
      <c r="N172" s="21"/>
      <c r="O172" s="21"/>
      <c r="P172" s="21"/>
    </row>
    <row r="173" spans="1:16" s="58" customFormat="1" ht="10.15" customHeight="1">
      <c r="K173" s="21"/>
      <c r="L173" s="2"/>
    </row>
    <row r="174" spans="1:16" s="58" customFormat="1">
      <c r="K174" s="21"/>
      <c r="L174" s="101"/>
    </row>
    <row r="175" spans="1:16">
      <c r="B175" s="3"/>
      <c r="M175" s="3"/>
      <c r="N175" s="3"/>
      <c r="O175" s="3"/>
      <c r="P175" s="3"/>
    </row>
    <row r="176" spans="1:16">
      <c r="B176" s="3"/>
      <c r="M176" s="3"/>
      <c r="N176" s="3"/>
      <c r="O176" s="3"/>
      <c r="P176" s="3"/>
    </row>
    <row r="177" spans="2:16" s="123" customFormat="1">
      <c r="K177" s="101"/>
      <c r="L177" s="2"/>
    </row>
    <row r="178" spans="2:16">
      <c r="B178" s="3"/>
      <c r="L178" s="101"/>
      <c r="M178" s="3"/>
      <c r="N178" s="3"/>
      <c r="O178" s="3"/>
      <c r="P178" s="3"/>
    </row>
    <row r="179" spans="2:16">
      <c r="B179" s="3"/>
      <c r="M179" s="3"/>
      <c r="N179" s="3"/>
      <c r="O179" s="3"/>
      <c r="P179" s="3"/>
    </row>
    <row r="180" spans="2:16">
      <c r="B180" s="3"/>
      <c r="M180" s="3"/>
      <c r="N180" s="3"/>
      <c r="O180" s="3"/>
      <c r="P180" s="3"/>
    </row>
    <row r="181" spans="2:16" s="123" customFormat="1">
      <c r="K181" s="101"/>
      <c r="L181" s="2"/>
    </row>
    <row r="182" spans="2:16">
      <c r="B182" s="3"/>
      <c r="M182" s="3"/>
      <c r="N182" s="3"/>
      <c r="O182" s="3"/>
      <c r="P182" s="3"/>
    </row>
    <row r="183" spans="2:16">
      <c r="B183" s="3"/>
      <c r="M183" s="3"/>
      <c r="N183" s="3"/>
      <c r="O183" s="3"/>
      <c r="P183" s="3"/>
    </row>
    <row r="184" spans="2:16">
      <c r="B184" s="3"/>
      <c r="M184" s="3"/>
      <c r="N184" s="3"/>
      <c r="O184" s="3"/>
      <c r="P184" s="3"/>
    </row>
    <row r="185" spans="2:16">
      <c r="B185" s="3"/>
      <c r="M185" s="3"/>
      <c r="N185" s="3"/>
      <c r="O185" s="3"/>
      <c r="P185" s="3"/>
    </row>
    <row r="186" spans="2:16">
      <c r="B186" s="3"/>
      <c r="M186" s="3"/>
      <c r="N186" s="3"/>
      <c r="O186" s="3"/>
      <c r="P186" s="3"/>
    </row>
    <row r="187" spans="2:16">
      <c r="B187" s="3"/>
      <c r="M187" s="3"/>
      <c r="N187" s="3"/>
      <c r="O187" s="3"/>
      <c r="P187" s="3"/>
    </row>
    <row r="188" spans="2:16">
      <c r="B188" s="3"/>
      <c r="M188" s="3"/>
      <c r="N188" s="3"/>
      <c r="O188" s="3"/>
      <c r="P188" s="3"/>
    </row>
    <row r="189" spans="2:16">
      <c r="B189" s="3"/>
      <c r="M189" s="3"/>
      <c r="N189" s="3"/>
      <c r="O189" s="3"/>
      <c r="P189" s="3"/>
    </row>
    <row r="190" spans="2:16">
      <c r="B190" s="3"/>
      <c r="M190" s="3"/>
      <c r="N190" s="3"/>
      <c r="O190" s="3"/>
      <c r="P190" s="3"/>
    </row>
    <row r="191" spans="2:16">
      <c r="B191" s="3"/>
      <c r="M191" s="3"/>
      <c r="N191" s="3"/>
      <c r="O191" s="3"/>
      <c r="P191" s="3"/>
    </row>
    <row r="192" spans="2:16">
      <c r="B192" s="3"/>
      <c r="M192" s="3"/>
      <c r="N192" s="3"/>
      <c r="O192" s="3"/>
      <c r="P192" s="3"/>
    </row>
    <row r="193" spans="2:16">
      <c r="B193" s="3"/>
      <c r="M193" s="3"/>
      <c r="N193" s="3"/>
      <c r="O193" s="3"/>
      <c r="P193" s="3"/>
    </row>
    <row r="194" spans="2:16">
      <c r="B194" s="3"/>
      <c r="M194" s="3"/>
      <c r="N194" s="3"/>
      <c r="O194" s="3"/>
      <c r="P194" s="3"/>
    </row>
    <row r="195" spans="2:16">
      <c r="B195" s="3"/>
      <c r="M195" s="3"/>
      <c r="N195" s="3"/>
      <c r="O195" s="3"/>
      <c r="P195" s="3"/>
    </row>
    <row r="196" spans="2:16">
      <c r="B196" s="3"/>
      <c r="M196" s="3"/>
      <c r="N196" s="3"/>
      <c r="O196" s="3"/>
      <c r="P196" s="3"/>
    </row>
    <row r="197" spans="2:16">
      <c r="B197" s="3"/>
      <c r="L197" s="101"/>
      <c r="M197" s="3"/>
      <c r="N197" s="3"/>
      <c r="O197" s="3"/>
      <c r="P197" s="3"/>
    </row>
    <row r="198" spans="2:16">
      <c r="B198" s="3"/>
      <c r="M198" s="3"/>
      <c r="N198" s="3"/>
      <c r="O198" s="3"/>
      <c r="P198" s="3"/>
    </row>
    <row r="199" spans="2:16">
      <c r="B199" s="3"/>
      <c r="M199" s="3"/>
      <c r="N199" s="3"/>
      <c r="O199" s="3"/>
      <c r="P199" s="3"/>
    </row>
    <row r="200" spans="2:16" s="123" customFormat="1">
      <c r="K200" s="101"/>
      <c r="L200" s="2"/>
    </row>
    <row r="201" spans="2:16">
      <c r="B201" s="3"/>
      <c r="M201" s="3"/>
      <c r="N201" s="3"/>
      <c r="O201" s="3"/>
      <c r="P201" s="3"/>
    </row>
    <row r="202" spans="2:16">
      <c r="B202" s="3"/>
      <c r="M202" s="3"/>
      <c r="N202" s="3"/>
      <c r="O202" s="3"/>
      <c r="P202" s="3"/>
    </row>
    <row r="203" spans="2:16">
      <c r="B203" s="3"/>
      <c r="M203" s="3"/>
      <c r="N203" s="3"/>
      <c r="O203" s="3"/>
      <c r="P203" s="3"/>
    </row>
    <row r="204" spans="2:16">
      <c r="B204" s="3"/>
      <c r="M204" s="3"/>
      <c r="N204" s="3"/>
      <c r="O204" s="3"/>
      <c r="P204" s="3"/>
    </row>
    <row r="205" spans="2:16">
      <c r="B205" s="3"/>
      <c r="M205" s="3"/>
      <c r="N205" s="3"/>
      <c r="O205" s="3"/>
      <c r="P205" s="3"/>
    </row>
    <row r="206" spans="2:16">
      <c r="B206" s="3"/>
      <c r="M206" s="3"/>
      <c r="N206" s="3"/>
      <c r="O206" s="3"/>
      <c r="P206" s="3"/>
    </row>
    <row r="207" spans="2:16">
      <c r="B207" s="3"/>
      <c r="M207" s="3"/>
      <c r="N207" s="3"/>
      <c r="O207" s="3"/>
      <c r="P207" s="3"/>
    </row>
    <row r="208" spans="2:16">
      <c r="B208" s="3"/>
      <c r="M208" s="3"/>
      <c r="N208" s="3"/>
      <c r="O208" s="3"/>
      <c r="P208" s="3"/>
    </row>
    <row r="209" spans="2:16">
      <c r="B209" s="3"/>
      <c r="M209" s="3"/>
      <c r="N209" s="3"/>
      <c r="O209" s="3"/>
      <c r="P209" s="3"/>
    </row>
    <row r="210" spans="2:16">
      <c r="B210" s="3"/>
      <c r="M210" s="3"/>
      <c r="N210" s="3"/>
      <c r="O210" s="3"/>
      <c r="P210" s="3"/>
    </row>
    <row r="211" spans="2:16">
      <c r="B211" s="3"/>
      <c r="M211" s="3"/>
      <c r="N211" s="3"/>
      <c r="O211" s="3"/>
      <c r="P211" s="3"/>
    </row>
    <row r="212" spans="2:16">
      <c r="B212" s="3"/>
      <c r="M212" s="3"/>
      <c r="N212" s="3"/>
      <c r="O212" s="3"/>
      <c r="P212" s="3"/>
    </row>
    <row r="213" spans="2:16">
      <c r="B213" s="3"/>
      <c r="M213" s="3"/>
      <c r="N213" s="3"/>
      <c r="O213" s="3"/>
      <c r="P213" s="3"/>
    </row>
    <row r="214" spans="2:16">
      <c r="B214" s="3"/>
      <c r="L214" s="101"/>
      <c r="M214" s="3"/>
      <c r="N214" s="3"/>
      <c r="O214" s="3"/>
      <c r="P214" s="3"/>
    </row>
    <row r="215" spans="2:16">
      <c r="B215" s="3"/>
      <c r="M215" s="3"/>
      <c r="N215" s="3"/>
      <c r="O215" s="3"/>
      <c r="P215" s="3"/>
    </row>
    <row r="216" spans="2:16">
      <c r="B216" s="3"/>
      <c r="M216" s="3"/>
      <c r="N216" s="3"/>
      <c r="O216" s="3"/>
      <c r="P216" s="3"/>
    </row>
    <row r="217" spans="2:16" s="123" customFormat="1">
      <c r="K217" s="101"/>
      <c r="L217" s="2"/>
    </row>
    <row r="218" spans="2:16">
      <c r="B218" s="3"/>
      <c r="M218" s="3"/>
      <c r="N218" s="3"/>
      <c r="O218" s="3"/>
      <c r="P218" s="3"/>
    </row>
    <row r="219" spans="2:16">
      <c r="B219" s="3"/>
      <c r="M219" s="3"/>
      <c r="N219" s="3"/>
      <c r="O219" s="3"/>
      <c r="P219" s="3"/>
    </row>
    <row r="220" spans="2:16">
      <c r="B220" s="3"/>
      <c r="M220" s="3"/>
      <c r="N220" s="3"/>
      <c r="O220" s="3"/>
      <c r="P220" s="3"/>
    </row>
    <row r="221" spans="2:16">
      <c r="B221" s="3"/>
      <c r="M221" s="3"/>
      <c r="N221" s="3"/>
      <c r="O221" s="3"/>
      <c r="P221" s="3"/>
    </row>
    <row r="222" spans="2:16">
      <c r="B222" s="3"/>
      <c r="M222" s="3"/>
      <c r="N222" s="3"/>
      <c r="O222" s="3"/>
      <c r="P222" s="3"/>
    </row>
    <row r="223" spans="2:16">
      <c r="B223" s="3"/>
      <c r="M223" s="3"/>
      <c r="N223" s="3"/>
      <c r="O223" s="3"/>
      <c r="P223" s="3"/>
    </row>
    <row r="224" spans="2:16">
      <c r="B224" s="3"/>
      <c r="M224" s="3"/>
      <c r="N224" s="3"/>
      <c r="O224" s="3"/>
      <c r="P224" s="3"/>
    </row>
    <row r="225" spans="1:16">
      <c r="B225" s="3"/>
      <c r="L225" s="101"/>
      <c r="M225" s="3"/>
      <c r="N225" s="3"/>
      <c r="O225" s="3"/>
      <c r="P225" s="3"/>
    </row>
    <row r="226" spans="1:16">
      <c r="B226" s="3"/>
      <c r="M226" s="3"/>
      <c r="N226" s="3"/>
      <c r="O226" s="3"/>
      <c r="P226" s="3"/>
    </row>
    <row r="227" spans="1:16">
      <c r="B227" s="3"/>
      <c r="M227" s="3"/>
      <c r="N227" s="3"/>
      <c r="O227" s="3"/>
      <c r="P227" s="3"/>
    </row>
    <row r="228" spans="1:16" s="123" customFormat="1">
      <c r="K228" s="101"/>
      <c r="L228" s="2"/>
    </row>
    <row r="229" spans="1:16">
      <c r="B229" s="3"/>
      <c r="M229" s="3"/>
      <c r="N229" s="3"/>
      <c r="O229" s="3"/>
      <c r="P229" s="3"/>
    </row>
    <row r="230" spans="1:16">
      <c r="B230" s="3"/>
      <c r="M230" s="3"/>
      <c r="N230" s="3"/>
      <c r="O230" s="3"/>
      <c r="P230" s="3"/>
    </row>
    <row r="231" spans="1:16">
      <c r="B231" s="3"/>
      <c r="O231" s="3"/>
      <c r="P231" s="3"/>
    </row>
    <row r="232" spans="1:16">
      <c r="B232" s="3"/>
      <c r="O232" s="3"/>
      <c r="P232" s="3"/>
    </row>
    <row r="233" spans="1:16">
      <c r="B233" s="3"/>
      <c r="L233" s="101"/>
      <c r="O233" s="3"/>
      <c r="P233" s="3"/>
    </row>
    <row r="234" spans="1:16">
      <c r="B234" s="3"/>
      <c r="O234" s="3"/>
      <c r="P234" s="3"/>
    </row>
    <row r="235" spans="1:16">
      <c r="B235" s="3"/>
      <c r="O235" s="3"/>
      <c r="P235" s="3"/>
    </row>
    <row r="236" spans="1:16" s="123" customFormat="1">
      <c r="K236" s="101"/>
      <c r="L236" s="2"/>
      <c r="M236" s="101"/>
      <c r="N236" s="101"/>
    </row>
    <row r="237" spans="1:16">
      <c r="B237" s="3"/>
      <c r="O237" s="3"/>
      <c r="P237" s="3"/>
    </row>
    <row r="238" spans="1:16">
      <c r="B238" s="3"/>
      <c r="O238" s="3"/>
      <c r="P238" s="3"/>
    </row>
    <row r="239" spans="1:16">
      <c r="A239" s="81"/>
      <c r="B239" s="3"/>
      <c r="I239" s="2"/>
      <c r="J239" s="2"/>
      <c r="O239" s="3"/>
      <c r="P239" s="3"/>
    </row>
    <row r="240" spans="1:16">
      <c r="A240" s="82"/>
      <c r="B240" s="3"/>
      <c r="D240" s="6"/>
      <c r="E240" s="6"/>
      <c r="F240" s="6"/>
      <c r="G240" s="6"/>
      <c r="H240" s="6"/>
      <c r="I240" s="6"/>
      <c r="J240" s="6"/>
      <c r="O240" s="3"/>
      <c r="P240" s="3"/>
    </row>
    <row r="241" spans="1:16">
      <c r="A241" s="82"/>
      <c r="B241" s="3"/>
      <c r="D241" s="6"/>
      <c r="E241" s="6"/>
      <c r="F241" s="6"/>
      <c r="G241" s="6"/>
      <c r="H241" s="6"/>
      <c r="I241" s="6"/>
      <c r="J241" s="6"/>
      <c r="O241" s="3"/>
      <c r="P241" s="3"/>
    </row>
    <row r="242" spans="1:16">
      <c r="J242" s="2"/>
      <c r="P242" s="3"/>
    </row>
    <row r="244" spans="1:16">
      <c r="E244" s="6"/>
      <c r="F244" s="6"/>
      <c r="G244" s="6"/>
    </row>
    <row r="245" spans="1:16">
      <c r="E245" s="6"/>
      <c r="F245" s="6"/>
      <c r="G245" s="6"/>
    </row>
    <row r="246" spans="1:16">
      <c r="E246" s="6"/>
      <c r="F246" s="6"/>
      <c r="G246" s="6"/>
    </row>
    <row r="247" spans="1:16">
      <c r="E247" s="6"/>
      <c r="F247" s="6"/>
      <c r="G247" s="6"/>
    </row>
    <row r="248" spans="1:16">
      <c r="E248" s="6"/>
      <c r="F248" s="6"/>
      <c r="G248" s="6"/>
      <c r="H248" s="6"/>
    </row>
    <row r="249" spans="1:16">
      <c r="F249" s="6"/>
      <c r="G249" s="6"/>
    </row>
    <row r="250" spans="1:16">
      <c r="F250" s="6"/>
      <c r="G250" s="6"/>
      <c r="H250" s="6"/>
    </row>
    <row r="251" spans="1:16">
      <c r="F251" s="6"/>
      <c r="G251" s="6"/>
      <c r="H251" s="6"/>
    </row>
    <row r="252" spans="1:16">
      <c r="F252" s="6"/>
      <c r="G252" s="6"/>
      <c r="H252" s="6"/>
    </row>
    <row r="253" spans="1:16">
      <c r="F253" s="6"/>
      <c r="G253" s="6"/>
      <c r="H253" s="6"/>
      <c r="L253" s="21"/>
    </row>
    <row r="254" spans="1:16">
      <c r="F254" s="6"/>
      <c r="G254" s="6"/>
      <c r="H254" s="6"/>
      <c r="L254" s="21"/>
    </row>
    <row r="255" spans="1:16">
      <c r="F255" s="6"/>
      <c r="G255" s="6"/>
      <c r="H255" s="6"/>
    </row>
    <row r="256" spans="1:16" s="58" customFormat="1" ht="10.15" customHeight="1">
      <c r="K256" s="21"/>
      <c r="L256" s="2"/>
      <c r="M256" s="21"/>
      <c r="N256" s="21"/>
      <c r="O256" s="21"/>
      <c r="P256" s="21"/>
    </row>
    <row r="257" spans="2:16" s="58" customFormat="1" ht="10.15" customHeight="1">
      <c r="K257" s="21"/>
      <c r="L257" s="2"/>
      <c r="M257" s="21"/>
      <c r="N257" s="21"/>
      <c r="O257" s="21"/>
      <c r="P257" s="21"/>
    </row>
    <row r="258" spans="2:16">
      <c r="B258" s="3"/>
      <c r="L258" s="101"/>
      <c r="O258" s="3"/>
      <c r="P258" s="3"/>
    </row>
    <row r="259" spans="2:16">
      <c r="B259" s="3"/>
      <c r="O259" s="3"/>
      <c r="P259" s="3"/>
    </row>
    <row r="260" spans="2:16">
      <c r="B260" s="3"/>
      <c r="O260" s="3"/>
      <c r="P260" s="3"/>
    </row>
    <row r="261" spans="2:16" s="123" customFormat="1">
      <c r="K261" s="101"/>
      <c r="L261" s="2"/>
    </row>
    <row r="262" spans="2:16">
      <c r="B262" s="3"/>
      <c r="L262" s="101"/>
      <c r="O262" s="3"/>
      <c r="P262" s="3"/>
    </row>
    <row r="263" spans="2:16">
      <c r="B263" s="3"/>
      <c r="O263" s="3"/>
      <c r="P263" s="3"/>
    </row>
    <row r="264" spans="2:16">
      <c r="B264" s="3"/>
      <c r="O264" s="3"/>
      <c r="P264" s="3"/>
    </row>
    <row r="265" spans="2:16" s="123" customFormat="1">
      <c r="K265" s="101"/>
      <c r="L265" s="2"/>
    </row>
    <row r="266" spans="2:16">
      <c r="B266" s="3"/>
      <c r="O266" s="3"/>
      <c r="P266" s="3"/>
    </row>
    <row r="267" spans="2:16">
      <c r="B267" s="3"/>
      <c r="O267" s="3"/>
      <c r="P267" s="3"/>
    </row>
    <row r="268" spans="2:16">
      <c r="B268" s="3"/>
      <c r="O268" s="3"/>
      <c r="P268" s="3"/>
    </row>
    <row r="269" spans="2:16">
      <c r="B269" s="3"/>
      <c r="O269" s="3"/>
      <c r="P269" s="3"/>
    </row>
    <row r="270" spans="2:16">
      <c r="B270" s="3"/>
      <c r="O270" s="3"/>
      <c r="P270" s="3"/>
    </row>
    <row r="271" spans="2:16">
      <c r="B271" s="3"/>
      <c r="O271" s="3"/>
      <c r="P271" s="3"/>
    </row>
    <row r="272" spans="2:16">
      <c r="B272" s="3"/>
      <c r="O272" s="3"/>
      <c r="P272" s="3"/>
    </row>
    <row r="273" spans="2:16">
      <c r="B273" s="3"/>
      <c r="O273" s="3"/>
      <c r="P273" s="3"/>
    </row>
    <row r="274" spans="2:16">
      <c r="B274" s="3"/>
      <c r="O274" s="3"/>
      <c r="P274" s="3"/>
    </row>
    <row r="275" spans="2:16">
      <c r="B275" s="3"/>
      <c r="O275" s="3"/>
      <c r="P275" s="3"/>
    </row>
    <row r="276" spans="2:16">
      <c r="B276" s="3"/>
      <c r="O276" s="3"/>
      <c r="P276" s="3"/>
    </row>
    <row r="277" spans="2:16">
      <c r="B277" s="3"/>
      <c r="O277" s="3"/>
      <c r="P277" s="3"/>
    </row>
    <row r="278" spans="2:16">
      <c r="B278" s="3"/>
      <c r="O278" s="3"/>
      <c r="P278" s="3"/>
    </row>
    <row r="279" spans="2:16">
      <c r="B279" s="3"/>
      <c r="O279" s="3"/>
      <c r="P279" s="3"/>
    </row>
    <row r="280" spans="2:16">
      <c r="B280" s="3"/>
      <c r="O280" s="3"/>
      <c r="P280" s="3"/>
    </row>
    <row r="281" spans="2:16">
      <c r="B281" s="3"/>
      <c r="L281" s="101"/>
      <c r="O281" s="3"/>
      <c r="P281" s="3"/>
    </row>
    <row r="282" spans="2:16">
      <c r="B282" s="3"/>
      <c r="O282" s="3"/>
      <c r="P282" s="3"/>
    </row>
    <row r="283" spans="2:16">
      <c r="B283" s="3"/>
      <c r="O283" s="3"/>
      <c r="P283" s="3"/>
    </row>
    <row r="284" spans="2:16" s="123" customFormat="1">
      <c r="K284" s="101"/>
      <c r="L284" s="2"/>
    </row>
    <row r="285" spans="2:16">
      <c r="B285" s="3"/>
      <c r="O285" s="3"/>
      <c r="P285" s="3"/>
    </row>
    <row r="286" spans="2:16">
      <c r="B286" s="3"/>
      <c r="O286" s="3"/>
      <c r="P286" s="3"/>
    </row>
    <row r="287" spans="2:16">
      <c r="B287" s="3"/>
      <c r="O287" s="3"/>
      <c r="P287" s="3"/>
    </row>
    <row r="288" spans="2:16">
      <c r="B288" s="3"/>
      <c r="O288" s="3"/>
      <c r="P288" s="3"/>
    </row>
    <row r="289" spans="2:16">
      <c r="B289" s="3"/>
      <c r="O289" s="3"/>
      <c r="P289" s="3"/>
    </row>
    <row r="290" spans="2:16">
      <c r="B290" s="3"/>
      <c r="O290" s="3"/>
      <c r="P290" s="3"/>
    </row>
    <row r="291" spans="2:16">
      <c r="B291" s="3"/>
      <c r="O291" s="3"/>
      <c r="P291" s="3"/>
    </row>
    <row r="292" spans="2:16">
      <c r="B292" s="3"/>
      <c r="O292" s="3"/>
      <c r="P292" s="3"/>
    </row>
    <row r="293" spans="2:16">
      <c r="B293" s="3"/>
      <c r="O293" s="3"/>
      <c r="P293" s="3"/>
    </row>
    <row r="294" spans="2:16">
      <c r="B294" s="3"/>
      <c r="O294" s="3"/>
      <c r="P294" s="3"/>
    </row>
    <row r="295" spans="2:16">
      <c r="B295" s="3"/>
      <c r="O295" s="3"/>
      <c r="P295" s="3"/>
    </row>
    <row r="296" spans="2:16">
      <c r="B296" s="3"/>
      <c r="O296" s="3"/>
      <c r="P296" s="3"/>
    </row>
    <row r="297" spans="2:16">
      <c r="B297" s="3"/>
      <c r="O297" s="3"/>
      <c r="P297" s="3"/>
    </row>
    <row r="298" spans="2:16">
      <c r="B298" s="3"/>
      <c r="L298" s="101"/>
      <c r="O298" s="3"/>
      <c r="P298" s="3"/>
    </row>
    <row r="299" spans="2:16">
      <c r="B299" s="3"/>
      <c r="O299" s="3"/>
      <c r="P299" s="3"/>
    </row>
    <row r="300" spans="2:16">
      <c r="B300" s="3"/>
      <c r="O300" s="3"/>
      <c r="P300" s="3"/>
    </row>
    <row r="301" spans="2:16" s="123" customFormat="1">
      <c r="K301" s="101"/>
      <c r="L301" s="2"/>
    </row>
    <row r="302" spans="2:16">
      <c r="B302" s="3"/>
      <c r="O302" s="3"/>
      <c r="P302" s="3"/>
    </row>
    <row r="303" spans="2:16">
      <c r="B303" s="3"/>
      <c r="O303" s="3"/>
      <c r="P303" s="3"/>
    </row>
    <row r="304" spans="2:16">
      <c r="B304" s="3"/>
      <c r="O304" s="3"/>
      <c r="P304" s="3"/>
    </row>
    <row r="305" spans="2:16">
      <c r="B305" s="3"/>
      <c r="O305" s="3"/>
      <c r="P305" s="3"/>
    </row>
    <row r="306" spans="2:16">
      <c r="B306" s="3"/>
      <c r="O306" s="3"/>
      <c r="P306" s="3"/>
    </row>
    <row r="307" spans="2:16">
      <c r="B307" s="3"/>
      <c r="O307" s="3"/>
      <c r="P307" s="3"/>
    </row>
    <row r="308" spans="2:16">
      <c r="B308" s="3"/>
      <c r="O308" s="3"/>
      <c r="P308" s="3"/>
    </row>
    <row r="309" spans="2:16">
      <c r="B309" s="3"/>
      <c r="L309" s="101"/>
      <c r="O309" s="3"/>
      <c r="P309" s="3"/>
    </row>
    <row r="310" spans="2:16">
      <c r="B310" s="3"/>
      <c r="O310" s="3"/>
      <c r="P310" s="3"/>
    </row>
    <row r="311" spans="2:16">
      <c r="B311" s="3"/>
      <c r="O311" s="3"/>
      <c r="P311" s="3"/>
    </row>
    <row r="312" spans="2:16" s="123" customFormat="1">
      <c r="K312" s="101"/>
      <c r="L312" s="2"/>
    </row>
    <row r="313" spans="2:16">
      <c r="B313" s="3"/>
      <c r="O313" s="3"/>
      <c r="P313" s="3"/>
    </row>
    <row r="314" spans="2:16">
      <c r="B314" s="3"/>
      <c r="O314" s="3"/>
      <c r="P314" s="3"/>
    </row>
    <row r="315" spans="2:16">
      <c r="B315" s="3"/>
      <c r="O315" s="3"/>
      <c r="P315" s="3"/>
    </row>
    <row r="316" spans="2:16">
      <c r="B316" s="3"/>
      <c r="O316" s="3"/>
      <c r="P316" s="3"/>
    </row>
    <row r="317" spans="2:16">
      <c r="B317" s="3"/>
      <c r="L317" s="101"/>
      <c r="O317" s="3"/>
      <c r="P317" s="3"/>
    </row>
    <row r="318" spans="2:16">
      <c r="B318" s="3"/>
      <c r="O318" s="3"/>
      <c r="P318" s="3"/>
    </row>
    <row r="319" spans="2:16">
      <c r="B319" s="3"/>
      <c r="O319" s="3"/>
      <c r="P319" s="3"/>
    </row>
    <row r="320" spans="2:16" s="123" customFormat="1">
      <c r="K320" s="101"/>
      <c r="L320" s="2"/>
      <c r="M320" s="101"/>
      <c r="N320" s="101"/>
    </row>
    <row r="321" spans="1:16">
      <c r="B321" s="3"/>
      <c r="O321" s="3"/>
      <c r="P321" s="3"/>
    </row>
    <row r="322" spans="1:16">
      <c r="B322" s="3"/>
      <c r="O322" s="3"/>
      <c r="P322" s="3"/>
    </row>
    <row r="323" spans="1:16">
      <c r="A323" s="81"/>
      <c r="B323" s="3"/>
      <c r="I323" s="2"/>
      <c r="J323" s="2"/>
      <c r="O323" s="3"/>
      <c r="P323" s="3"/>
    </row>
    <row r="324" spans="1:16">
      <c r="A324" s="82"/>
      <c r="B324" s="3"/>
      <c r="I324" s="2"/>
      <c r="J324" s="2"/>
      <c r="O324" s="3"/>
      <c r="P324" s="3"/>
    </row>
    <row r="325" spans="1:16">
      <c r="J325" s="2"/>
      <c r="P325" s="3"/>
    </row>
    <row r="326" spans="1:16">
      <c r="D326" s="106"/>
      <c r="E326" s="106"/>
      <c r="F326" s="106"/>
    </row>
    <row r="327" spans="1:16">
      <c r="D327" s="106"/>
      <c r="E327" s="106"/>
      <c r="F327" s="106"/>
    </row>
  </sheetData>
  <mergeCells count="27">
    <mergeCell ref="N8:N9"/>
    <mergeCell ref="M8:M9"/>
    <mergeCell ref="K8:K9"/>
    <mergeCell ref="H87:H88"/>
    <mergeCell ref="D87:D88"/>
    <mergeCell ref="E87:E88"/>
    <mergeCell ref="F87:F88"/>
    <mergeCell ref="G87:G88"/>
    <mergeCell ref="I87:I88"/>
    <mergeCell ref="A84:J84"/>
    <mergeCell ref="A87:A88"/>
    <mergeCell ref="J87:J88"/>
    <mergeCell ref="B87:B88"/>
    <mergeCell ref="C87:C88"/>
    <mergeCell ref="A2:J2"/>
    <mergeCell ref="A83:J83"/>
    <mergeCell ref="A3:J3"/>
    <mergeCell ref="A6:A7"/>
    <mergeCell ref="G6:G7"/>
    <mergeCell ref="D6:D7"/>
    <mergeCell ref="I6:I7"/>
    <mergeCell ref="J6:J7"/>
    <mergeCell ref="B6:B7"/>
    <mergeCell ref="C6:C7"/>
    <mergeCell ref="E6:E7"/>
    <mergeCell ref="F6:F7"/>
    <mergeCell ref="H6:H7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4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Y381"/>
  <sheetViews>
    <sheetView showGridLines="0" zoomScaleNormal="100" workbookViewId="0"/>
  </sheetViews>
  <sheetFormatPr baseColWidth="10" defaultColWidth="8.88671875" defaultRowHeight="10.5"/>
  <cols>
    <col min="1" max="1" width="14.5546875" style="3" customWidth="1"/>
    <col min="2" max="2" width="30.88671875" style="7" customWidth="1"/>
    <col min="3" max="3" width="27.88671875" style="3" customWidth="1"/>
    <col min="4" max="4" width="9.5546875" style="3" customWidth="1"/>
    <col min="5" max="5" width="13.44140625" style="3" customWidth="1"/>
    <col min="6" max="6" width="17" style="3" customWidth="1"/>
    <col min="7" max="7" width="15" style="3" customWidth="1"/>
    <col min="8" max="8" width="16.6640625" style="3" customWidth="1"/>
    <col min="9" max="9" width="13.5546875" style="3" customWidth="1"/>
    <col min="10" max="10" width="14" style="3" customWidth="1"/>
    <col min="11" max="11" width="10.6640625" style="2" customWidth="1"/>
    <col min="12" max="12" width="10.88671875" style="2" customWidth="1"/>
    <col min="13" max="13" width="18.5546875" style="2" customWidth="1"/>
    <col min="14" max="14" width="18.6640625" style="2" customWidth="1"/>
    <col min="15" max="16" width="8.88671875" style="2" customWidth="1"/>
    <col min="17" max="16384" width="8.88671875" style="3"/>
  </cols>
  <sheetData>
    <row r="2" spans="1:22" s="54" customFormat="1" ht="11.65" customHeight="1">
      <c r="A2" s="345" t="s">
        <v>202</v>
      </c>
      <c r="B2" s="345"/>
      <c r="C2" s="345"/>
      <c r="D2" s="345"/>
      <c r="E2" s="345"/>
      <c r="F2" s="345"/>
      <c r="G2" s="345"/>
      <c r="H2" s="345"/>
      <c r="I2" s="345"/>
      <c r="J2" s="345"/>
      <c r="K2" s="176"/>
      <c r="L2" s="79"/>
      <c r="M2" s="176"/>
      <c r="N2" s="176"/>
      <c r="O2" s="176"/>
      <c r="P2" s="176"/>
      <c r="Q2" s="176"/>
      <c r="R2" s="176"/>
      <c r="S2" s="176"/>
      <c r="T2" s="176"/>
      <c r="U2" s="4"/>
      <c r="V2" s="183"/>
    </row>
    <row r="3" spans="1:22" s="54" customFormat="1" ht="11.65" customHeight="1">
      <c r="A3" s="345" t="s">
        <v>221</v>
      </c>
      <c r="B3" s="345"/>
      <c r="C3" s="345"/>
      <c r="D3" s="345"/>
      <c r="E3" s="345"/>
      <c r="F3" s="345"/>
      <c r="G3" s="345"/>
      <c r="H3" s="345"/>
      <c r="I3" s="345"/>
      <c r="J3" s="345"/>
      <c r="K3" s="176"/>
      <c r="L3" s="79"/>
      <c r="M3" s="176"/>
      <c r="N3" s="176"/>
      <c r="O3" s="176"/>
      <c r="P3" s="176"/>
      <c r="Q3" s="176"/>
      <c r="R3" s="176"/>
      <c r="S3" s="176"/>
      <c r="T3" s="176"/>
      <c r="U3" s="4"/>
      <c r="V3" s="183"/>
    </row>
    <row r="4" spans="1:22" s="54" customFormat="1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6"/>
      <c r="L4" s="183"/>
      <c r="M4" s="176"/>
      <c r="N4" s="176"/>
      <c r="O4" s="176"/>
      <c r="P4" s="176"/>
      <c r="Q4" s="176"/>
      <c r="R4" s="176"/>
      <c r="S4" s="176"/>
      <c r="T4" s="176"/>
      <c r="U4" s="4"/>
      <c r="V4" s="183"/>
    </row>
    <row r="5" spans="1:22" s="54" customFormat="1" ht="11.65" customHeight="1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6"/>
      <c r="L5" s="183"/>
      <c r="M5" s="176"/>
      <c r="N5" s="176"/>
      <c r="O5" s="176"/>
      <c r="P5" s="176"/>
      <c r="Q5" s="176"/>
      <c r="R5" s="176"/>
      <c r="S5" s="176"/>
      <c r="T5" s="176"/>
      <c r="U5" s="4"/>
      <c r="V5" s="183"/>
    </row>
    <row r="6" spans="1:22" s="54" customFormat="1" ht="11.65" customHeight="1">
      <c r="A6" s="347" t="s">
        <v>89</v>
      </c>
      <c r="B6" s="363" t="s">
        <v>68</v>
      </c>
      <c r="C6" s="363" t="s">
        <v>69</v>
      </c>
      <c r="D6" s="363" t="s">
        <v>63</v>
      </c>
      <c r="E6" s="347" t="s">
        <v>91</v>
      </c>
      <c r="F6" s="347" t="s">
        <v>92</v>
      </c>
      <c r="G6" s="347" t="s">
        <v>67</v>
      </c>
      <c r="H6" s="347" t="s">
        <v>74</v>
      </c>
      <c r="I6" s="347" t="s">
        <v>72</v>
      </c>
      <c r="J6" s="347" t="s">
        <v>71</v>
      </c>
      <c r="K6" s="176"/>
      <c r="M6" s="176"/>
      <c r="N6" s="176"/>
      <c r="O6" s="176"/>
      <c r="P6" s="176"/>
      <c r="Q6" s="176"/>
      <c r="R6" s="176"/>
      <c r="S6" s="176"/>
      <c r="T6" s="176"/>
      <c r="U6" s="4"/>
      <c r="V6" s="183"/>
    </row>
    <row r="7" spans="1:22" s="54" customFormat="1" ht="21.75" customHeight="1">
      <c r="A7" s="348"/>
      <c r="B7" s="364"/>
      <c r="C7" s="364"/>
      <c r="D7" s="364"/>
      <c r="E7" s="348"/>
      <c r="F7" s="348"/>
      <c r="G7" s="348"/>
      <c r="H7" s="348"/>
      <c r="I7" s="348"/>
      <c r="J7" s="348"/>
      <c r="K7" s="176"/>
      <c r="M7" s="176"/>
      <c r="N7" s="176"/>
      <c r="O7" s="176"/>
      <c r="P7" s="176"/>
      <c r="Q7" s="176"/>
      <c r="R7" s="176"/>
      <c r="S7" s="176"/>
      <c r="T7" s="176"/>
      <c r="U7" s="4"/>
      <c r="V7" s="183"/>
    </row>
    <row r="8" spans="1:22" s="58" customFormat="1" ht="11.25" customHeight="1">
      <c r="A8" s="102" t="s">
        <v>172</v>
      </c>
      <c r="B8" s="102" t="s">
        <v>20</v>
      </c>
      <c r="C8" s="102" t="s">
        <v>26</v>
      </c>
      <c r="D8" s="102">
        <v>227810</v>
      </c>
      <c r="E8" s="125">
        <v>6401637102</v>
      </c>
      <c r="F8" s="125">
        <v>5202358533</v>
      </c>
      <c r="G8" s="121">
        <v>0.81266064447400166</v>
      </c>
      <c r="H8" s="127">
        <v>68.460286162253183</v>
      </c>
      <c r="I8" s="102">
        <v>28100.773021377463</v>
      </c>
      <c r="J8" s="102">
        <v>22836.392313770248</v>
      </c>
      <c r="K8" s="59"/>
      <c r="L8" s="54"/>
      <c r="M8" s="59"/>
      <c r="N8" s="59"/>
      <c r="O8" s="21"/>
      <c r="P8" s="21"/>
    </row>
    <row r="9" spans="1:22" ht="11.25" customHeight="1">
      <c r="A9" s="102"/>
      <c r="B9" s="102"/>
      <c r="C9" s="102" t="s">
        <v>27</v>
      </c>
      <c r="D9" s="102">
        <v>186</v>
      </c>
      <c r="E9" s="255">
        <v>7456437</v>
      </c>
      <c r="F9" s="255">
        <v>3963282</v>
      </c>
      <c r="G9" s="121">
        <v>0.53152490928307983</v>
      </c>
      <c r="H9" s="127">
        <v>5.5895760617089202E-2</v>
      </c>
      <c r="I9" s="102">
        <v>40088.370967741932</v>
      </c>
      <c r="J9" s="102">
        <v>21307.967741935485</v>
      </c>
      <c r="K9" s="369"/>
      <c r="L9" s="9"/>
      <c r="M9" s="369"/>
      <c r="N9" s="369"/>
    </row>
    <row r="10" spans="1:22" ht="11.25" customHeight="1">
      <c r="A10" s="102"/>
      <c r="B10" s="102"/>
      <c r="C10" s="102" t="s">
        <v>28</v>
      </c>
      <c r="D10" s="102">
        <v>93</v>
      </c>
      <c r="E10" s="255">
        <v>6440529</v>
      </c>
      <c r="F10" s="255">
        <v>3753838</v>
      </c>
      <c r="G10" s="121">
        <v>0.58284622272487241</v>
      </c>
      <c r="H10" s="127">
        <v>2.7947880308544601E-2</v>
      </c>
      <c r="I10" s="102">
        <v>69253</v>
      </c>
      <c r="J10" s="102">
        <v>40363.849462365593</v>
      </c>
      <c r="K10" s="369"/>
      <c r="L10" s="9"/>
      <c r="M10" s="385"/>
      <c r="N10" s="385"/>
    </row>
    <row r="11" spans="1:22" ht="11.25" customHeight="1">
      <c r="A11" s="102"/>
      <c r="B11" s="102"/>
      <c r="C11" s="102" t="s">
        <v>164</v>
      </c>
      <c r="D11" s="102">
        <v>2083</v>
      </c>
      <c r="E11" s="255">
        <v>48898981</v>
      </c>
      <c r="F11" s="255">
        <v>41392290</v>
      </c>
      <c r="G11" s="121">
        <v>0.84648573760667933</v>
      </c>
      <c r="H11" s="127">
        <v>0.62597241594299358</v>
      </c>
      <c r="I11" s="102">
        <v>23475.266922707633</v>
      </c>
      <c r="J11" s="102">
        <v>19871.478636581855</v>
      </c>
      <c r="K11" s="8"/>
      <c r="L11" s="9"/>
      <c r="M11" s="9"/>
      <c r="N11" s="9"/>
    </row>
    <row r="12" spans="1:22" ht="11.25" customHeight="1">
      <c r="A12" s="103"/>
      <c r="B12" s="103"/>
      <c r="C12" s="103" t="s">
        <v>14</v>
      </c>
      <c r="D12" s="103">
        <v>230172</v>
      </c>
      <c r="E12" s="126">
        <v>6464433049</v>
      </c>
      <c r="F12" s="126">
        <v>5251467943</v>
      </c>
      <c r="G12" s="124">
        <v>0.81236326576425189</v>
      </c>
      <c r="H12" s="128">
        <v>69.170102219121802</v>
      </c>
      <c r="I12" s="103">
        <v>28085.227781832717</v>
      </c>
      <c r="J12" s="103">
        <v>22815.407360582522</v>
      </c>
      <c r="K12" s="8"/>
      <c r="L12" s="9"/>
      <c r="M12" s="9"/>
      <c r="N12" s="9"/>
    </row>
    <row r="13" spans="1:22" ht="11.25" customHeight="1">
      <c r="A13" s="102"/>
      <c r="B13" s="102" t="s">
        <v>21</v>
      </c>
      <c r="C13" s="102" t="s">
        <v>29</v>
      </c>
      <c r="D13" s="102">
        <v>594189</v>
      </c>
      <c r="E13" s="125">
        <v>4271503135</v>
      </c>
      <c r="F13" s="125">
        <v>3449536870</v>
      </c>
      <c r="G13" s="121">
        <v>0.8075697853842263</v>
      </c>
      <c r="H13" s="127">
        <v>178.56261346939579</v>
      </c>
      <c r="I13" s="102">
        <v>7188.7953748723048</v>
      </c>
      <c r="J13" s="102">
        <v>5805.4539380567467</v>
      </c>
      <c r="K13" s="8"/>
      <c r="L13" s="9"/>
      <c r="M13" s="9"/>
      <c r="N13" s="9"/>
    </row>
    <row r="14" spans="1:22" ht="11.25" customHeight="1">
      <c r="A14" s="102"/>
      <c r="B14" s="102"/>
      <c r="C14" s="102" t="s">
        <v>30</v>
      </c>
      <c r="D14" s="102">
        <v>85603</v>
      </c>
      <c r="E14" s="125">
        <v>5247685993</v>
      </c>
      <c r="F14" s="125">
        <v>4199661530</v>
      </c>
      <c r="G14" s="131">
        <v>0.80028826717185786</v>
      </c>
      <c r="H14" s="127">
        <v>25.724972022068208</v>
      </c>
      <c r="I14" s="102">
        <v>61302.594453465419</v>
      </c>
      <c r="J14" s="102">
        <v>49059.747088302982</v>
      </c>
      <c r="K14" s="8"/>
      <c r="L14" s="9"/>
      <c r="M14" s="9"/>
      <c r="N14" s="9"/>
    </row>
    <row r="15" spans="1:22" ht="11.25" customHeight="1">
      <c r="A15" s="102"/>
      <c r="B15" s="102"/>
      <c r="C15" s="102" t="s">
        <v>31</v>
      </c>
      <c r="D15" s="102">
        <v>6340</v>
      </c>
      <c r="E15" s="125">
        <v>192907195</v>
      </c>
      <c r="F15" s="125">
        <v>157076642</v>
      </c>
      <c r="G15" s="131">
        <v>0.81426015240126215</v>
      </c>
      <c r="H15" s="127">
        <v>1.9052640984534708</v>
      </c>
      <c r="I15" s="102">
        <v>30427.002365930599</v>
      </c>
      <c r="J15" s="102">
        <v>24775.495583596214</v>
      </c>
      <c r="K15" s="8"/>
      <c r="L15" s="9"/>
      <c r="M15" s="9"/>
      <c r="N15" s="9"/>
    </row>
    <row r="16" spans="1:22" ht="11.25" customHeight="1">
      <c r="A16" s="103"/>
      <c r="B16" s="103"/>
      <c r="C16" s="103" t="s">
        <v>14</v>
      </c>
      <c r="D16" s="103">
        <v>686132</v>
      </c>
      <c r="E16" s="126">
        <v>9712096323</v>
      </c>
      <c r="F16" s="126">
        <v>7806275042</v>
      </c>
      <c r="G16" s="132">
        <v>0.80376828877956341</v>
      </c>
      <c r="H16" s="128">
        <v>206.19284958991747</v>
      </c>
      <c r="I16" s="103">
        <v>14154.851140888342</v>
      </c>
      <c r="J16" s="103">
        <v>11377.220479441274</v>
      </c>
      <c r="K16" s="8"/>
      <c r="L16" s="9"/>
      <c r="M16" s="9"/>
      <c r="N16" s="9"/>
    </row>
    <row r="17" spans="1:14" ht="11.25" customHeight="1">
      <c r="A17" s="102"/>
      <c r="B17" s="102" t="s">
        <v>62</v>
      </c>
      <c r="C17" s="102" t="s">
        <v>32</v>
      </c>
      <c r="D17" s="102">
        <v>3797</v>
      </c>
      <c r="E17" s="255">
        <v>292904837</v>
      </c>
      <c r="F17" s="255">
        <v>202797786</v>
      </c>
      <c r="G17" s="131">
        <v>0.69236748726003461</v>
      </c>
      <c r="H17" s="127">
        <v>1.1410548551778907</v>
      </c>
      <c r="I17" s="102">
        <v>77141.12114827495</v>
      </c>
      <c r="J17" s="102">
        <v>53410.004213853041</v>
      </c>
      <c r="K17" s="8"/>
      <c r="L17" s="9"/>
      <c r="M17" s="9"/>
      <c r="N17" s="9"/>
    </row>
    <row r="18" spans="1:14" ht="11.25" customHeight="1">
      <c r="A18" s="102"/>
      <c r="B18" s="102"/>
      <c r="C18" s="102" t="s">
        <v>33</v>
      </c>
      <c r="D18" s="102">
        <v>201561</v>
      </c>
      <c r="E18" s="255">
        <v>1039353233</v>
      </c>
      <c r="F18" s="255">
        <v>869258434</v>
      </c>
      <c r="G18" s="131">
        <v>0.83634553335728168</v>
      </c>
      <c r="H18" s="127">
        <v>60.572072073876974</v>
      </c>
      <c r="I18" s="102">
        <v>5156.5195300678206</v>
      </c>
      <c r="J18" s="102">
        <v>4312.6320766418103</v>
      </c>
      <c r="K18" s="8"/>
      <c r="L18" s="9"/>
      <c r="M18" s="9"/>
      <c r="N18" s="9"/>
    </row>
    <row r="19" spans="1:14" ht="11.25" customHeight="1">
      <c r="A19" s="102"/>
      <c r="B19" s="102"/>
      <c r="C19" s="102" t="s">
        <v>34</v>
      </c>
      <c r="D19" s="102">
        <v>4425</v>
      </c>
      <c r="E19" s="255">
        <v>56575002</v>
      </c>
      <c r="F19" s="255">
        <v>47553309</v>
      </c>
      <c r="G19" s="131">
        <v>0.84053570161606006</v>
      </c>
      <c r="H19" s="127">
        <v>1.3297781759710736</v>
      </c>
      <c r="I19" s="102">
        <v>12785.311186440678</v>
      </c>
      <c r="J19" s="102">
        <v>10746.510508474576</v>
      </c>
      <c r="K19" s="8"/>
      <c r="L19" s="9"/>
      <c r="M19" s="9"/>
      <c r="N19" s="9"/>
    </row>
    <row r="20" spans="1:14" ht="11.25" customHeight="1">
      <c r="A20" s="102"/>
      <c r="B20" s="102"/>
      <c r="C20" s="102" t="s">
        <v>35</v>
      </c>
      <c r="D20" s="102">
        <v>14341</v>
      </c>
      <c r="E20" s="255">
        <v>326950037</v>
      </c>
      <c r="F20" s="255">
        <v>238227746</v>
      </c>
      <c r="G20" s="131">
        <v>0.72863654699632285</v>
      </c>
      <c r="H20" s="127">
        <v>4.3096833495143878</v>
      </c>
      <c r="I20" s="102">
        <v>22798.273272435676</v>
      </c>
      <c r="J20" s="102">
        <v>16611.655114706089</v>
      </c>
      <c r="K20" s="8"/>
      <c r="L20" s="9"/>
      <c r="M20" s="9"/>
      <c r="N20" s="9"/>
    </row>
    <row r="21" spans="1:14" ht="11.25" customHeight="1">
      <c r="A21" s="102"/>
      <c r="B21" s="102"/>
      <c r="C21" s="102" t="s">
        <v>75</v>
      </c>
      <c r="D21" s="102">
        <v>4692</v>
      </c>
      <c r="E21" s="255">
        <v>161092977</v>
      </c>
      <c r="F21" s="255">
        <v>79810552</v>
      </c>
      <c r="G21" s="131">
        <v>0.4954316040729696</v>
      </c>
      <c r="H21" s="127">
        <v>1.4100156387923792</v>
      </c>
      <c r="I21" s="102">
        <v>34333.541560102305</v>
      </c>
      <c r="J21" s="102">
        <v>17009.921568627451</v>
      </c>
      <c r="K21" s="8"/>
      <c r="L21" s="9"/>
      <c r="M21" s="9"/>
      <c r="N21" s="9"/>
    </row>
    <row r="22" spans="1:14" ht="11.25" customHeight="1">
      <c r="A22" s="102"/>
      <c r="B22" s="102"/>
      <c r="C22" s="102" t="s">
        <v>76</v>
      </c>
      <c r="D22" s="102">
        <v>104</v>
      </c>
      <c r="E22" s="255">
        <v>3119228</v>
      </c>
      <c r="F22" s="255">
        <v>1718980</v>
      </c>
      <c r="G22" s="131">
        <v>0.55109148802203622</v>
      </c>
      <c r="H22" s="127">
        <v>3.1253543570845574E-2</v>
      </c>
      <c r="I22" s="102">
        <v>29992.576923076922</v>
      </c>
      <c r="J22" s="102">
        <v>16528.653846153848</v>
      </c>
      <c r="K22" s="8"/>
      <c r="L22" s="9"/>
      <c r="M22" s="9"/>
      <c r="N22" s="9"/>
    </row>
    <row r="23" spans="1:14" ht="11.25" customHeight="1">
      <c r="A23" s="102"/>
      <c r="B23" s="102"/>
      <c r="C23" s="102" t="s">
        <v>36</v>
      </c>
      <c r="D23" s="102">
        <v>6</v>
      </c>
      <c r="E23" s="255">
        <v>32271</v>
      </c>
      <c r="F23" s="255">
        <v>24375</v>
      </c>
      <c r="G23" s="131">
        <v>0.75532211583155151</v>
      </c>
      <c r="H23" s="127">
        <v>1.8030890521641676E-3</v>
      </c>
      <c r="I23" s="102">
        <v>5378.5</v>
      </c>
      <c r="J23" s="102">
        <v>4062.5</v>
      </c>
      <c r="K23" s="8"/>
      <c r="L23" s="9"/>
      <c r="M23" s="9"/>
      <c r="N23" s="9"/>
    </row>
    <row r="24" spans="1:14" ht="11.25" customHeight="1">
      <c r="A24" s="102"/>
      <c r="B24" s="102"/>
      <c r="C24" s="102" t="s">
        <v>37</v>
      </c>
      <c r="D24" s="102">
        <v>2225</v>
      </c>
      <c r="E24" s="255">
        <v>98531677</v>
      </c>
      <c r="F24" s="255">
        <v>71629144</v>
      </c>
      <c r="G24" s="131">
        <v>0.72696564374926853</v>
      </c>
      <c r="H24" s="127">
        <v>0.66864552351087891</v>
      </c>
      <c r="I24" s="102">
        <v>44283.899775280901</v>
      </c>
      <c r="J24" s="102">
        <v>32192.873707865168</v>
      </c>
      <c r="K24" s="8"/>
      <c r="L24" s="9"/>
      <c r="M24" s="9"/>
      <c r="N24" s="9"/>
    </row>
    <row r="25" spans="1:14" ht="11.25" customHeight="1">
      <c r="A25" s="102"/>
      <c r="B25" s="102"/>
      <c r="C25" s="102" t="s">
        <v>38</v>
      </c>
      <c r="D25" s="102">
        <v>7448</v>
      </c>
      <c r="E25" s="255">
        <v>171249371</v>
      </c>
      <c r="F25" s="255">
        <v>149046263</v>
      </c>
      <c r="G25" s="131">
        <v>0.87034633838158737</v>
      </c>
      <c r="H25" s="127">
        <v>2.2382345434197868</v>
      </c>
      <c r="I25" s="102">
        <v>22992.665279269604</v>
      </c>
      <c r="J25" s="102">
        <v>20011.582035445757</v>
      </c>
      <c r="K25" s="8"/>
      <c r="L25" s="9"/>
      <c r="M25" s="9"/>
      <c r="N25" s="9"/>
    </row>
    <row r="26" spans="1:14" ht="11.25" customHeight="1">
      <c r="A26" s="102"/>
      <c r="B26" s="102"/>
      <c r="C26" s="102" t="s">
        <v>39</v>
      </c>
      <c r="D26" s="102">
        <v>5415</v>
      </c>
      <c r="E26" s="255">
        <v>85784857</v>
      </c>
      <c r="F26" s="255">
        <v>72613946</v>
      </c>
      <c r="G26" s="131">
        <v>0.84646578125087979</v>
      </c>
      <c r="H26" s="127">
        <v>1.6272878695781614</v>
      </c>
      <c r="I26" s="102">
        <v>15842.078855032318</v>
      </c>
      <c r="J26" s="102">
        <v>13409.777654662974</v>
      </c>
      <c r="K26" s="8"/>
      <c r="L26" s="9"/>
      <c r="M26" s="9"/>
      <c r="N26" s="9"/>
    </row>
    <row r="27" spans="1:14" ht="11.25" customHeight="1">
      <c r="A27" s="102"/>
      <c r="B27" s="102"/>
      <c r="C27" s="102" t="s">
        <v>40</v>
      </c>
      <c r="D27" s="102">
        <v>1528</v>
      </c>
      <c r="E27" s="255">
        <v>53767510</v>
      </c>
      <c r="F27" s="255">
        <v>40076576</v>
      </c>
      <c r="G27" s="131">
        <v>0.74536789968514439</v>
      </c>
      <c r="H27" s="127">
        <v>0.45918667861780804</v>
      </c>
      <c r="I27" s="102">
        <v>35188.160994764396</v>
      </c>
      <c r="J27" s="102">
        <v>26228.125654450261</v>
      </c>
      <c r="K27" s="8"/>
      <c r="L27" s="9"/>
      <c r="M27" s="9"/>
      <c r="N27" s="9"/>
    </row>
    <row r="28" spans="1:14" ht="11.25" customHeight="1">
      <c r="A28" s="102"/>
      <c r="B28" s="102"/>
      <c r="C28" s="102" t="s">
        <v>41</v>
      </c>
      <c r="D28" s="102">
        <v>21730</v>
      </c>
      <c r="E28" s="255">
        <v>722712127</v>
      </c>
      <c r="F28" s="255">
        <v>570567168</v>
      </c>
      <c r="G28" s="131">
        <v>0.78948055067021172</v>
      </c>
      <c r="H28" s="127">
        <v>6.5301875172545607</v>
      </c>
      <c r="I28" s="102">
        <v>33258.726507132997</v>
      </c>
      <c r="J28" s="102">
        <v>26257.117717441324</v>
      </c>
      <c r="K28" s="8"/>
      <c r="L28" s="9"/>
      <c r="M28" s="9"/>
      <c r="N28" s="9"/>
    </row>
    <row r="29" spans="1:14" ht="11.25" customHeight="1">
      <c r="A29" s="102"/>
      <c r="B29" s="102"/>
      <c r="C29" s="102" t="s">
        <v>42</v>
      </c>
      <c r="D29" s="102">
        <v>6834</v>
      </c>
      <c r="E29" s="255">
        <v>490858775</v>
      </c>
      <c r="F29" s="255">
        <v>428539256</v>
      </c>
      <c r="G29" s="131">
        <v>0.873039818835876</v>
      </c>
      <c r="H29" s="127">
        <v>2.0537184304149871</v>
      </c>
      <c r="I29" s="102">
        <v>71825.984050336556</v>
      </c>
      <c r="J29" s="102">
        <v>62706.944103014343</v>
      </c>
      <c r="K29" s="8"/>
      <c r="L29" s="9"/>
      <c r="M29" s="9"/>
      <c r="N29" s="9"/>
    </row>
    <row r="30" spans="1:14" ht="11.25" customHeight="1">
      <c r="A30" s="102"/>
      <c r="B30" s="102"/>
      <c r="C30" s="102" t="s">
        <v>43</v>
      </c>
      <c r="D30" s="102">
        <v>2060</v>
      </c>
      <c r="E30" s="255">
        <v>535964382</v>
      </c>
      <c r="F30" s="255">
        <v>503468696</v>
      </c>
      <c r="G30" s="131">
        <v>0.93936969117473934</v>
      </c>
      <c r="H30" s="127">
        <v>0.61906057457636432</v>
      </c>
      <c r="I30" s="102">
        <v>260176.88446601943</v>
      </c>
      <c r="J30" s="102">
        <v>244402.27961165048</v>
      </c>
      <c r="K30" s="8"/>
      <c r="L30" s="9"/>
      <c r="M30" s="9"/>
      <c r="N30" s="9"/>
    </row>
    <row r="31" spans="1:14" ht="11.25" customHeight="1">
      <c r="A31" s="102"/>
      <c r="B31" s="102"/>
      <c r="C31" s="102" t="s">
        <v>44</v>
      </c>
      <c r="D31" s="102">
        <v>600</v>
      </c>
      <c r="E31" s="255">
        <v>15478112</v>
      </c>
      <c r="F31" s="255">
        <v>9978707</v>
      </c>
      <c r="G31" s="131">
        <v>0.64469794507237055</v>
      </c>
      <c r="H31" s="127">
        <v>0.18030890521641679</v>
      </c>
      <c r="I31" s="102">
        <v>25796.853333333333</v>
      </c>
      <c r="J31" s="102">
        <v>16631.178333333333</v>
      </c>
      <c r="K31" s="8"/>
      <c r="L31" s="9"/>
      <c r="M31" s="9"/>
      <c r="N31" s="9"/>
    </row>
    <row r="32" spans="1:14" ht="11.25" customHeight="1">
      <c r="A32" s="102"/>
      <c r="B32" s="102"/>
      <c r="C32" s="102" t="s">
        <v>45</v>
      </c>
      <c r="D32" s="102">
        <v>7</v>
      </c>
      <c r="E32" s="255">
        <v>1071026</v>
      </c>
      <c r="F32" s="255">
        <v>624826</v>
      </c>
      <c r="G32" s="131">
        <v>0.58339013245243343</v>
      </c>
      <c r="H32" s="127">
        <v>8.209516236663935E-3</v>
      </c>
      <c r="I32" s="102">
        <v>153003.71428571429</v>
      </c>
      <c r="J32" s="102">
        <v>89260.857142857145</v>
      </c>
      <c r="K32" s="8"/>
      <c r="L32" s="9"/>
      <c r="M32" s="9"/>
      <c r="N32" s="9"/>
    </row>
    <row r="33" spans="1:14" ht="11.25" customHeight="1">
      <c r="A33" s="102"/>
      <c r="B33" s="102"/>
      <c r="C33" s="102" t="s">
        <v>46</v>
      </c>
      <c r="D33" s="102">
        <v>2300</v>
      </c>
      <c r="E33" s="255">
        <v>44084084</v>
      </c>
      <c r="F33" s="255">
        <v>31687121</v>
      </c>
      <c r="G33" s="131">
        <v>0.7187882365889694</v>
      </c>
      <c r="H33" s="127">
        <v>0.69118413666293088</v>
      </c>
      <c r="I33" s="102">
        <v>19166.993043478262</v>
      </c>
      <c r="J33" s="102">
        <v>13777.009130434782</v>
      </c>
      <c r="K33" s="8"/>
      <c r="L33" s="9"/>
      <c r="M33" s="9"/>
      <c r="N33" s="9"/>
    </row>
    <row r="34" spans="1:14" ht="11.25" customHeight="1">
      <c r="A34" s="102"/>
      <c r="B34" s="102"/>
      <c r="C34" s="102" t="s">
        <v>176</v>
      </c>
      <c r="D34" s="102">
        <v>7348</v>
      </c>
      <c r="E34" s="255">
        <v>122204993</v>
      </c>
      <c r="F34" s="255">
        <v>99057734</v>
      </c>
      <c r="G34" s="131">
        <v>0.81058663454119262</v>
      </c>
      <c r="H34" s="127">
        <v>2.2081830592170508</v>
      </c>
      <c r="I34" s="102">
        <v>16631.05511703865</v>
      </c>
      <c r="J34" s="102">
        <v>13480.910996189439</v>
      </c>
      <c r="K34" s="8"/>
      <c r="L34" s="9"/>
      <c r="M34" s="9"/>
      <c r="N34" s="9"/>
    </row>
    <row r="35" spans="1:14" ht="11.25" customHeight="1">
      <c r="A35" s="103"/>
      <c r="B35" s="103"/>
      <c r="C35" s="103" t="s">
        <v>14</v>
      </c>
      <c r="D35" s="103">
        <v>286421</v>
      </c>
      <c r="E35" s="126">
        <v>4221734499</v>
      </c>
      <c r="F35" s="126">
        <v>3416680619</v>
      </c>
      <c r="G35" s="132">
        <v>0.80930731665132127</v>
      </c>
      <c r="H35" s="128">
        <v>86.073761568318844</v>
      </c>
      <c r="I35" s="103">
        <v>14739.612315437766</v>
      </c>
      <c r="J35" s="103">
        <v>11928.876091487706</v>
      </c>
      <c r="K35" s="8"/>
      <c r="L35" s="9"/>
      <c r="M35" s="9"/>
      <c r="N35" s="9"/>
    </row>
    <row r="36" spans="1:14" ht="11.25" customHeight="1">
      <c r="A36" s="102"/>
      <c r="B36" s="102" t="s">
        <v>100</v>
      </c>
      <c r="C36" s="102" t="s">
        <v>47</v>
      </c>
      <c r="D36" s="102">
        <v>63</v>
      </c>
      <c r="E36" s="255">
        <v>158132432</v>
      </c>
      <c r="F36" s="255">
        <v>151419396</v>
      </c>
      <c r="G36" s="131">
        <v>0.95754801266826783</v>
      </c>
      <c r="H36" s="127">
        <v>1.8932435047723763E-2</v>
      </c>
      <c r="I36" s="102">
        <v>2510038.6031746031</v>
      </c>
      <c r="J36" s="102">
        <v>2403482.4761904762</v>
      </c>
      <c r="K36" s="8"/>
      <c r="L36" s="9"/>
      <c r="M36" s="9"/>
      <c r="N36" s="9"/>
    </row>
    <row r="37" spans="1:14" ht="11.25" customHeight="1">
      <c r="A37" s="102"/>
      <c r="B37" s="102"/>
      <c r="C37" s="102" t="s">
        <v>38</v>
      </c>
      <c r="D37" s="102">
        <v>416</v>
      </c>
      <c r="E37" s="255">
        <v>99650693</v>
      </c>
      <c r="F37" s="255">
        <v>72787800</v>
      </c>
      <c r="G37" s="131">
        <v>0.73042944116806097</v>
      </c>
      <c r="H37" s="127">
        <v>0.1250141742833823</v>
      </c>
      <c r="I37" s="102">
        <v>239544.93509615384</v>
      </c>
      <c r="J37" s="102">
        <v>174970.67307692306</v>
      </c>
      <c r="K37" s="8"/>
      <c r="L37" s="9"/>
      <c r="M37" s="9"/>
      <c r="N37" s="9"/>
    </row>
    <row r="38" spans="1:14" ht="11.25" customHeight="1">
      <c r="A38" s="102"/>
      <c r="B38" s="102"/>
      <c r="C38" s="102" t="s">
        <v>39</v>
      </c>
      <c r="D38" s="102">
        <v>31</v>
      </c>
      <c r="E38" s="255">
        <v>11318004</v>
      </c>
      <c r="F38" s="255">
        <v>6591809</v>
      </c>
      <c r="G38" s="131">
        <v>0.58241797758686076</v>
      </c>
      <c r="H38" s="127">
        <v>9.3159601028482003E-3</v>
      </c>
      <c r="I38" s="102">
        <v>365096.90322580643</v>
      </c>
      <c r="J38" s="102">
        <v>212639</v>
      </c>
      <c r="K38" s="8"/>
      <c r="L38" s="9"/>
      <c r="M38" s="9"/>
      <c r="N38" s="9"/>
    </row>
    <row r="39" spans="1:14" ht="11.25" customHeight="1">
      <c r="A39" s="102"/>
      <c r="B39" s="102"/>
      <c r="C39" s="102" t="s">
        <v>48</v>
      </c>
      <c r="D39" s="102">
        <v>84</v>
      </c>
      <c r="E39" s="255">
        <v>7545938</v>
      </c>
      <c r="F39" s="255">
        <v>5148569</v>
      </c>
      <c r="G39" s="131">
        <v>0.68229675356463304</v>
      </c>
      <c r="H39" s="127">
        <v>2.5243246730298347E-2</v>
      </c>
      <c r="I39" s="102">
        <v>89832.595238095237</v>
      </c>
      <c r="J39" s="102">
        <v>61292.488095238092</v>
      </c>
      <c r="K39" s="8"/>
      <c r="L39" s="9"/>
      <c r="M39" s="9"/>
      <c r="N39" s="9"/>
    </row>
    <row r="40" spans="1:14" ht="11.25" customHeight="1">
      <c r="A40" s="102"/>
      <c r="B40" s="102"/>
      <c r="C40" s="102" t="s">
        <v>49</v>
      </c>
      <c r="D40" s="102">
        <v>89</v>
      </c>
      <c r="E40" s="255">
        <v>18238031</v>
      </c>
      <c r="F40" s="255">
        <v>10794029</v>
      </c>
      <c r="G40" s="131">
        <v>0.5918417947639194</v>
      </c>
      <c r="H40" s="127">
        <v>2.6745820940435153E-2</v>
      </c>
      <c r="I40" s="102">
        <v>204921.69662921349</v>
      </c>
      <c r="J40" s="102">
        <v>121281.22471910113</v>
      </c>
      <c r="K40" s="8"/>
      <c r="L40" s="9"/>
      <c r="M40" s="9"/>
      <c r="N40" s="9"/>
    </row>
    <row r="41" spans="1:14" ht="11.25" customHeight="1">
      <c r="A41" s="102"/>
      <c r="B41" s="102"/>
      <c r="C41" s="102" t="s">
        <v>50</v>
      </c>
      <c r="D41" s="102">
        <v>4548</v>
      </c>
      <c r="E41" s="255">
        <v>283095359</v>
      </c>
      <c r="F41" s="255">
        <v>234799232</v>
      </c>
      <c r="G41" s="131">
        <v>0.82939979245650575</v>
      </c>
      <c r="H41" s="127">
        <v>1.3667415015404389</v>
      </c>
      <c r="I41" s="102">
        <v>62246.121152154796</v>
      </c>
      <c r="J41" s="102">
        <v>51626.919964819703</v>
      </c>
      <c r="K41" s="8"/>
      <c r="L41" s="9"/>
      <c r="M41" s="9"/>
      <c r="N41" s="9"/>
    </row>
    <row r="42" spans="1:14" ht="11.25" customHeight="1">
      <c r="A42" s="102"/>
      <c r="B42" s="102"/>
      <c r="C42" s="102" t="s">
        <v>51</v>
      </c>
      <c r="D42" s="102">
        <v>12</v>
      </c>
      <c r="E42" s="255">
        <v>7824603</v>
      </c>
      <c r="F42" s="255">
        <v>4908453</v>
      </c>
      <c r="G42" s="131">
        <v>0.62731016512914461</v>
      </c>
      <c r="H42" s="127">
        <v>3.6061781043283353E-3</v>
      </c>
      <c r="I42" s="102">
        <v>652050.25</v>
      </c>
      <c r="J42" s="102">
        <v>409037.75</v>
      </c>
      <c r="K42" s="8"/>
      <c r="L42" s="9"/>
      <c r="M42" s="9"/>
      <c r="N42" s="9"/>
    </row>
    <row r="43" spans="1:14" ht="11.25" customHeight="1">
      <c r="A43" s="102"/>
      <c r="B43" s="102"/>
      <c r="C43" s="102" t="s">
        <v>177</v>
      </c>
      <c r="D43" s="102">
        <v>1</v>
      </c>
      <c r="E43" s="255">
        <v>2454851</v>
      </c>
      <c r="F43" s="255">
        <v>2454851</v>
      </c>
      <c r="G43" s="131">
        <v>1</v>
      </c>
      <c r="H43" s="127">
        <v>3.0051484202736129E-4</v>
      </c>
      <c r="I43" s="102">
        <v>2454851</v>
      </c>
      <c r="J43" s="102">
        <v>2454851</v>
      </c>
      <c r="K43" s="8"/>
      <c r="L43" s="9"/>
      <c r="M43" s="9"/>
      <c r="N43" s="9"/>
    </row>
    <row r="44" spans="1:14" ht="11.25" customHeight="1">
      <c r="A44" s="102"/>
      <c r="B44" s="102"/>
      <c r="C44" s="102" t="s">
        <v>52</v>
      </c>
      <c r="D44" s="102">
        <v>26</v>
      </c>
      <c r="E44" s="255">
        <v>8812714</v>
      </c>
      <c r="F44" s="255">
        <v>5617433</v>
      </c>
      <c r="G44" s="131">
        <v>0.63742372667489267</v>
      </c>
      <c r="H44" s="127">
        <v>7.8133858927113935E-3</v>
      </c>
      <c r="I44" s="102">
        <v>338950.53846153844</v>
      </c>
      <c r="J44" s="102">
        <v>216055.11538461538</v>
      </c>
      <c r="K44" s="8"/>
      <c r="L44" s="9"/>
      <c r="M44" s="9"/>
      <c r="N44" s="9"/>
    </row>
    <row r="45" spans="1:14" ht="11.25" customHeight="1">
      <c r="A45" s="102"/>
      <c r="B45" s="102"/>
      <c r="C45" s="102" t="s">
        <v>53</v>
      </c>
      <c r="D45" s="102">
        <v>9</v>
      </c>
      <c r="E45" s="255">
        <v>1729104</v>
      </c>
      <c r="F45" s="255">
        <v>1101586</v>
      </c>
      <c r="G45" s="131">
        <v>0.6370848717023383</v>
      </c>
      <c r="H45" s="127">
        <v>2.7046335782462514E-3</v>
      </c>
      <c r="I45" s="102">
        <v>192122.66666666666</v>
      </c>
      <c r="J45" s="102">
        <v>122398.44444444444</v>
      </c>
      <c r="K45" s="8"/>
      <c r="L45" s="9"/>
      <c r="M45" s="9"/>
      <c r="N45" s="9"/>
    </row>
    <row r="46" spans="1:14" ht="11.25" customHeight="1">
      <c r="A46" s="102"/>
      <c r="B46" s="102"/>
      <c r="C46" s="102" t="s">
        <v>54</v>
      </c>
      <c r="D46" s="102">
        <v>8</v>
      </c>
      <c r="E46" s="255">
        <v>8562902</v>
      </c>
      <c r="F46" s="255">
        <v>4731048</v>
      </c>
      <c r="G46" s="131">
        <v>0.55250521376981776</v>
      </c>
      <c r="H46" s="127">
        <v>2.4041187362188903E-3</v>
      </c>
      <c r="I46" s="102">
        <v>1070362.75</v>
      </c>
      <c r="J46" s="102">
        <v>591381</v>
      </c>
      <c r="K46" s="8"/>
      <c r="L46" s="9"/>
      <c r="M46" s="9"/>
      <c r="N46" s="9"/>
    </row>
    <row r="47" spans="1:14" ht="11.25" customHeight="1">
      <c r="A47" s="102"/>
      <c r="B47" s="102"/>
      <c r="C47" s="102" t="s">
        <v>55</v>
      </c>
      <c r="D47" s="102">
        <v>3</v>
      </c>
      <c r="E47" s="255">
        <v>543097</v>
      </c>
      <c r="F47" s="255">
        <v>384823</v>
      </c>
      <c r="G47" s="131">
        <v>0.70857139700642791</v>
      </c>
      <c r="H47" s="127">
        <v>9.0154452608208382E-4</v>
      </c>
      <c r="I47" s="102">
        <v>181032.33333333334</v>
      </c>
      <c r="J47" s="102">
        <v>128274.33333333333</v>
      </c>
      <c r="K47" s="8"/>
      <c r="L47" s="9"/>
      <c r="M47" s="9"/>
      <c r="N47" s="9"/>
    </row>
    <row r="48" spans="1:14" ht="11.25" customHeight="1">
      <c r="A48" s="102"/>
      <c r="B48" s="102"/>
      <c r="C48" s="102" t="s">
        <v>234</v>
      </c>
      <c r="D48" s="102">
        <v>6</v>
      </c>
      <c r="E48" s="255">
        <v>3902461</v>
      </c>
      <c r="F48" s="255">
        <v>2121187</v>
      </c>
      <c r="G48" s="131">
        <v>0.54355110787782379</v>
      </c>
      <c r="H48" s="127">
        <v>1.8030890521641676E-3</v>
      </c>
      <c r="I48" s="102">
        <v>650410.16666666663</v>
      </c>
      <c r="J48" s="102">
        <v>353531.16666666669</v>
      </c>
      <c r="K48" s="8"/>
      <c r="L48" s="9"/>
      <c r="M48" s="9"/>
      <c r="N48" s="9"/>
    </row>
    <row r="49" spans="1:14" ht="11.25" customHeight="1">
      <c r="A49" s="102"/>
      <c r="B49" s="102"/>
      <c r="C49" s="102" t="s">
        <v>235</v>
      </c>
      <c r="D49" s="102">
        <v>5</v>
      </c>
      <c r="E49" s="255">
        <v>1256030</v>
      </c>
      <c r="F49" s="255">
        <v>850787</v>
      </c>
      <c r="G49" s="131">
        <v>0.67736200568457761</v>
      </c>
      <c r="H49" s="127">
        <v>1.5025742101368064E-3</v>
      </c>
      <c r="I49" s="102">
        <v>251206</v>
      </c>
      <c r="J49" s="102">
        <v>170157.4</v>
      </c>
      <c r="K49" s="8"/>
      <c r="L49" s="9"/>
      <c r="M49" s="9"/>
      <c r="N49" s="9"/>
    </row>
    <row r="50" spans="1:14" ht="11.25" customHeight="1">
      <c r="A50" s="102"/>
      <c r="B50" s="102"/>
      <c r="C50" s="102" t="s">
        <v>236</v>
      </c>
      <c r="D50" s="102"/>
      <c r="E50" s="329"/>
      <c r="F50" s="329"/>
      <c r="G50" s="131"/>
      <c r="H50" s="127"/>
      <c r="I50" s="102"/>
      <c r="J50" s="102"/>
      <c r="K50" s="8"/>
      <c r="L50" s="9"/>
      <c r="M50" s="9"/>
      <c r="N50" s="9"/>
    </row>
    <row r="51" spans="1:14" ht="11.25" customHeight="1">
      <c r="A51" s="102"/>
      <c r="B51" s="102"/>
      <c r="C51" s="102" t="s">
        <v>56</v>
      </c>
      <c r="D51" s="102">
        <v>190</v>
      </c>
      <c r="E51" s="255">
        <v>97506312</v>
      </c>
      <c r="F51" s="255">
        <v>76207128</v>
      </c>
      <c r="G51" s="131">
        <v>0.81612798933259079</v>
      </c>
      <c r="H51" s="127">
        <v>1.6501269975722408</v>
      </c>
      <c r="I51" s="102">
        <v>129406.76215625569</v>
      </c>
      <c r="J51" s="102">
        <v>105612.48060462576</v>
      </c>
      <c r="K51" s="8"/>
      <c r="L51" s="9"/>
      <c r="M51" s="9"/>
      <c r="N51" s="9"/>
    </row>
    <row r="52" spans="1:14" ht="11.25" customHeight="1">
      <c r="A52" s="103"/>
      <c r="B52" s="103"/>
      <c r="C52" s="103" t="s">
        <v>14</v>
      </c>
      <c r="D52" s="103">
        <v>5491</v>
      </c>
      <c r="E52" s="255">
        <v>710572531</v>
      </c>
      <c r="F52" s="255">
        <v>579918131</v>
      </c>
      <c r="G52" s="132">
        <v>0.81612798933259079</v>
      </c>
      <c r="H52" s="128">
        <v>1.6501269975722408</v>
      </c>
      <c r="I52" s="103">
        <v>129406.76215625569</v>
      </c>
      <c r="J52" s="103">
        <v>105612.48060462576</v>
      </c>
      <c r="K52" s="8"/>
      <c r="L52" s="9"/>
      <c r="M52" s="9"/>
      <c r="N52" s="9"/>
    </row>
    <row r="53" spans="1:14" ht="11.25" customHeight="1">
      <c r="A53" s="102"/>
      <c r="B53" s="102" t="s">
        <v>25</v>
      </c>
      <c r="C53" s="102" t="s">
        <v>101</v>
      </c>
      <c r="D53" s="102">
        <v>297</v>
      </c>
      <c r="E53" s="255">
        <v>38532022</v>
      </c>
      <c r="F53" s="255">
        <v>32194468</v>
      </c>
      <c r="G53" s="131">
        <v>0.83552500826455456</v>
      </c>
      <c r="H53" s="127">
        <v>8.9252908082126298E-2</v>
      </c>
      <c r="I53" s="102">
        <v>129737.44781144781</v>
      </c>
      <c r="J53" s="102">
        <v>108398.88215488216</v>
      </c>
      <c r="K53" s="8"/>
      <c r="L53" s="9"/>
      <c r="M53" s="9"/>
      <c r="N53" s="9"/>
    </row>
    <row r="54" spans="1:14" ht="11.25" customHeight="1">
      <c r="A54" s="102"/>
      <c r="B54" s="102"/>
      <c r="C54" s="102" t="s">
        <v>57</v>
      </c>
      <c r="D54" s="102">
        <v>516</v>
      </c>
      <c r="E54" s="255">
        <v>100221297</v>
      </c>
      <c r="F54" s="255">
        <v>52871571</v>
      </c>
      <c r="G54" s="131">
        <v>0.52754826152369594</v>
      </c>
      <c r="H54" s="127">
        <v>0.15506565848611845</v>
      </c>
      <c r="I54" s="102">
        <v>194227.31976744186</v>
      </c>
      <c r="J54" s="102">
        <v>102464.28488372093</v>
      </c>
      <c r="K54" s="8"/>
      <c r="L54" s="9"/>
      <c r="M54" s="9"/>
      <c r="N54" s="9"/>
    </row>
    <row r="55" spans="1:14" ht="11.25" customHeight="1">
      <c r="A55" s="102"/>
      <c r="B55" s="102"/>
      <c r="C55" s="102" t="s">
        <v>58</v>
      </c>
      <c r="D55" s="102">
        <v>9267</v>
      </c>
      <c r="E55" s="255">
        <v>606912107</v>
      </c>
      <c r="F55" s="255">
        <v>462896712</v>
      </c>
      <c r="G55" s="131">
        <v>0.76270798796241512</v>
      </c>
      <c r="H55" s="127">
        <v>2.7848710410675568</v>
      </c>
      <c r="I55" s="102">
        <v>65491.756447609798</v>
      </c>
      <c r="J55" s="102">
        <v>49951.085788280994</v>
      </c>
      <c r="K55" s="8"/>
      <c r="L55" s="9"/>
      <c r="M55" s="9"/>
      <c r="N55" s="9"/>
    </row>
    <row r="56" spans="1:14" ht="11.25" customHeight="1">
      <c r="A56" s="102"/>
      <c r="B56" s="102"/>
      <c r="C56" s="102" t="s">
        <v>165</v>
      </c>
      <c r="D56" s="102">
        <v>869</v>
      </c>
      <c r="E56" s="255">
        <v>71303545</v>
      </c>
      <c r="F56" s="255">
        <v>44295269</v>
      </c>
      <c r="G56" s="131">
        <v>0.62122113283427915</v>
      </c>
      <c r="H56" s="127">
        <v>0.26114739772177692</v>
      </c>
      <c r="I56" s="102">
        <v>82052.410817031065</v>
      </c>
      <c r="J56" s="102">
        <v>50972.691599539699</v>
      </c>
      <c r="K56" s="8"/>
      <c r="L56" s="9"/>
      <c r="M56" s="9"/>
      <c r="N56" s="9"/>
    </row>
    <row r="57" spans="1:14" ht="11.25" customHeight="1">
      <c r="A57" s="102"/>
      <c r="B57" s="102"/>
      <c r="C57" s="102" t="s">
        <v>59</v>
      </c>
      <c r="D57" s="102">
        <v>5912</v>
      </c>
      <c r="E57" s="255">
        <v>788576421</v>
      </c>
      <c r="F57" s="255">
        <v>424604907</v>
      </c>
      <c r="G57" s="131">
        <v>0.53844484274784066</v>
      </c>
      <c r="H57" s="127">
        <v>1.77664374606576</v>
      </c>
      <c r="I57" s="102">
        <v>133385.72750338295</v>
      </c>
      <c r="J57" s="102">
        <v>71820.857070365353</v>
      </c>
      <c r="K57" s="8"/>
      <c r="L57" s="9"/>
      <c r="M57" s="9"/>
      <c r="N57" s="9"/>
    </row>
    <row r="58" spans="1:14" ht="11.25" customHeight="1">
      <c r="A58" s="102"/>
      <c r="B58" s="102"/>
      <c r="C58" s="102" t="s">
        <v>241</v>
      </c>
      <c r="D58" s="102">
        <v>178</v>
      </c>
      <c r="E58" s="255">
        <v>212663658</v>
      </c>
      <c r="F58" s="255">
        <v>121008070</v>
      </c>
      <c r="G58" s="131">
        <v>0.56901151394659077</v>
      </c>
      <c r="H58" s="127">
        <v>5.3491641880870307E-2</v>
      </c>
      <c r="I58" s="102">
        <v>1194739.6516853932</v>
      </c>
      <c r="J58" s="102">
        <v>679820.61797752813</v>
      </c>
      <c r="K58" s="8"/>
      <c r="L58" s="9"/>
      <c r="M58" s="9"/>
      <c r="N58" s="9"/>
    </row>
    <row r="59" spans="1:14" ht="11.25" customHeight="1">
      <c r="A59" s="102"/>
      <c r="B59" s="102"/>
      <c r="C59" s="102" t="s">
        <v>60</v>
      </c>
      <c r="D59" s="102">
        <v>6474</v>
      </c>
      <c r="E59" s="255">
        <v>409640407</v>
      </c>
      <c r="F59" s="255">
        <v>339008948</v>
      </c>
      <c r="G59" s="131">
        <v>0.82757692407038352</v>
      </c>
      <c r="H59" s="127">
        <v>1.9455330872851369</v>
      </c>
      <c r="I59" s="102">
        <v>63274.699876428793</v>
      </c>
      <c r="J59" s="102">
        <v>52364.681495211618</v>
      </c>
      <c r="K59" s="8"/>
      <c r="L59" s="9"/>
      <c r="M59" s="9"/>
      <c r="N59" s="9"/>
    </row>
    <row r="60" spans="1:14" ht="11.25" customHeight="1">
      <c r="A60" s="102"/>
      <c r="B60" s="102"/>
      <c r="C60" s="102" t="s">
        <v>70</v>
      </c>
      <c r="D60" s="102">
        <v>121</v>
      </c>
      <c r="E60" s="255">
        <v>3031700</v>
      </c>
      <c r="F60" s="255">
        <v>1404367</v>
      </c>
      <c r="G60" s="131">
        <v>0.46322756209387472</v>
      </c>
      <c r="H60" s="127">
        <v>3.6362295885310716E-2</v>
      </c>
      <c r="I60" s="102">
        <v>25055.371900826445</v>
      </c>
      <c r="J60" s="102">
        <v>11606.338842975207</v>
      </c>
      <c r="K60" s="8"/>
      <c r="L60" s="9"/>
      <c r="M60" s="9"/>
      <c r="N60" s="9"/>
    </row>
    <row r="61" spans="1:14" ht="11.25" customHeight="1">
      <c r="A61" s="102"/>
      <c r="B61" s="102"/>
      <c r="C61" s="102" t="s">
        <v>98</v>
      </c>
      <c r="D61" s="102">
        <v>7019</v>
      </c>
      <c r="E61" s="255">
        <v>70987782</v>
      </c>
      <c r="F61" s="255">
        <v>67261580</v>
      </c>
      <c r="G61" s="131">
        <v>0.94750924884510412</v>
      </c>
      <c r="H61" s="127">
        <v>2.1093136761900491</v>
      </c>
      <c r="I61" s="102">
        <v>10113.660350477276</v>
      </c>
      <c r="J61" s="102">
        <v>9582.7867217552357</v>
      </c>
      <c r="K61" s="8"/>
      <c r="L61" s="9"/>
      <c r="M61" s="9"/>
      <c r="N61" s="9"/>
    </row>
    <row r="62" spans="1:14" ht="11.25" customHeight="1">
      <c r="A62" s="102"/>
      <c r="B62" s="102"/>
      <c r="C62" s="102" t="s">
        <v>103</v>
      </c>
      <c r="D62" s="102">
        <v>1</v>
      </c>
      <c r="E62" s="255">
        <v>75000</v>
      </c>
      <c r="F62" s="255">
        <v>30000</v>
      </c>
      <c r="G62" s="131">
        <v>0.4</v>
      </c>
      <c r="H62" s="127">
        <v>3.0051484202736129E-4</v>
      </c>
      <c r="I62" s="102">
        <v>75000</v>
      </c>
      <c r="J62" s="102">
        <v>30000</v>
      </c>
      <c r="K62" s="8"/>
      <c r="L62" s="9"/>
      <c r="M62" s="9"/>
      <c r="N62" s="9"/>
    </row>
    <row r="63" spans="1:14" ht="11.25" customHeight="1">
      <c r="A63" s="103"/>
      <c r="B63" s="103"/>
      <c r="C63" s="103" t="s">
        <v>14</v>
      </c>
      <c r="D63" s="103">
        <v>30654</v>
      </c>
      <c r="E63" s="126">
        <v>2301943939</v>
      </c>
      <c r="F63" s="126">
        <v>1545575892</v>
      </c>
      <c r="G63" s="132">
        <v>0.67142203848431781</v>
      </c>
      <c r="H63" s="128">
        <v>9.211981967506734</v>
      </c>
      <c r="I63" s="103">
        <v>75094.406570105042</v>
      </c>
      <c r="J63" s="103">
        <v>50420.039538070072</v>
      </c>
      <c r="K63" s="8"/>
      <c r="L63" s="9"/>
      <c r="M63" s="9"/>
      <c r="N63" s="9"/>
    </row>
    <row r="64" spans="1:14" ht="11.25" customHeight="1">
      <c r="A64" s="102"/>
      <c r="B64" s="102" t="s">
        <v>97</v>
      </c>
      <c r="C64" s="102" t="s">
        <v>93</v>
      </c>
      <c r="D64" s="102">
        <v>241937</v>
      </c>
      <c r="E64" s="125">
        <v>6301263719</v>
      </c>
      <c r="F64" s="125">
        <v>5805023594</v>
      </c>
      <c r="G64" s="131">
        <v>0.9212475231748033</v>
      </c>
      <c r="H64" s="127">
        <v>72.705659335573714</v>
      </c>
      <c r="I64" s="102">
        <v>26045.060156156356</v>
      </c>
      <c r="J64" s="102">
        <v>23993.947159797797</v>
      </c>
      <c r="K64" s="8"/>
      <c r="L64" s="9"/>
      <c r="M64" s="9"/>
      <c r="N64" s="9"/>
    </row>
    <row r="65" spans="1:14" ht="11.25" customHeight="1">
      <c r="A65" s="102"/>
      <c r="B65" s="102"/>
      <c r="C65" s="102" t="s">
        <v>96</v>
      </c>
      <c r="D65" s="102">
        <v>15439</v>
      </c>
      <c r="E65" s="125">
        <v>31316012</v>
      </c>
      <c r="F65" s="125">
        <v>5513382</v>
      </c>
      <c r="G65" s="131">
        <v>0.1760563254350522</v>
      </c>
      <c r="H65" s="127">
        <v>4.6396486460604303</v>
      </c>
      <c r="I65" s="102">
        <v>2028.3704903167304</v>
      </c>
      <c r="J65" s="102">
        <v>357.10745514605867</v>
      </c>
      <c r="K65" s="8"/>
      <c r="L65" s="9"/>
      <c r="M65" s="9"/>
      <c r="N65" s="9"/>
    </row>
    <row r="66" spans="1:14" ht="11.25" customHeight="1">
      <c r="A66" s="102"/>
      <c r="B66" s="102"/>
      <c r="C66" s="102" t="s">
        <v>87</v>
      </c>
      <c r="D66" s="102">
        <v>5761</v>
      </c>
      <c r="E66" s="125">
        <v>217162741</v>
      </c>
      <c r="F66" s="125">
        <v>182650758</v>
      </c>
      <c r="G66" s="131">
        <v>0.84107778875382677</v>
      </c>
      <c r="H66" s="127">
        <v>1.7312660049196285</v>
      </c>
      <c r="I66" s="102">
        <v>37695.320430480817</v>
      </c>
      <c r="J66" s="102">
        <v>31704.696754035758</v>
      </c>
      <c r="K66" s="8"/>
      <c r="L66" s="9"/>
      <c r="M66" s="9"/>
      <c r="N66" s="9"/>
    </row>
    <row r="67" spans="1:14" ht="11.25" customHeight="1">
      <c r="A67" s="102"/>
      <c r="B67" s="102"/>
      <c r="C67" s="102" t="s">
        <v>61</v>
      </c>
      <c r="D67" s="102">
        <v>28794</v>
      </c>
      <c r="E67" s="125">
        <v>744960019</v>
      </c>
      <c r="F67" s="125">
        <v>597863494</v>
      </c>
      <c r="G67" s="131">
        <v>0.80254440339300948</v>
      </c>
      <c r="H67" s="127">
        <v>8.6530243613358397</v>
      </c>
      <c r="I67" s="102">
        <v>25872.057338334376</v>
      </c>
      <c r="J67" s="102">
        <v>20763.474821143293</v>
      </c>
      <c r="K67" s="8"/>
      <c r="L67" s="9"/>
      <c r="M67" s="9"/>
      <c r="N67" s="9"/>
    </row>
    <row r="68" spans="1:14" ht="11.25" customHeight="1">
      <c r="A68" s="102"/>
      <c r="B68" s="102"/>
      <c r="C68" s="102" t="s">
        <v>94</v>
      </c>
      <c r="D68" s="102">
        <v>4</v>
      </c>
      <c r="E68" s="125">
        <v>2940495</v>
      </c>
      <c r="F68" s="125">
        <v>2171935</v>
      </c>
      <c r="G68" s="131">
        <v>0.73862904034864874</v>
      </c>
      <c r="H68" s="127">
        <v>1.2020593681094452E-3</v>
      </c>
      <c r="I68" s="102">
        <v>735123.75</v>
      </c>
      <c r="J68" s="102">
        <v>542983.75</v>
      </c>
      <c r="K68" s="8"/>
      <c r="L68" s="9"/>
      <c r="M68" s="9"/>
      <c r="N68" s="9"/>
    </row>
    <row r="69" spans="1:14" ht="11.25" customHeight="1">
      <c r="A69" s="102"/>
      <c r="B69" s="102"/>
      <c r="C69" s="102" t="s">
        <v>95</v>
      </c>
      <c r="D69" s="102">
        <v>15</v>
      </c>
      <c r="E69" s="125">
        <v>1648387</v>
      </c>
      <c r="F69" s="125">
        <v>0</v>
      </c>
      <c r="G69" s="131">
        <v>0</v>
      </c>
      <c r="H69" s="127">
        <v>4.5077226304104188E-3</v>
      </c>
      <c r="I69" s="102">
        <v>109892.46666666666</v>
      </c>
      <c r="J69" s="102"/>
      <c r="K69" s="8"/>
      <c r="L69" s="9"/>
      <c r="M69" s="9"/>
      <c r="N69" s="9"/>
    </row>
    <row r="70" spans="1:14" ht="11.25" customHeight="1">
      <c r="A70" s="102"/>
      <c r="B70" s="102"/>
      <c r="C70" s="102" t="s">
        <v>163</v>
      </c>
      <c r="D70" s="102">
        <v>213578</v>
      </c>
      <c r="E70" s="125">
        <v>3185443966</v>
      </c>
      <c r="F70" s="125">
        <v>2694819635</v>
      </c>
      <c r="G70" s="131">
        <v>0.84597929323613785</v>
      </c>
      <c r="H70" s="127">
        <v>64.183358930519773</v>
      </c>
      <c r="I70" s="102">
        <v>14914.663336111396</v>
      </c>
      <c r="J70" s="102">
        <v>12617.496347938459</v>
      </c>
      <c r="K70" s="8"/>
      <c r="L70" s="9"/>
      <c r="M70" s="9"/>
      <c r="N70" s="9"/>
    </row>
    <row r="71" spans="1:14" ht="11.25" customHeight="1">
      <c r="A71" s="103"/>
      <c r="B71" s="103"/>
      <c r="C71" s="103" t="s">
        <v>14</v>
      </c>
      <c r="D71" s="103">
        <v>505528</v>
      </c>
      <c r="E71" s="126">
        <v>10484735339</v>
      </c>
      <c r="F71" s="126">
        <v>9288042798</v>
      </c>
      <c r="G71" s="131">
        <v>0.88586335254942772</v>
      </c>
      <c r="H71" s="127">
        <v>151.9186670604079</v>
      </c>
      <c r="I71" s="102">
        <v>20740.167387365291</v>
      </c>
      <c r="J71" s="102">
        <v>18372.954214207719</v>
      </c>
      <c r="K71" s="8"/>
      <c r="L71" s="183"/>
      <c r="M71" s="9"/>
      <c r="N71" s="9"/>
    </row>
    <row r="72" spans="1:14" ht="11.25" customHeight="1">
      <c r="A72" s="102"/>
      <c r="B72" s="102" t="s">
        <v>166</v>
      </c>
      <c r="C72" s="102" t="s">
        <v>167</v>
      </c>
      <c r="D72" s="102"/>
      <c r="E72" s="255"/>
      <c r="F72" s="255"/>
      <c r="G72" s="131"/>
      <c r="H72" s="127"/>
      <c r="I72" s="102"/>
      <c r="J72" s="102"/>
      <c r="K72" s="8"/>
      <c r="L72" s="183"/>
      <c r="M72" s="9"/>
      <c r="N72" s="9"/>
    </row>
    <row r="73" spans="1:14" ht="11.25" customHeight="1">
      <c r="A73" s="115"/>
      <c r="B73" s="102"/>
      <c r="C73" s="115" t="s">
        <v>168</v>
      </c>
      <c r="D73" s="102">
        <v>11</v>
      </c>
      <c r="E73" s="255">
        <v>27750389</v>
      </c>
      <c r="F73" s="255">
        <v>17746194</v>
      </c>
      <c r="G73" s="131">
        <v>0.63949352205477195</v>
      </c>
      <c r="H73" s="127">
        <v>3.3056632623009738E-3</v>
      </c>
      <c r="I73" s="102">
        <v>2522762.6363636362</v>
      </c>
      <c r="J73" s="102">
        <v>1613290.3636363635</v>
      </c>
      <c r="K73" s="8"/>
      <c r="L73" s="183"/>
      <c r="M73" s="9"/>
      <c r="N73" s="9"/>
    </row>
    <row r="74" spans="1:14" ht="11.25" customHeight="1">
      <c r="A74" s="102"/>
      <c r="B74" s="102"/>
      <c r="C74" s="102" t="s">
        <v>169</v>
      </c>
      <c r="D74" s="102">
        <v>50</v>
      </c>
      <c r="E74" s="255">
        <v>104219873</v>
      </c>
      <c r="F74" s="255">
        <v>62421001</v>
      </c>
      <c r="G74" s="131">
        <v>0.59893568475179393</v>
      </c>
      <c r="H74" s="127">
        <v>1.5025742101368063E-2</v>
      </c>
      <c r="I74" s="102">
        <v>2084397.46</v>
      </c>
      <c r="J74" s="102">
        <v>1248420.02</v>
      </c>
      <c r="K74" s="8"/>
      <c r="L74" s="183"/>
      <c r="M74" s="9"/>
      <c r="N74" s="9"/>
    </row>
    <row r="75" spans="1:14" ht="11.25" customHeight="1">
      <c r="A75" s="103"/>
      <c r="B75" s="103"/>
      <c r="C75" s="103" t="s">
        <v>14</v>
      </c>
      <c r="D75" s="103">
        <v>61</v>
      </c>
      <c r="E75" s="292">
        <v>131970262</v>
      </c>
      <c r="F75" s="292">
        <v>80167195</v>
      </c>
      <c r="G75" s="132">
        <v>0.60746408914456806</v>
      </c>
      <c r="H75" s="128">
        <v>1.8331405363669038E-2</v>
      </c>
      <c r="I75" s="103">
        <v>2163446.9180327868</v>
      </c>
      <c r="J75" s="103">
        <v>1314216.3114754099</v>
      </c>
      <c r="K75" s="8"/>
      <c r="L75" s="183"/>
      <c r="M75" s="9"/>
      <c r="N75" s="9"/>
    </row>
    <row r="76" spans="1:14" ht="11.25" customHeight="1">
      <c r="A76" s="102"/>
      <c r="B76" s="102" t="s">
        <v>170</v>
      </c>
      <c r="C76" s="102" t="s">
        <v>171</v>
      </c>
      <c r="D76" s="102">
        <v>8</v>
      </c>
      <c r="E76" s="255">
        <v>746890</v>
      </c>
      <c r="F76" s="255">
        <v>350190</v>
      </c>
      <c r="G76" s="131">
        <v>0.46886422364739117</v>
      </c>
      <c r="H76" s="127">
        <v>2.4041187362188903E-3</v>
      </c>
      <c r="I76" s="102">
        <v>93361.25</v>
      </c>
      <c r="J76" s="102">
        <v>43773.75</v>
      </c>
      <c r="K76" s="8"/>
      <c r="L76" s="183"/>
      <c r="M76" s="9"/>
      <c r="N76" s="9"/>
    </row>
    <row r="77" spans="1:14" ht="11.25" customHeight="1">
      <c r="A77" s="102"/>
      <c r="B77" s="102"/>
      <c r="C77" s="102" t="s">
        <v>242</v>
      </c>
      <c r="D77" s="102">
        <v>76</v>
      </c>
      <c r="E77" s="255">
        <v>30630360</v>
      </c>
      <c r="F77" s="255">
        <v>15675524</v>
      </c>
      <c r="G77" s="131">
        <v>0.51176427570554184</v>
      </c>
      <c r="H77" s="127">
        <v>2.2839127994079458E-2</v>
      </c>
      <c r="I77" s="102">
        <v>403031.05263157893</v>
      </c>
      <c r="J77" s="102">
        <v>206256.89473684211</v>
      </c>
      <c r="K77" s="8"/>
      <c r="L77" s="183"/>
      <c r="M77" s="9"/>
      <c r="N77" s="9"/>
    </row>
    <row r="78" spans="1:14" ht="11.25" customHeight="1">
      <c r="A78" s="103"/>
      <c r="B78" s="103"/>
      <c r="C78" s="103" t="s">
        <v>14</v>
      </c>
      <c r="D78" s="103">
        <v>84</v>
      </c>
      <c r="E78" s="292">
        <v>31377250</v>
      </c>
      <c r="F78" s="292">
        <v>16025714</v>
      </c>
      <c r="G78" s="132">
        <v>0.51074310208829643</v>
      </c>
      <c r="H78" s="128">
        <v>2.5243246730298347E-2</v>
      </c>
      <c r="I78" s="103">
        <v>373538.69047619047</v>
      </c>
      <c r="J78" s="103">
        <v>190782.30952380953</v>
      </c>
      <c r="K78" s="8"/>
      <c r="L78" s="183"/>
      <c r="M78" s="9"/>
      <c r="N78" s="9"/>
    </row>
    <row r="79" spans="1:14" ht="11.25" customHeight="1">
      <c r="A79" s="102"/>
      <c r="B79" s="102"/>
      <c r="C79" s="102" t="s">
        <v>15</v>
      </c>
      <c r="D79" s="102">
        <v>320722</v>
      </c>
      <c r="E79" s="125">
        <v>5698985756</v>
      </c>
      <c r="F79" s="125">
        <v>4829499232</v>
      </c>
      <c r="G79" s="131">
        <v>0.84743135687177529</v>
      </c>
      <c r="H79" s="127">
        <v>96.381721164699371</v>
      </c>
      <c r="I79" s="102">
        <v>17769.238642812154</v>
      </c>
      <c r="J79" s="102">
        <v>15058.210013656688</v>
      </c>
      <c r="K79" s="8"/>
      <c r="L79" s="183"/>
      <c r="M79" s="9"/>
      <c r="N79" s="9"/>
    </row>
    <row r="80" spans="1:14" ht="10.15" customHeight="1">
      <c r="A80" s="105"/>
      <c r="B80" s="105"/>
      <c r="C80" s="105" t="s">
        <v>175</v>
      </c>
      <c r="D80" s="105">
        <v>2065265</v>
      </c>
      <c r="E80" s="129">
        <v>39757848948</v>
      </c>
      <c r="F80" s="129">
        <v>32813652566</v>
      </c>
      <c r="G80" s="133">
        <v>0.82533772410367479</v>
      </c>
      <c r="H80" s="134">
        <v>620.64278521963831</v>
      </c>
      <c r="I80" s="105">
        <v>19250.725184419432</v>
      </c>
      <c r="J80" s="105">
        <v>15888.34971105403</v>
      </c>
      <c r="K80" s="8"/>
      <c r="L80" s="183"/>
      <c r="M80" s="9"/>
      <c r="N80" s="9"/>
    </row>
    <row r="81" spans="1:22" ht="10.15" customHeight="1">
      <c r="A81" s="108"/>
      <c r="B81" s="108"/>
      <c r="C81" s="108"/>
      <c r="D81" s="108"/>
      <c r="E81" s="190"/>
      <c r="F81" s="190"/>
      <c r="G81" s="204"/>
      <c r="H81" s="147"/>
      <c r="I81" s="108"/>
      <c r="J81" s="108"/>
      <c r="K81" s="8"/>
      <c r="L81" s="183"/>
      <c r="M81" s="9"/>
      <c r="N81" s="9"/>
    </row>
    <row r="82" spans="1:22" s="2" customFormat="1" ht="11.25" customHeight="1">
      <c r="A82" s="108"/>
      <c r="B82" s="108"/>
      <c r="C82" s="108"/>
      <c r="D82" s="108"/>
      <c r="E82" s="190"/>
      <c r="F82" s="190"/>
      <c r="G82" s="204"/>
      <c r="H82" s="147"/>
      <c r="I82" s="108"/>
      <c r="J82" s="108"/>
      <c r="K82" s="8"/>
      <c r="L82" s="183"/>
      <c r="M82" s="9"/>
      <c r="N82" s="9"/>
    </row>
    <row r="83" spans="1:22" s="54" customFormat="1" ht="11.65" customHeight="1">
      <c r="A83" s="345" t="s">
        <v>203</v>
      </c>
      <c r="B83" s="345"/>
      <c r="C83" s="345"/>
      <c r="D83" s="345"/>
      <c r="E83" s="345"/>
      <c r="F83" s="345"/>
      <c r="G83" s="345"/>
      <c r="H83" s="345"/>
      <c r="I83" s="345"/>
      <c r="J83" s="345"/>
      <c r="K83" s="176"/>
      <c r="L83" s="79"/>
      <c r="M83" s="176"/>
      <c r="N83" s="176"/>
      <c r="O83" s="176"/>
      <c r="P83" s="176"/>
      <c r="Q83" s="176"/>
      <c r="R83" s="176"/>
      <c r="S83" s="176"/>
      <c r="T83" s="176"/>
      <c r="U83" s="4"/>
      <c r="V83" s="183"/>
    </row>
    <row r="84" spans="1:22" s="54" customFormat="1" ht="11.65" customHeight="1">
      <c r="A84" s="345" t="s">
        <v>222</v>
      </c>
      <c r="B84" s="345"/>
      <c r="C84" s="345"/>
      <c r="D84" s="345"/>
      <c r="E84" s="345"/>
      <c r="F84" s="345"/>
      <c r="G84" s="345"/>
      <c r="H84" s="345"/>
      <c r="I84" s="345"/>
      <c r="J84" s="345"/>
      <c r="K84" s="176"/>
      <c r="L84" s="22"/>
      <c r="M84" s="176"/>
      <c r="N84" s="176"/>
      <c r="O84" s="176"/>
      <c r="P84" s="176"/>
      <c r="Q84" s="176"/>
      <c r="R84" s="176"/>
      <c r="S84" s="176"/>
      <c r="T84" s="176"/>
      <c r="U84" s="4"/>
      <c r="V84" s="183"/>
    </row>
    <row r="85" spans="1:22" s="54" customFormat="1" ht="11.65" customHeight="1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6"/>
      <c r="L85" s="9"/>
      <c r="M85" s="176"/>
      <c r="N85" s="176"/>
      <c r="O85" s="176"/>
      <c r="P85" s="176"/>
      <c r="Q85" s="176"/>
      <c r="R85" s="176"/>
      <c r="S85" s="176"/>
      <c r="T85" s="176"/>
      <c r="U85" s="4"/>
      <c r="V85" s="183"/>
    </row>
    <row r="86" spans="1:22" s="54" customFormat="1" ht="11.65" customHeight="1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6"/>
      <c r="L86" s="9"/>
      <c r="M86" s="176"/>
      <c r="N86" s="176"/>
      <c r="O86" s="176"/>
      <c r="P86" s="176"/>
      <c r="Q86" s="176"/>
      <c r="R86" s="176"/>
      <c r="S86" s="176"/>
      <c r="T86" s="176"/>
      <c r="U86" s="4"/>
      <c r="V86" s="183"/>
    </row>
    <row r="87" spans="1:22" s="54" customFormat="1" ht="11.65" customHeight="1">
      <c r="A87" s="347" t="s">
        <v>89</v>
      </c>
      <c r="B87" s="363" t="s">
        <v>68</v>
      </c>
      <c r="C87" s="363" t="s">
        <v>69</v>
      </c>
      <c r="D87" s="363" t="s">
        <v>63</v>
      </c>
      <c r="E87" s="347" t="s">
        <v>91</v>
      </c>
      <c r="F87" s="347" t="s">
        <v>92</v>
      </c>
      <c r="G87" s="347" t="s">
        <v>67</v>
      </c>
      <c r="H87" s="347" t="s">
        <v>74</v>
      </c>
      <c r="I87" s="347" t="s">
        <v>72</v>
      </c>
      <c r="J87" s="347" t="s">
        <v>71</v>
      </c>
      <c r="K87" s="176"/>
      <c r="L87" s="2"/>
      <c r="M87" s="176"/>
      <c r="N87" s="176"/>
      <c r="O87" s="176"/>
      <c r="P87" s="176"/>
      <c r="Q87" s="176"/>
      <c r="R87" s="176"/>
      <c r="S87" s="176"/>
      <c r="T87" s="176"/>
      <c r="U87" s="4"/>
      <c r="V87" s="183"/>
    </row>
    <row r="88" spans="1:22" s="58" customFormat="1" ht="21.75" customHeight="1">
      <c r="A88" s="348"/>
      <c r="B88" s="364"/>
      <c r="C88" s="364"/>
      <c r="D88" s="364"/>
      <c r="E88" s="348"/>
      <c r="F88" s="348"/>
      <c r="G88" s="348"/>
      <c r="H88" s="348"/>
      <c r="I88" s="348"/>
      <c r="J88" s="348"/>
      <c r="K88" s="63"/>
      <c r="L88" s="2"/>
      <c r="M88" s="22"/>
      <c r="N88" s="22"/>
      <c r="O88" s="21"/>
      <c r="P88" s="21"/>
    </row>
    <row r="89" spans="1:22" ht="11.25" customHeight="1">
      <c r="A89" s="102" t="s">
        <v>173</v>
      </c>
      <c r="B89" s="102" t="s">
        <v>20</v>
      </c>
      <c r="C89" s="102" t="s">
        <v>26</v>
      </c>
      <c r="D89" s="102">
        <v>4673</v>
      </c>
      <c r="E89" s="125">
        <v>166243782</v>
      </c>
      <c r="F89" s="125">
        <v>115697866</v>
      </c>
      <c r="G89" s="121">
        <v>0.69595304322419715</v>
      </c>
      <c r="H89" s="127">
        <v>1.4043058567938593</v>
      </c>
      <c r="I89" s="102">
        <v>35575.386689492829</v>
      </c>
      <c r="J89" s="102">
        <v>24758.79863043013</v>
      </c>
      <c r="K89" s="8"/>
      <c r="M89" s="9"/>
      <c r="N89" s="9"/>
    </row>
    <row r="90" spans="1:22" ht="11.25" customHeight="1">
      <c r="A90" s="102"/>
      <c r="B90" s="102"/>
      <c r="C90" s="102" t="s">
        <v>27</v>
      </c>
      <c r="D90" s="102">
        <v>11</v>
      </c>
      <c r="E90" s="255">
        <v>427100</v>
      </c>
      <c r="F90" s="255">
        <v>191757</v>
      </c>
      <c r="G90" s="121">
        <v>0.44897447904472021</v>
      </c>
      <c r="H90" s="127">
        <v>3.3056632623009738E-3</v>
      </c>
      <c r="I90" s="102">
        <v>38827.272727272728</v>
      </c>
      <c r="J90" s="102">
        <v>17432.454545454544</v>
      </c>
      <c r="K90" s="8"/>
      <c r="M90" s="9"/>
      <c r="N90" s="9"/>
    </row>
    <row r="91" spans="1:22" ht="11.25" customHeight="1">
      <c r="A91" s="102"/>
      <c r="B91" s="102"/>
      <c r="C91" s="102" t="s">
        <v>28</v>
      </c>
      <c r="D91" s="102">
        <v>25863</v>
      </c>
      <c r="E91" s="125">
        <v>1139657840</v>
      </c>
      <c r="F91" s="125">
        <v>878334280</v>
      </c>
      <c r="G91" s="121">
        <v>0.7706999848305347</v>
      </c>
      <c r="H91" s="127">
        <v>7.7722153593536447</v>
      </c>
      <c r="I91" s="102">
        <v>44065.183466728529</v>
      </c>
      <c r="J91" s="102">
        <v>33961.036229362413</v>
      </c>
    </row>
    <row r="92" spans="1:22" ht="11.25" customHeight="1">
      <c r="A92" s="102"/>
      <c r="B92" s="102"/>
      <c r="C92" s="102" t="s">
        <v>164</v>
      </c>
      <c r="D92" s="102">
        <v>1</v>
      </c>
      <c r="E92" s="255">
        <v>40000</v>
      </c>
      <c r="F92" s="255">
        <v>11612</v>
      </c>
      <c r="G92" s="121">
        <v>0.2903</v>
      </c>
      <c r="H92" s="127">
        <v>3.0051484202736129E-4</v>
      </c>
      <c r="I92" s="102">
        <v>40000</v>
      </c>
      <c r="J92" s="102">
        <v>11612</v>
      </c>
    </row>
    <row r="93" spans="1:22" ht="11.25" customHeight="1">
      <c r="A93" s="103"/>
      <c r="B93" s="103"/>
      <c r="C93" s="103" t="s">
        <v>14</v>
      </c>
      <c r="D93" s="103">
        <v>30548</v>
      </c>
      <c r="E93" s="126">
        <v>1306368722</v>
      </c>
      <c r="F93" s="126">
        <v>994235515</v>
      </c>
      <c r="G93" s="124">
        <v>0.76106806467156063</v>
      </c>
      <c r="H93" s="128">
        <v>9.1801273942518318</v>
      </c>
      <c r="I93" s="103">
        <v>42764.459931910438</v>
      </c>
      <c r="J93" s="103">
        <v>32546.664757103576</v>
      </c>
      <c r="L93" s="9"/>
    </row>
    <row r="94" spans="1:22" ht="11.25" customHeight="1">
      <c r="A94" s="102"/>
      <c r="B94" s="102" t="s">
        <v>21</v>
      </c>
      <c r="C94" s="102" t="s">
        <v>29</v>
      </c>
      <c r="D94" s="102">
        <v>401416</v>
      </c>
      <c r="E94" s="125">
        <v>3294094100</v>
      </c>
      <c r="F94" s="125">
        <v>2400753434</v>
      </c>
      <c r="G94" s="121">
        <v>0.72880535926402346</v>
      </c>
      <c r="H94" s="127">
        <v>120.63146582725525</v>
      </c>
      <c r="I94" s="102">
        <v>8206.1853538473806</v>
      </c>
      <c r="J94" s="102">
        <v>5980.7118649979075</v>
      </c>
      <c r="L94" s="9"/>
    </row>
    <row r="95" spans="1:22" ht="11.25" customHeight="1">
      <c r="A95" s="102"/>
      <c r="B95" s="102"/>
      <c r="C95" s="102" t="s">
        <v>30</v>
      </c>
      <c r="D95" s="102">
        <v>17996</v>
      </c>
      <c r="E95" s="125">
        <v>1999822932</v>
      </c>
      <c r="F95" s="125">
        <v>1470619820</v>
      </c>
      <c r="G95" s="131">
        <v>0.73537501569163921</v>
      </c>
      <c r="H95" s="127">
        <v>5.4080650971243935</v>
      </c>
      <c r="I95" s="102">
        <v>111125.96865970215</v>
      </c>
      <c r="J95" s="102">
        <v>81719.260946877082</v>
      </c>
      <c r="L95" s="9"/>
    </row>
    <row r="96" spans="1:22" ht="11.25" customHeight="1">
      <c r="A96" s="102"/>
      <c r="B96" s="102"/>
      <c r="C96" s="102" t="s">
        <v>31</v>
      </c>
      <c r="D96" s="102">
        <v>5535</v>
      </c>
      <c r="E96" s="125">
        <v>237136015</v>
      </c>
      <c r="F96" s="125">
        <v>181811497</v>
      </c>
      <c r="G96" s="131">
        <v>0.76669710840843808</v>
      </c>
      <c r="H96" s="127">
        <v>1.6633496506214447</v>
      </c>
      <c r="I96" s="102">
        <v>42843.001806684733</v>
      </c>
      <c r="J96" s="102">
        <v>32847.605600722673</v>
      </c>
      <c r="L96" s="9"/>
    </row>
    <row r="97" spans="1:25" ht="11.25" customHeight="1">
      <c r="A97" s="103"/>
      <c r="B97" s="103"/>
      <c r="C97" s="103" t="s">
        <v>14</v>
      </c>
      <c r="D97" s="103">
        <v>424947</v>
      </c>
      <c r="E97" s="126">
        <v>5531053047</v>
      </c>
      <c r="F97" s="126">
        <v>4053184751</v>
      </c>
      <c r="G97" s="132">
        <v>0.73280525725538215</v>
      </c>
      <c r="H97" s="128">
        <v>127.70288057500109</v>
      </c>
      <c r="I97" s="103">
        <v>13015.865618535958</v>
      </c>
      <c r="J97" s="103">
        <v>9538.0947529927253</v>
      </c>
      <c r="K97" s="9"/>
      <c r="L97" s="9"/>
      <c r="M97" s="9"/>
      <c r="N97" s="9"/>
      <c r="O97" s="9"/>
      <c r="P97" s="9"/>
      <c r="Q97" s="6"/>
      <c r="R97" s="6"/>
    </row>
    <row r="98" spans="1:25" ht="11.25" customHeight="1">
      <c r="A98" s="102"/>
      <c r="B98" s="102" t="s">
        <v>62</v>
      </c>
      <c r="C98" s="102" t="s">
        <v>32</v>
      </c>
      <c r="D98" s="102">
        <v>3099</v>
      </c>
      <c r="E98" s="125">
        <v>30300193</v>
      </c>
      <c r="F98" s="125">
        <v>20721329</v>
      </c>
      <c r="G98" s="131">
        <v>0.68386788823424327</v>
      </c>
      <c r="H98" s="127">
        <v>0.93129549544279266</v>
      </c>
      <c r="I98" s="102">
        <v>9777.4098096160051</v>
      </c>
      <c r="J98" s="102">
        <v>6686.4565989028715</v>
      </c>
      <c r="K98" s="9"/>
      <c r="L98" s="9"/>
      <c r="M98" s="9"/>
      <c r="N98" s="9"/>
      <c r="O98" s="9"/>
      <c r="P98" s="9"/>
      <c r="Q98" s="6"/>
      <c r="R98" s="6"/>
    </row>
    <row r="99" spans="1:25" ht="11.25" customHeight="1">
      <c r="A99" s="102"/>
      <c r="B99" s="102"/>
      <c r="C99" s="102" t="s">
        <v>33</v>
      </c>
      <c r="D99" s="102">
        <v>38783</v>
      </c>
      <c r="E99" s="125">
        <v>822674600</v>
      </c>
      <c r="F99" s="125">
        <v>617379927</v>
      </c>
      <c r="G99" s="131">
        <v>0.75045458678315824</v>
      </c>
      <c r="H99" s="127">
        <v>11.654867118347152</v>
      </c>
      <c r="I99" s="102">
        <v>21212.24763427275</v>
      </c>
      <c r="J99" s="102">
        <v>15918.828533120182</v>
      </c>
      <c r="K99" s="9"/>
      <c r="L99" s="9"/>
      <c r="M99" s="9"/>
      <c r="N99" s="9"/>
      <c r="O99" s="9"/>
      <c r="P99" s="9"/>
      <c r="Q99" s="6"/>
      <c r="R99" s="6"/>
    </row>
    <row r="100" spans="1:25" ht="11.25" customHeight="1">
      <c r="A100" s="102"/>
      <c r="B100" s="102"/>
      <c r="C100" s="102" t="s">
        <v>34</v>
      </c>
      <c r="D100" s="102">
        <v>4056</v>
      </c>
      <c r="E100" s="125">
        <v>146570513</v>
      </c>
      <c r="F100" s="125">
        <v>101262810</v>
      </c>
      <c r="G100" s="131">
        <v>0.69088118699564083</v>
      </c>
      <c r="H100" s="127">
        <v>1.2188881992629774</v>
      </c>
      <c r="I100" s="102">
        <v>36136.714250493096</v>
      </c>
      <c r="J100" s="102">
        <v>24966.176035502958</v>
      </c>
      <c r="K100" s="9"/>
      <c r="L100" s="9"/>
      <c r="M100" s="9"/>
      <c r="N100" s="9"/>
      <c r="O100" s="9"/>
      <c r="P100" s="9"/>
      <c r="Q100" s="6"/>
      <c r="R100" s="6"/>
    </row>
    <row r="101" spans="1:25" ht="11.25" customHeight="1">
      <c r="A101" s="102"/>
      <c r="B101" s="102"/>
      <c r="C101" s="102" t="s">
        <v>35</v>
      </c>
      <c r="D101" s="102">
        <v>498</v>
      </c>
      <c r="E101" s="125">
        <v>21846148</v>
      </c>
      <c r="F101" s="125">
        <v>9019291</v>
      </c>
      <c r="G101" s="131">
        <v>0.4128549802006285</v>
      </c>
      <c r="H101" s="127">
        <v>0.14965639132962591</v>
      </c>
      <c r="I101" s="102">
        <v>43867.76706827309</v>
      </c>
      <c r="J101" s="102">
        <v>18111.02610441767</v>
      </c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1.25" customHeight="1">
      <c r="A102" s="102"/>
      <c r="B102" s="102"/>
      <c r="C102" s="102" t="s">
        <v>75</v>
      </c>
      <c r="D102" s="102">
        <v>78</v>
      </c>
      <c r="E102" s="125">
        <v>2797349</v>
      </c>
      <c r="F102" s="125">
        <v>1710521</v>
      </c>
      <c r="G102" s="131">
        <v>0.61147929700584369</v>
      </c>
      <c r="H102" s="127">
        <v>2.344015767813418E-2</v>
      </c>
      <c r="I102" s="102">
        <v>35863.448717948719</v>
      </c>
      <c r="J102" s="102">
        <v>21929.75641025641</v>
      </c>
      <c r="K102" s="9"/>
      <c r="L102" s="9"/>
      <c r="M102" s="9"/>
      <c r="N102" s="9"/>
      <c r="O102" s="9"/>
      <c r="P102" s="9"/>
      <c r="Q102" s="6"/>
      <c r="R102" s="6"/>
      <c r="T102" s="6"/>
      <c r="U102" s="6"/>
      <c r="V102" s="6"/>
      <c r="W102" s="6"/>
      <c r="X102" s="6"/>
      <c r="Y102" s="6"/>
    </row>
    <row r="103" spans="1:25" ht="11.25" customHeight="1">
      <c r="A103" s="102"/>
      <c r="B103" s="102"/>
      <c r="C103" s="102" t="s">
        <v>76</v>
      </c>
      <c r="D103" s="102">
        <v>1</v>
      </c>
      <c r="E103" s="255">
        <v>17440</v>
      </c>
      <c r="F103" s="255">
        <v>17440</v>
      </c>
      <c r="G103" s="131">
        <v>1</v>
      </c>
      <c r="H103" s="127">
        <v>3.0051484202736129E-4</v>
      </c>
      <c r="I103" s="102">
        <v>17440</v>
      </c>
      <c r="J103" s="102">
        <v>17440</v>
      </c>
      <c r="K103" s="9"/>
      <c r="L103" s="9"/>
      <c r="M103" s="9"/>
      <c r="N103" s="9"/>
      <c r="O103" s="9"/>
      <c r="P103" s="9"/>
      <c r="Q103" s="6"/>
      <c r="R103" s="6"/>
      <c r="T103" s="6"/>
      <c r="U103" s="6"/>
      <c r="V103" s="6"/>
      <c r="W103" s="6"/>
      <c r="X103" s="6"/>
      <c r="Y103" s="6"/>
    </row>
    <row r="104" spans="1:25" ht="11.25" customHeight="1">
      <c r="A104" s="102"/>
      <c r="B104" s="102"/>
      <c r="C104" s="102" t="s">
        <v>36</v>
      </c>
      <c r="D104" s="102"/>
      <c r="G104" s="131"/>
      <c r="H104" s="127"/>
      <c r="I104" s="102"/>
      <c r="J104" s="102"/>
      <c r="K104" s="9"/>
      <c r="L104" s="15"/>
      <c r="M104" s="9"/>
      <c r="N104" s="9"/>
      <c r="O104" s="9"/>
      <c r="P104" s="9"/>
      <c r="Q104" s="6"/>
      <c r="R104" s="6"/>
      <c r="T104" s="6"/>
      <c r="U104" s="6"/>
      <c r="V104" s="6"/>
      <c r="W104" s="6"/>
      <c r="X104" s="6"/>
      <c r="Y104" s="6"/>
    </row>
    <row r="105" spans="1:25" ht="11.25" customHeight="1">
      <c r="A105" s="102"/>
      <c r="B105" s="102"/>
      <c r="C105" s="102" t="s">
        <v>37</v>
      </c>
      <c r="D105" s="102">
        <v>511</v>
      </c>
      <c r="E105" s="125">
        <v>110170597</v>
      </c>
      <c r="F105" s="125">
        <v>89605966</v>
      </c>
      <c r="G105" s="131">
        <v>0.6952356536532347</v>
      </c>
      <c r="H105" s="127">
        <v>6.9118413666293095E-3</v>
      </c>
      <c r="I105" s="102">
        <v>163488.82608695651</v>
      </c>
      <c r="J105" s="102">
        <v>113663.26086956522</v>
      </c>
      <c r="K105" s="9"/>
      <c r="L105" s="15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1.25" customHeight="1">
      <c r="A106" s="102"/>
      <c r="B106" s="102"/>
      <c r="C106" s="102" t="s">
        <v>38</v>
      </c>
      <c r="D106" s="102">
        <v>23</v>
      </c>
      <c r="E106" s="125">
        <v>1541901</v>
      </c>
      <c r="F106" s="125">
        <v>688288</v>
      </c>
      <c r="G106" s="131">
        <v>0.62418681839734469</v>
      </c>
      <c r="H106" s="127">
        <v>3.7263840411392801E-2</v>
      </c>
      <c r="I106" s="102">
        <v>1700.8064516129032</v>
      </c>
      <c r="J106" s="102">
        <v>1061.6209677419354</v>
      </c>
      <c r="K106" s="9"/>
      <c r="L106" s="15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1.25" customHeight="1">
      <c r="A107" s="102"/>
      <c r="B107" s="102"/>
      <c r="C107" s="102" t="s">
        <v>39</v>
      </c>
      <c r="D107" s="102">
        <v>124</v>
      </c>
      <c r="E107" s="125">
        <v>3760243</v>
      </c>
      <c r="F107" s="125">
        <v>2614255</v>
      </c>
      <c r="G107" s="131">
        <v>0.62320592701374899</v>
      </c>
      <c r="H107" s="127">
        <v>9.0154452608208382E-4</v>
      </c>
      <c r="I107" s="102">
        <v>170452560</v>
      </c>
      <c r="J107" s="102">
        <v>106227045.66666667</v>
      </c>
      <c r="K107" s="9"/>
      <c r="L107" s="15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1.25" customHeight="1">
      <c r="A108" s="102"/>
      <c r="B108" s="102"/>
      <c r="C108" s="102" t="s">
        <v>40</v>
      </c>
      <c r="D108" s="102">
        <v>3</v>
      </c>
      <c r="E108" s="125">
        <v>210900</v>
      </c>
      <c r="F108" s="125">
        <v>131641</v>
      </c>
      <c r="G108" s="131">
        <v>0.75364074901990163</v>
      </c>
      <c r="H108" s="127">
        <v>2.1739243672259319</v>
      </c>
      <c r="I108" s="102">
        <v>12097.689245230855</v>
      </c>
      <c r="J108" s="102">
        <v>9117.3115841857889</v>
      </c>
      <c r="K108" s="9"/>
      <c r="L108" s="15"/>
      <c r="M108" s="15"/>
      <c r="N108" s="15"/>
      <c r="O108" s="15"/>
      <c r="P108" s="15"/>
      <c r="Q108" s="16"/>
      <c r="R108" s="16"/>
      <c r="S108" s="6"/>
      <c r="T108" s="6"/>
      <c r="U108" s="6"/>
      <c r="V108" s="6"/>
      <c r="W108" s="6"/>
      <c r="X108" s="6"/>
      <c r="Y108" s="6"/>
    </row>
    <row r="109" spans="1:25" ht="11.25" customHeight="1">
      <c r="A109" s="102"/>
      <c r="B109" s="102"/>
      <c r="C109" s="102" t="s">
        <v>41</v>
      </c>
      <c r="D109" s="102">
        <v>7234</v>
      </c>
      <c r="E109" s="255">
        <v>511357680</v>
      </c>
      <c r="F109" s="255">
        <v>318681137</v>
      </c>
      <c r="G109" s="131">
        <v>0.78705341832875109</v>
      </c>
      <c r="H109" s="127">
        <v>0.25002834856676459</v>
      </c>
      <c r="I109" s="102">
        <v>373852.54447115387</v>
      </c>
      <c r="J109" s="102">
        <v>294241.92307692306</v>
      </c>
      <c r="K109" s="9"/>
      <c r="L109" s="15"/>
      <c r="M109" s="15"/>
      <c r="N109" s="15"/>
      <c r="O109" s="15"/>
      <c r="P109" s="15"/>
      <c r="Q109" s="16"/>
      <c r="R109" s="16"/>
      <c r="T109" s="6"/>
      <c r="U109" s="6"/>
      <c r="V109" s="6"/>
      <c r="W109" s="6"/>
      <c r="X109" s="6"/>
      <c r="Y109" s="6"/>
    </row>
    <row r="110" spans="1:25" ht="11.25" customHeight="1">
      <c r="A110" s="102"/>
      <c r="B110" s="102"/>
      <c r="C110" s="102" t="s">
        <v>42</v>
      </c>
      <c r="D110" s="102">
        <v>832</v>
      </c>
      <c r="E110" s="125">
        <v>87514684</v>
      </c>
      <c r="F110" s="125">
        <v>65954632</v>
      </c>
      <c r="G110" s="131">
        <v>0.48742005780088793</v>
      </c>
      <c r="H110" s="127">
        <v>0.25603864540731186</v>
      </c>
      <c r="I110" s="102">
        <v>16775.251173708919</v>
      </c>
      <c r="J110" s="102">
        <v>8176.5938967136153</v>
      </c>
      <c r="K110" s="9"/>
      <c r="L110" s="15"/>
      <c r="M110" s="15"/>
      <c r="N110" s="15"/>
      <c r="O110" s="15"/>
      <c r="P110" s="15"/>
      <c r="Q110" s="16"/>
      <c r="R110" s="16"/>
      <c r="S110" s="6"/>
      <c r="T110" s="6"/>
      <c r="U110" s="6"/>
      <c r="V110" s="6"/>
      <c r="W110" s="6"/>
      <c r="X110" s="6"/>
      <c r="Y110" s="6"/>
    </row>
    <row r="111" spans="1:25" ht="11.25" customHeight="1">
      <c r="A111" s="102"/>
      <c r="B111" s="102"/>
      <c r="C111" s="102" t="s">
        <v>43</v>
      </c>
      <c r="D111" s="102">
        <v>852</v>
      </c>
      <c r="E111" s="125">
        <v>311045317</v>
      </c>
      <c r="F111" s="125">
        <v>244809280</v>
      </c>
      <c r="G111" s="131">
        <v>0.66328331584322242</v>
      </c>
      <c r="H111" s="127">
        <v>0.18421559816277247</v>
      </c>
      <c r="I111" s="102">
        <v>196817.50407830343</v>
      </c>
      <c r="J111" s="102">
        <v>130545.76672104404</v>
      </c>
      <c r="K111" s="17"/>
      <c r="L111" s="18"/>
      <c r="M111" s="15"/>
      <c r="N111" s="15"/>
      <c r="O111" s="15"/>
      <c r="P111" s="15"/>
      <c r="Q111" s="16"/>
      <c r="R111" s="16"/>
      <c r="T111" s="6"/>
      <c r="U111" s="6"/>
    </row>
    <row r="112" spans="1:25" ht="11.25" customHeight="1">
      <c r="A112" s="102"/>
      <c r="B112" s="102"/>
      <c r="C112" s="102" t="s">
        <v>44</v>
      </c>
      <c r="D112" s="102">
        <v>613</v>
      </c>
      <c r="E112" s="125">
        <v>14292514</v>
      </c>
      <c r="F112" s="125">
        <v>6966458</v>
      </c>
      <c r="G112" s="131">
        <v>0.62313817254145321</v>
      </c>
      <c r="H112" s="127">
        <v>0.28218343666369228</v>
      </c>
      <c r="I112" s="102">
        <v>7475.735889243876</v>
      </c>
      <c r="J112" s="102">
        <v>4658.4164004259846</v>
      </c>
      <c r="K112" s="9"/>
      <c r="L112" s="15"/>
      <c r="M112" s="15"/>
      <c r="N112" s="15"/>
      <c r="O112" s="15"/>
      <c r="P112" s="15"/>
      <c r="Q112" s="16"/>
      <c r="R112" s="16"/>
      <c r="S112" s="6"/>
      <c r="T112" s="6"/>
      <c r="U112" s="6"/>
      <c r="V112" s="6"/>
      <c r="W112" s="6"/>
      <c r="X112" s="6"/>
      <c r="Y112" s="6"/>
    </row>
    <row r="113" spans="1:25" ht="11.25" customHeight="1">
      <c r="A113" s="102"/>
      <c r="B113" s="102"/>
      <c r="C113" s="102" t="s">
        <v>45</v>
      </c>
      <c r="D113" s="102">
        <v>939</v>
      </c>
      <c r="E113" s="125">
        <v>120649130</v>
      </c>
      <c r="F113" s="125">
        <v>80024555</v>
      </c>
      <c r="G113" s="131">
        <v>0.82788298730341658</v>
      </c>
      <c r="H113" s="127">
        <v>9.3823042704730672E-2</v>
      </c>
      <c r="I113" s="102">
        <v>757683.16249999998</v>
      </c>
      <c r="J113" s="102">
        <v>627273</v>
      </c>
      <c r="K113" s="9"/>
      <c r="L113" s="15"/>
      <c r="M113" s="15"/>
      <c r="N113" s="15"/>
      <c r="O113" s="15"/>
      <c r="P113" s="15"/>
      <c r="Q113" s="16"/>
      <c r="R113" s="16"/>
      <c r="S113" s="6"/>
      <c r="T113" s="6"/>
      <c r="U113" s="6"/>
      <c r="V113" s="6"/>
      <c r="W113" s="6"/>
      <c r="X113" s="6"/>
      <c r="Y113" s="6"/>
    </row>
    <row r="114" spans="1:25" ht="11.25" customHeight="1">
      <c r="A114" s="102"/>
      <c r="B114" s="102"/>
      <c r="C114" s="102" t="s">
        <v>46</v>
      </c>
      <c r="D114" s="102">
        <v>80</v>
      </c>
      <c r="E114" s="125">
        <v>7019716</v>
      </c>
      <c r="F114" s="125">
        <v>4374253</v>
      </c>
      <c r="G114" s="131">
        <v>0.71663798243160515</v>
      </c>
      <c r="H114" s="127">
        <v>0.72814746223229643</v>
      </c>
      <c r="I114" s="102">
        <v>929584.6380520016</v>
      </c>
      <c r="J114" s="102">
        <v>666175.6595130004</v>
      </c>
      <c r="K114" s="9"/>
      <c r="L114" s="9"/>
      <c r="M114" s="15"/>
      <c r="N114" s="15"/>
      <c r="O114" s="15"/>
      <c r="P114" s="15"/>
      <c r="Q114" s="16"/>
      <c r="R114" s="16"/>
      <c r="T114" s="6"/>
      <c r="U114" s="6"/>
      <c r="V114" s="6"/>
      <c r="W114" s="6"/>
      <c r="X114" s="6"/>
      <c r="Y114" s="6"/>
    </row>
    <row r="115" spans="1:25" ht="11.25" customHeight="1">
      <c r="A115" s="102"/>
      <c r="B115" s="102"/>
      <c r="C115" s="102" t="s">
        <v>176</v>
      </c>
      <c r="D115" s="102">
        <v>2423</v>
      </c>
      <c r="E115" s="125">
        <v>60614653</v>
      </c>
      <c r="F115" s="125">
        <v>50181840</v>
      </c>
      <c r="G115" s="131">
        <v>0.71663798243160515</v>
      </c>
      <c r="H115" s="127">
        <v>18.075667233103754</v>
      </c>
      <c r="I115" s="102">
        <v>37446.733578280604</v>
      </c>
      <c r="J115" s="102">
        <v>26835.751600192856</v>
      </c>
      <c r="K115" s="9"/>
      <c r="M115" s="18"/>
      <c r="N115" s="18"/>
      <c r="O115" s="18"/>
      <c r="P115" s="15"/>
      <c r="Q115" s="19"/>
      <c r="R115" s="16"/>
      <c r="S115" s="6"/>
      <c r="T115" s="6"/>
      <c r="U115" s="6"/>
      <c r="V115" s="6"/>
      <c r="W115" s="6"/>
      <c r="X115" s="6"/>
      <c r="Y115" s="6"/>
    </row>
    <row r="116" spans="1:25" ht="11.25" customHeight="1">
      <c r="A116" s="103"/>
      <c r="B116" s="103"/>
      <c r="C116" s="103" t="s">
        <v>14</v>
      </c>
      <c r="D116" s="103">
        <v>60149</v>
      </c>
      <c r="E116" s="126">
        <v>2252383578</v>
      </c>
      <c r="F116" s="126">
        <v>1614143623</v>
      </c>
      <c r="G116" s="132">
        <v>0.71663798243160515</v>
      </c>
      <c r="H116" s="128">
        <v>18.075667233103754</v>
      </c>
      <c r="I116" s="103">
        <v>37446.733578280604</v>
      </c>
      <c r="J116" s="103">
        <v>26835.751600192856</v>
      </c>
      <c r="K116" s="17"/>
      <c r="L116" s="9"/>
      <c r="M116" s="18"/>
      <c r="N116" s="18"/>
      <c r="O116" s="18"/>
      <c r="P116" s="18"/>
      <c r="Q116" s="19"/>
      <c r="R116" s="19"/>
      <c r="S116" s="6"/>
      <c r="T116" s="6"/>
    </row>
    <row r="117" spans="1:25" ht="11.25" customHeight="1">
      <c r="A117" s="102"/>
      <c r="B117" s="102" t="s">
        <v>100</v>
      </c>
      <c r="C117" s="102" t="s">
        <v>47</v>
      </c>
      <c r="D117" s="102">
        <v>1241</v>
      </c>
      <c r="E117" s="125">
        <v>1060193809</v>
      </c>
      <c r="F117" s="125">
        <v>907363303</v>
      </c>
      <c r="G117" s="131">
        <v>0.85584663416950779</v>
      </c>
      <c r="H117" s="127">
        <v>0.37293891895595532</v>
      </c>
      <c r="I117" s="102">
        <v>854306.0507655117</v>
      </c>
      <c r="J117" s="102">
        <v>731154.95809830783</v>
      </c>
      <c r="K117" s="9"/>
      <c r="L117" s="9"/>
      <c r="M117" s="15"/>
      <c r="N117" s="15"/>
      <c r="O117" s="15"/>
      <c r="P117" s="15"/>
      <c r="Q117" s="16"/>
      <c r="R117" s="16"/>
      <c r="S117" s="6"/>
      <c r="T117" s="6"/>
      <c r="U117" s="6"/>
      <c r="V117" s="6"/>
      <c r="W117" s="6"/>
      <c r="X117" s="6"/>
      <c r="Y117" s="6"/>
    </row>
    <row r="118" spans="1:25" ht="11.25" customHeight="1">
      <c r="A118" s="102"/>
      <c r="B118" s="102"/>
      <c r="C118" s="102" t="s">
        <v>38</v>
      </c>
      <c r="D118" s="102">
        <v>586</v>
      </c>
      <c r="E118" s="125">
        <v>293753027</v>
      </c>
      <c r="F118" s="125">
        <v>220194295</v>
      </c>
      <c r="G118" s="131">
        <v>0.74958987571556157</v>
      </c>
      <c r="H118" s="127">
        <v>0.17610169742803372</v>
      </c>
      <c r="I118" s="102">
        <v>501285.02901023888</v>
      </c>
      <c r="J118" s="102">
        <v>375758.18259385665</v>
      </c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1.25" customHeight="1">
      <c r="A119" s="102"/>
      <c r="B119" s="102"/>
      <c r="C119" s="102" t="s">
        <v>39</v>
      </c>
      <c r="D119" s="102">
        <v>981</v>
      </c>
      <c r="E119" s="125">
        <v>242488463</v>
      </c>
      <c r="F119" s="125">
        <v>148109002</v>
      </c>
      <c r="G119" s="131">
        <v>0.61078782952242971</v>
      </c>
      <c r="H119" s="127">
        <v>0.29480506002884144</v>
      </c>
      <c r="I119" s="102">
        <v>247184.97757390418</v>
      </c>
      <c r="J119" s="102">
        <v>150977.5759429154</v>
      </c>
      <c r="K119" s="9"/>
      <c r="P119" s="9"/>
      <c r="R119" s="6"/>
      <c r="T119" s="6"/>
      <c r="U119" s="6"/>
      <c r="V119" s="6"/>
      <c r="W119" s="6"/>
      <c r="X119" s="6"/>
      <c r="Y119" s="6"/>
    </row>
    <row r="120" spans="1:25" ht="11.25" customHeight="1">
      <c r="A120" s="102"/>
      <c r="B120" s="102"/>
      <c r="C120" s="102" t="s">
        <v>48</v>
      </c>
      <c r="D120" s="102">
        <v>99</v>
      </c>
      <c r="E120" s="125">
        <v>96825750</v>
      </c>
      <c r="F120" s="125">
        <v>49381886</v>
      </c>
      <c r="G120" s="131">
        <v>0.51000778202079511</v>
      </c>
      <c r="H120" s="127">
        <v>2.9750969360708771E-2</v>
      </c>
      <c r="I120" s="102">
        <v>978037.87878787878</v>
      </c>
      <c r="J120" s="102">
        <v>498806.9292929293</v>
      </c>
      <c r="K120" s="17"/>
      <c r="L120" s="9"/>
      <c r="M120" s="9"/>
      <c r="T120" s="6"/>
    </row>
    <row r="121" spans="1:25" ht="11.25" customHeight="1">
      <c r="A121" s="102"/>
      <c r="B121" s="102"/>
      <c r="C121" s="102" t="s">
        <v>49</v>
      </c>
      <c r="D121" s="102">
        <v>498</v>
      </c>
      <c r="E121" s="125">
        <v>131808804</v>
      </c>
      <c r="F121" s="125">
        <v>81459380</v>
      </c>
      <c r="G121" s="131">
        <v>0.61801167697417236</v>
      </c>
      <c r="H121" s="127">
        <v>0.14965639132962591</v>
      </c>
      <c r="I121" s="102">
        <v>264676.31325301202</v>
      </c>
      <c r="J121" s="102">
        <v>163573.05220883535</v>
      </c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1.25" customHeight="1">
      <c r="A122" s="102"/>
      <c r="B122" s="102"/>
      <c r="C122" s="102" t="s">
        <v>50</v>
      </c>
      <c r="D122" s="102">
        <v>395</v>
      </c>
      <c r="E122" s="125">
        <v>31427614</v>
      </c>
      <c r="F122" s="125">
        <v>25090678</v>
      </c>
      <c r="G122" s="131">
        <v>0.79836407561834</v>
      </c>
      <c r="H122" s="127">
        <v>0.11870336260080772</v>
      </c>
      <c r="I122" s="102">
        <v>79563.579746835443</v>
      </c>
      <c r="J122" s="102">
        <v>63520.703797468355</v>
      </c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1.25" customHeight="1">
      <c r="A123" s="102"/>
      <c r="B123" s="102"/>
      <c r="C123" s="102" t="s">
        <v>51</v>
      </c>
      <c r="D123" s="102">
        <v>464</v>
      </c>
      <c r="E123" s="125">
        <v>264382710</v>
      </c>
      <c r="F123" s="125">
        <v>214799786</v>
      </c>
      <c r="G123" s="131">
        <v>0.81245776624348842</v>
      </c>
      <c r="H123" s="127">
        <v>0.13943888670069565</v>
      </c>
      <c r="I123" s="102">
        <v>569790.32327586203</v>
      </c>
      <c r="J123" s="102">
        <v>462930.57327586209</v>
      </c>
      <c r="L123" s="9"/>
    </row>
    <row r="124" spans="1:25" ht="11.25" customHeight="1">
      <c r="A124" s="102"/>
      <c r="B124" s="102"/>
      <c r="C124" s="102" t="s">
        <v>177</v>
      </c>
      <c r="D124" s="102">
        <v>135</v>
      </c>
      <c r="E124" s="125">
        <v>96934300</v>
      </c>
      <c r="F124" s="125">
        <v>62556185</v>
      </c>
      <c r="G124" s="131">
        <v>0.64534622935328356</v>
      </c>
      <c r="H124" s="127">
        <v>4.0569503673693774E-2</v>
      </c>
      <c r="I124" s="102">
        <v>718031.8518518518</v>
      </c>
      <c r="J124" s="102">
        <v>463379.14814814815</v>
      </c>
      <c r="K124" s="9"/>
      <c r="L124" s="9"/>
    </row>
    <row r="125" spans="1:25" ht="11.25" customHeight="1">
      <c r="A125" s="102"/>
      <c r="B125" s="102"/>
      <c r="C125" s="102" t="s">
        <v>52</v>
      </c>
      <c r="D125" s="102">
        <v>1566</v>
      </c>
      <c r="E125" s="125">
        <v>962807301</v>
      </c>
      <c r="F125" s="125">
        <v>725376557</v>
      </c>
      <c r="G125" s="131">
        <v>0.75339744126015928</v>
      </c>
      <c r="H125" s="127">
        <v>0.47060624261484779</v>
      </c>
      <c r="I125" s="102">
        <v>614819.47701149422</v>
      </c>
      <c r="J125" s="102">
        <v>463203.42081736907</v>
      </c>
      <c r="K125" s="9"/>
      <c r="L125" s="9"/>
      <c r="M125" s="9"/>
      <c r="N125" s="9"/>
      <c r="O125" s="9"/>
      <c r="P125" s="9"/>
      <c r="Q125" s="6"/>
      <c r="R125" s="6"/>
      <c r="S125" s="16"/>
      <c r="T125" s="16"/>
      <c r="U125" s="16"/>
      <c r="V125" s="16"/>
      <c r="W125" s="16"/>
      <c r="X125" s="16"/>
      <c r="Y125" s="16"/>
    </row>
    <row r="126" spans="1:25" ht="11.25" customHeight="1">
      <c r="A126" s="102"/>
      <c r="B126" s="102"/>
      <c r="C126" s="102" t="s">
        <v>53</v>
      </c>
      <c r="D126" s="102">
        <v>123</v>
      </c>
      <c r="E126" s="125">
        <v>42057529</v>
      </c>
      <c r="F126" s="125">
        <v>30393030</v>
      </c>
      <c r="G126" s="131">
        <v>0.72265372509164771</v>
      </c>
      <c r="H126" s="127">
        <v>3.6963325569365435E-2</v>
      </c>
      <c r="I126" s="102">
        <v>341931.1300813008</v>
      </c>
      <c r="J126" s="102">
        <v>247097.80487804877</v>
      </c>
      <c r="K126" s="9"/>
      <c r="L126" s="9"/>
      <c r="M126" s="9"/>
      <c r="N126" s="9"/>
      <c r="O126" s="9"/>
      <c r="P126" s="9"/>
      <c r="Q126" s="6"/>
      <c r="R126" s="6"/>
      <c r="S126" s="16"/>
      <c r="T126" s="16"/>
      <c r="U126" s="16"/>
      <c r="V126" s="16"/>
      <c r="W126" s="16"/>
      <c r="X126" s="16"/>
      <c r="Y126" s="16"/>
    </row>
    <row r="127" spans="1:25" ht="11.25" customHeight="1">
      <c r="A127" s="102"/>
      <c r="B127" s="102"/>
      <c r="C127" s="102" t="s">
        <v>54</v>
      </c>
      <c r="D127" s="102">
        <v>648</v>
      </c>
      <c r="E127" s="125">
        <v>423973872</v>
      </c>
      <c r="F127" s="125">
        <v>297728301</v>
      </c>
      <c r="G127" s="131">
        <v>0.70223266258256589</v>
      </c>
      <c r="H127" s="127">
        <v>0.19473361763373012</v>
      </c>
      <c r="I127" s="102">
        <v>654280.66666666663</v>
      </c>
      <c r="J127" s="102">
        <v>459457.25462962961</v>
      </c>
      <c r="K127" s="9"/>
      <c r="L127" s="9"/>
      <c r="M127" s="9"/>
      <c r="N127" s="9"/>
      <c r="O127" s="9"/>
      <c r="P127" s="9"/>
      <c r="Q127" s="6"/>
      <c r="R127" s="6"/>
      <c r="S127" s="16"/>
      <c r="T127" s="16"/>
      <c r="U127" s="16"/>
      <c r="V127" s="16"/>
      <c r="W127" s="16"/>
      <c r="X127" s="16"/>
      <c r="Y127" s="16"/>
    </row>
    <row r="128" spans="1:25" ht="11.25" customHeight="1">
      <c r="A128" s="102"/>
      <c r="B128" s="102"/>
      <c r="C128" s="102" t="s">
        <v>55</v>
      </c>
      <c r="D128" s="102">
        <v>44</v>
      </c>
      <c r="E128" s="125">
        <v>21777728</v>
      </c>
      <c r="F128" s="125">
        <v>15320895</v>
      </c>
      <c r="G128" s="131">
        <v>0.70351209272151805</v>
      </c>
      <c r="H128" s="127">
        <v>1.3222653049203895E-2</v>
      </c>
      <c r="I128" s="102">
        <v>494948.36363636365</v>
      </c>
      <c r="J128" s="102">
        <v>348202.15909090912</v>
      </c>
      <c r="K128" s="17"/>
      <c r="L128" s="9"/>
      <c r="M128" s="9"/>
      <c r="N128" s="9"/>
      <c r="O128" s="9"/>
      <c r="P128" s="9"/>
      <c r="Q128" s="6"/>
      <c r="R128" s="6"/>
      <c r="S128" s="16"/>
      <c r="T128" s="16"/>
      <c r="U128" s="16"/>
      <c r="V128" s="16"/>
      <c r="W128" s="16"/>
      <c r="X128" s="16"/>
      <c r="Y128" s="16"/>
    </row>
    <row r="129" spans="1:25" ht="11.25" customHeight="1">
      <c r="A129" s="102"/>
      <c r="B129" s="102"/>
      <c r="C129" s="102" t="s">
        <v>234</v>
      </c>
      <c r="D129" s="102">
        <v>307</v>
      </c>
      <c r="E129" s="125">
        <v>181693052</v>
      </c>
      <c r="F129" s="125">
        <v>114961866</v>
      </c>
      <c r="G129" s="131">
        <v>0.6327257136943244</v>
      </c>
      <c r="H129" s="127">
        <v>9.2258056502399904E-2</v>
      </c>
      <c r="I129" s="102">
        <v>591834.04560260591</v>
      </c>
      <c r="J129" s="102">
        <v>374468.61889250815</v>
      </c>
      <c r="K129" s="9"/>
      <c r="L129" s="9"/>
      <c r="M129" s="9"/>
      <c r="N129" s="9"/>
      <c r="O129" s="9"/>
      <c r="P129" s="9"/>
      <c r="Q129" s="6"/>
      <c r="R129" s="6"/>
      <c r="S129" s="16"/>
      <c r="T129" s="16"/>
      <c r="U129" s="16"/>
      <c r="V129" s="16"/>
      <c r="W129" s="16"/>
      <c r="X129" s="16"/>
      <c r="Y129" s="16"/>
    </row>
    <row r="130" spans="1:25" ht="11.25" customHeight="1">
      <c r="A130" s="102"/>
      <c r="B130" s="102"/>
      <c r="C130" s="102" t="s">
        <v>235</v>
      </c>
      <c r="D130" s="102">
        <v>136</v>
      </c>
      <c r="E130" s="125">
        <v>39347156</v>
      </c>
      <c r="F130" s="125">
        <v>22701016</v>
      </c>
      <c r="G130" s="131">
        <v>0.57694172356446805</v>
      </c>
      <c r="H130" s="127">
        <v>4.0870018515721133E-2</v>
      </c>
      <c r="I130" s="102">
        <v>289317.32352941175</v>
      </c>
      <c r="J130" s="102">
        <v>166919.23529411765</v>
      </c>
      <c r="K130" s="9"/>
      <c r="M130" s="9"/>
      <c r="N130" s="9"/>
      <c r="O130" s="9"/>
      <c r="P130" s="9"/>
      <c r="Q130" s="6"/>
      <c r="R130" s="6"/>
    </row>
    <row r="131" spans="1:25" ht="11.25" customHeight="1">
      <c r="A131" s="102"/>
      <c r="B131" s="102"/>
      <c r="C131" s="102" t="s">
        <v>236</v>
      </c>
      <c r="D131" s="102">
        <v>282</v>
      </c>
      <c r="E131" s="125">
        <v>197120551</v>
      </c>
      <c r="F131" s="125">
        <v>128684518</v>
      </c>
      <c r="G131" s="131">
        <v>0.69487509198246322</v>
      </c>
      <c r="H131" s="127">
        <v>2.585997614549139</v>
      </c>
      <c r="I131" s="102">
        <v>452291.55328798183</v>
      </c>
      <c r="J131" s="102">
        <v>314286.13469387754</v>
      </c>
      <c r="K131" s="9"/>
    </row>
    <row r="132" spans="1:25" ht="11.25" customHeight="1">
      <c r="A132" s="102"/>
      <c r="B132" s="102"/>
      <c r="C132" s="102" t="s">
        <v>56</v>
      </c>
      <c r="D132" s="102">
        <v>2205</v>
      </c>
      <c r="E132" s="125">
        <v>997302875</v>
      </c>
      <c r="F132" s="125">
        <v>693000927</v>
      </c>
      <c r="G132" s="131">
        <v>0.73509031213399434</v>
      </c>
      <c r="H132" s="127">
        <v>2.917999116085678</v>
      </c>
      <c r="I132" s="102">
        <v>523573.07322348095</v>
      </c>
      <c r="J132" s="102">
        <v>384873.4938208033</v>
      </c>
      <c r="K132" s="9"/>
    </row>
    <row r="133" spans="1:25" ht="11.25" customHeight="1">
      <c r="A133" s="103"/>
      <c r="B133" s="103"/>
      <c r="C133" s="103" t="s">
        <v>14</v>
      </c>
      <c r="D133" s="103">
        <v>9710</v>
      </c>
      <c r="E133" s="126">
        <v>5083894541</v>
      </c>
      <c r="F133" s="126">
        <v>3737121625</v>
      </c>
      <c r="G133" s="132">
        <v>0.73509031213399434</v>
      </c>
      <c r="H133" s="128">
        <v>2.917999116085678</v>
      </c>
      <c r="I133" s="103">
        <v>523573.07322348095</v>
      </c>
      <c r="J133" s="103">
        <v>384873.4938208033</v>
      </c>
      <c r="K133" s="9"/>
    </row>
    <row r="134" spans="1:25" ht="11.25" customHeight="1">
      <c r="A134" s="102"/>
      <c r="B134" s="102" t="s">
        <v>25</v>
      </c>
      <c r="C134" s="102" t="s">
        <v>101</v>
      </c>
      <c r="D134" s="102">
        <v>333</v>
      </c>
      <c r="E134" s="125">
        <v>42092391</v>
      </c>
      <c r="F134" s="125">
        <v>21378460</v>
      </c>
      <c r="G134" s="131">
        <v>0.50789369508612614</v>
      </c>
      <c r="H134" s="127">
        <v>0.1000714423951113</v>
      </c>
      <c r="I134" s="102">
        <v>126403.57657657658</v>
      </c>
      <c r="J134" s="102">
        <v>64199.579579579578</v>
      </c>
    </row>
    <row r="135" spans="1:25" ht="11.25" customHeight="1">
      <c r="A135" s="102"/>
      <c r="B135" s="102"/>
      <c r="C135" s="102" t="s">
        <v>57</v>
      </c>
      <c r="D135" s="102">
        <v>55704</v>
      </c>
      <c r="E135" s="125">
        <v>14254312520</v>
      </c>
      <c r="F135" s="125">
        <v>11203347890</v>
      </c>
      <c r="G135" s="131">
        <v>0.7859619939075112</v>
      </c>
      <c r="H135" s="127">
        <v>16.739878760292136</v>
      </c>
      <c r="I135" s="102">
        <v>255893.87692086745</v>
      </c>
      <c r="J135" s="102">
        <v>201122.86173344823</v>
      </c>
    </row>
    <row r="136" spans="1:25" ht="11.25" customHeight="1">
      <c r="A136" s="102"/>
      <c r="B136" s="102"/>
      <c r="C136" s="102" t="s">
        <v>58</v>
      </c>
      <c r="D136" s="102">
        <v>12119</v>
      </c>
      <c r="E136" s="125">
        <v>4087216677</v>
      </c>
      <c r="F136" s="125">
        <v>3135931975</v>
      </c>
      <c r="G136" s="131">
        <v>0.76725366498106995</v>
      </c>
      <c r="H136" s="127">
        <v>3.6419393705295917</v>
      </c>
      <c r="I136" s="102">
        <v>337256.92524135654</v>
      </c>
      <c r="J136" s="102">
        <v>258761.61193167753</v>
      </c>
    </row>
    <row r="137" spans="1:25" ht="11.25" customHeight="1">
      <c r="A137" s="102"/>
      <c r="B137" s="102"/>
      <c r="C137" s="102" t="s">
        <v>165</v>
      </c>
      <c r="D137" s="102">
        <v>3349</v>
      </c>
      <c r="E137" s="125">
        <v>1416272094</v>
      </c>
      <c r="F137" s="125">
        <v>851152095</v>
      </c>
      <c r="G137" s="131">
        <v>0.60098062978567734</v>
      </c>
      <c r="H137" s="127">
        <v>1.0064242059496329</v>
      </c>
      <c r="I137" s="102">
        <v>422894.02627650043</v>
      </c>
      <c r="J137" s="102">
        <v>254151.11824425202</v>
      </c>
    </row>
    <row r="138" spans="1:25" ht="11.25" customHeight="1">
      <c r="A138" s="102"/>
      <c r="B138" s="102"/>
      <c r="C138" s="102" t="s">
        <v>59</v>
      </c>
      <c r="D138" s="102">
        <v>2</v>
      </c>
      <c r="E138" s="255">
        <v>22919</v>
      </c>
      <c r="F138" s="255">
        <v>15181</v>
      </c>
      <c r="G138" s="131">
        <v>0.66237619442384044</v>
      </c>
      <c r="H138" s="127">
        <v>6.0102968405472258E-4</v>
      </c>
      <c r="I138" s="102">
        <v>11459.5</v>
      </c>
      <c r="J138" s="102">
        <v>7590.5</v>
      </c>
    </row>
    <row r="139" spans="1:25" ht="11.25" customHeight="1">
      <c r="A139" s="102"/>
      <c r="B139" s="102"/>
      <c r="C139" s="102" t="s">
        <v>241</v>
      </c>
      <c r="D139" s="102"/>
      <c r="E139" s="125"/>
      <c r="F139" s="125"/>
      <c r="G139" s="131"/>
      <c r="H139" s="127"/>
      <c r="I139" s="102"/>
      <c r="J139" s="102"/>
    </row>
    <row r="140" spans="1:25" ht="11.25" customHeight="1">
      <c r="A140" s="102"/>
      <c r="B140" s="102"/>
      <c r="C140" s="102" t="s">
        <v>60</v>
      </c>
      <c r="D140" s="102">
        <v>2141</v>
      </c>
      <c r="E140" s="125">
        <v>195300480</v>
      </c>
      <c r="F140" s="125">
        <v>81507312</v>
      </c>
      <c r="G140" s="131">
        <v>0.41734312173733523</v>
      </c>
      <c r="H140" s="127">
        <v>0.64340227678058048</v>
      </c>
      <c r="I140" s="102">
        <v>91219.280709948624</v>
      </c>
      <c r="J140" s="102">
        <v>38069.739374124241</v>
      </c>
    </row>
    <row r="141" spans="1:25" ht="11.25" customHeight="1">
      <c r="A141" s="102"/>
      <c r="B141" s="102"/>
      <c r="C141" s="102" t="s">
        <v>70</v>
      </c>
      <c r="D141" s="102">
        <v>28</v>
      </c>
      <c r="E141" s="125">
        <v>684627</v>
      </c>
      <c r="F141" s="125">
        <v>343180</v>
      </c>
      <c r="G141" s="131">
        <v>0.50126565268387024</v>
      </c>
      <c r="H141" s="127">
        <v>8.4144155767661155E-3</v>
      </c>
      <c r="I141" s="102">
        <v>24450.964285714286</v>
      </c>
      <c r="J141" s="102">
        <v>12256.428571428571</v>
      </c>
    </row>
    <row r="142" spans="1:25" ht="11.25" customHeight="1">
      <c r="A142" s="102"/>
      <c r="B142" s="102"/>
      <c r="C142" s="102" t="s">
        <v>98</v>
      </c>
      <c r="D142" s="102">
        <v>36</v>
      </c>
      <c r="E142" s="125">
        <v>1061310</v>
      </c>
      <c r="F142" s="125">
        <v>663033</v>
      </c>
      <c r="G142" s="131">
        <v>0.62473075727167371</v>
      </c>
      <c r="H142" s="127">
        <v>1.0818534312985005E-2</v>
      </c>
      <c r="I142" s="102">
        <v>29480.833333333332</v>
      </c>
      <c r="J142" s="102">
        <v>18417.583333333332</v>
      </c>
    </row>
    <row r="143" spans="1:25" ht="11.25" customHeight="1">
      <c r="A143" s="102"/>
      <c r="B143" s="102"/>
      <c r="C143" s="102" t="s">
        <v>103</v>
      </c>
      <c r="D143" s="102"/>
      <c r="E143" s="125"/>
      <c r="F143" s="125"/>
      <c r="G143" s="131"/>
      <c r="H143" s="127"/>
      <c r="I143" s="102"/>
      <c r="J143" s="102"/>
      <c r="L143" s="12"/>
    </row>
    <row r="144" spans="1:25" ht="11.25" customHeight="1">
      <c r="A144" s="103"/>
      <c r="B144" s="103"/>
      <c r="C144" s="103" t="s">
        <v>14</v>
      </c>
      <c r="D144" s="103">
        <v>73712</v>
      </c>
      <c r="E144" s="126">
        <v>19996963018</v>
      </c>
      <c r="F144" s="126">
        <v>15294339126</v>
      </c>
      <c r="G144" s="132">
        <v>0.76483309551720446</v>
      </c>
      <c r="H144" s="128">
        <v>22.151550035520856</v>
      </c>
      <c r="I144" s="103">
        <v>271285.04202843498</v>
      </c>
      <c r="J144" s="103">
        <v>207487.77846212286</v>
      </c>
    </row>
    <row r="145" spans="1:12" ht="11.25" customHeight="1">
      <c r="A145" s="102"/>
      <c r="B145" s="102" t="s">
        <v>97</v>
      </c>
      <c r="C145" s="102" t="s">
        <v>93</v>
      </c>
      <c r="D145" s="102">
        <v>4857</v>
      </c>
      <c r="E145" s="125">
        <v>707510440</v>
      </c>
      <c r="F145" s="125">
        <v>647452857</v>
      </c>
      <c r="G145" s="131">
        <v>0.9151142094807817</v>
      </c>
      <c r="H145" s="127">
        <v>1.4596005877268938</v>
      </c>
      <c r="I145" s="102">
        <v>145668.19847642578</v>
      </c>
      <c r="J145" s="102">
        <v>133303.03829524398</v>
      </c>
    </row>
    <row r="146" spans="1:12" ht="11.25" customHeight="1">
      <c r="A146" s="102"/>
      <c r="B146" s="102"/>
      <c r="C146" s="102" t="s">
        <v>96</v>
      </c>
      <c r="D146" s="102">
        <v>18597</v>
      </c>
      <c r="E146" s="125">
        <v>1246014493</v>
      </c>
      <c r="F146" s="125">
        <v>778718662</v>
      </c>
      <c r="G146" s="131">
        <v>0.6249675797310329</v>
      </c>
      <c r="H146" s="127">
        <v>5.588674517182838</v>
      </c>
      <c r="I146" s="102">
        <v>67000.833091358814</v>
      </c>
      <c r="J146" s="102">
        <v>41873.348497069419</v>
      </c>
      <c r="L146" s="196"/>
    </row>
    <row r="147" spans="1:12" ht="11.25" customHeight="1">
      <c r="A147" s="102"/>
      <c r="B147" s="102"/>
      <c r="C147" s="102" t="s">
        <v>87</v>
      </c>
      <c r="D147" s="102">
        <v>15452</v>
      </c>
      <c r="E147" s="125">
        <v>1813237393</v>
      </c>
      <c r="F147" s="125">
        <v>1433071883</v>
      </c>
      <c r="G147" s="131">
        <v>0.79033880976223614</v>
      </c>
      <c r="H147" s="127">
        <v>4.6435553390067872</v>
      </c>
      <c r="I147" s="102">
        <v>117346.45308050737</v>
      </c>
      <c r="J147" s="102">
        <v>92743.456057468284</v>
      </c>
      <c r="L147" s="21"/>
    </row>
    <row r="148" spans="1:12" ht="11.25" customHeight="1">
      <c r="A148" s="102"/>
      <c r="B148" s="102"/>
      <c r="C148" s="102" t="s">
        <v>61</v>
      </c>
      <c r="D148" s="102"/>
      <c r="E148" s="125"/>
      <c r="G148" s="131"/>
      <c r="H148" s="127"/>
      <c r="I148" s="102"/>
      <c r="J148" s="102"/>
      <c r="L148" s="21"/>
    </row>
    <row r="149" spans="1:12" ht="11.25" customHeight="1">
      <c r="A149" s="102"/>
      <c r="B149" s="102"/>
      <c r="C149" s="102" t="s">
        <v>94</v>
      </c>
      <c r="D149" s="102">
        <v>87</v>
      </c>
      <c r="E149" s="125">
        <v>60718536</v>
      </c>
      <c r="F149" s="125">
        <v>42278113</v>
      </c>
      <c r="G149" s="131">
        <v>0.69629664654628698</v>
      </c>
      <c r="H149" s="127">
        <v>2.6144791256380435E-2</v>
      </c>
      <c r="I149" s="102">
        <v>697914.20689655177</v>
      </c>
      <c r="J149" s="102">
        <v>485955.32183908048</v>
      </c>
      <c r="L149" s="21"/>
    </row>
    <row r="150" spans="1:12" ht="11.25" customHeight="1">
      <c r="A150" s="102"/>
      <c r="B150" s="102"/>
      <c r="C150" s="102" t="s">
        <v>95</v>
      </c>
      <c r="D150" s="102"/>
      <c r="E150" s="125"/>
      <c r="F150" s="125"/>
      <c r="G150" s="131"/>
      <c r="H150" s="127"/>
      <c r="I150" s="102"/>
      <c r="J150" s="102"/>
      <c r="L150" s="21"/>
    </row>
    <row r="151" spans="1:12" ht="11.25" customHeight="1">
      <c r="A151" s="102"/>
      <c r="B151" s="102"/>
      <c r="C151" s="102" t="s">
        <v>163</v>
      </c>
      <c r="D151" s="102">
        <v>21114</v>
      </c>
      <c r="E151" s="125">
        <v>844431278</v>
      </c>
      <c r="F151" s="125">
        <v>426971727</v>
      </c>
      <c r="G151" s="131">
        <v>0.50563229729157422</v>
      </c>
      <c r="H151" s="127">
        <v>6.3450703745657062</v>
      </c>
      <c r="I151" s="102">
        <v>39993.903476366395</v>
      </c>
      <c r="J151" s="102">
        <v>20222.209292412615</v>
      </c>
      <c r="L151" s="21"/>
    </row>
    <row r="152" spans="1:12" ht="11.25" customHeight="1">
      <c r="A152" s="103"/>
      <c r="B152" s="103"/>
      <c r="C152" s="103" t="s">
        <v>14</v>
      </c>
      <c r="D152" s="103">
        <v>60107</v>
      </c>
      <c r="E152" s="126">
        <v>4671912140</v>
      </c>
      <c r="F152" s="126">
        <v>3328493242</v>
      </c>
      <c r="G152" s="132">
        <v>0.71244773922482196</v>
      </c>
      <c r="H152" s="128">
        <v>18.063045609738605</v>
      </c>
      <c r="I152" s="103">
        <v>77726.589914652199</v>
      </c>
      <c r="J152" s="103">
        <v>55376.133262348812</v>
      </c>
      <c r="L152" s="21"/>
    </row>
    <row r="153" spans="1:12" ht="11.25" customHeight="1">
      <c r="A153" s="102"/>
      <c r="B153" s="102" t="s">
        <v>166</v>
      </c>
      <c r="C153" s="102" t="s">
        <v>167</v>
      </c>
      <c r="D153" s="102">
        <v>1</v>
      </c>
      <c r="E153" s="125">
        <v>3126404</v>
      </c>
      <c r="F153" s="125">
        <v>855181</v>
      </c>
      <c r="G153" s="131">
        <v>0.27353502618343628</v>
      </c>
      <c r="H153" s="127">
        <v>3.0051484202736129E-4</v>
      </c>
      <c r="I153" s="102">
        <v>3126404</v>
      </c>
      <c r="J153" s="102">
        <v>855181</v>
      </c>
      <c r="L153" s="21"/>
    </row>
    <row r="154" spans="1:12" ht="11.25" customHeight="1">
      <c r="A154" s="115"/>
      <c r="B154" s="102"/>
      <c r="C154" s="115" t="s">
        <v>168</v>
      </c>
      <c r="D154" s="102">
        <v>39</v>
      </c>
      <c r="E154" s="125">
        <v>176719156</v>
      </c>
      <c r="F154" s="125">
        <v>109091993</v>
      </c>
      <c r="G154" s="131">
        <v>0.6173184360387054</v>
      </c>
      <c r="H154" s="127">
        <v>1.172007883906709E-2</v>
      </c>
      <c r="I154" s="102">
        <v>4531260.41025641</v>
      </c>
      <c r="J154" s="102">
        <v>2797230.5897435895</v>
      </c>
      <c r="L154" s="21"/>
    </row>
    <row r="155" spans="1:12" ht="11.25" customHeight="1">
      <c r="A155" s="102"/>
      <c r="B155" s="102"/>
      <c r="C155" s="102" t="s">
        <v>169</v>
      </c>
      <c r="D155" s="102">
        <v>47</v>
      </c>
      <c r="E155" s="125">
        <v>47041182</v>
      </c>
      <c r="F155" s="125">
        <v>35706860</v>
      </c>
      <c r="G155" s="131">
        <v>0.75905533156033367</v>
      </c>
      <c r="H155" s="127">
        <v>1.412419757528598E-2</v>
      </c>
      <c r="I155" s="102">
        <v>1000876.2127659575</v>
      </c>
      <c r="J155" s="102">
        <v>759720.42553191492</v>
      </c>
      <c r="L155" s="21"/>
    </row>
    <row r="156" spans="1:12" ht="11.25" customHeight="1">
      <c r="A156" s="103"/>
      <c r="B156" s="103"/>
      <c r="C156" s="103" t="s">
        <v>14</v>
      </c>
      <c r="D156" s="103">
        <v>87</v>
      </c>
      <c r="E156" s="126">
        <v>226886742</v>
      </c>
      <c r="F156" s="126">
        <v>145654034</v>
      </c>
      <c r="G156" s="132">
        <v>0.16666685410380494</v>
      </c>
      <c r="H156" s="128">
        <v>3.0051484202736129E-4</v>
      </c>
      <c r="I156" s="103">
        <v>26675610</v>
      </c>
      <c r="J156" s="103">
        <v>4445940</v>
      </c>
      <c r="L156" s="21"/>
    </row>
    <row r="157" spans="1:12" ht="11.25" customHeight="1">
      <c r="A157" s="102"/>
      <c r="B157" s="102" t="s">
        <v>170</v>
      </c>
      <c r="C157" s="102" t="s">
        <v>171</v>
      </c>
      <c r="D157" s="102">
        <v>1</v>
      </c>
      <c r="E157" s="125">
        <v>26675610</v>
      </c>
      <c r="F157" s="125">
        <v>4445940</v>
      </c>
      <c r="G157" s="131">
        <v>0.48416852854699877</v>
      </c>
      <c r="H157" s="127">
        <v>9.0154452608208376E-3</v>
      </c>
      <c r="I157" s="102">
        <v>535450.33333333337</v>
      </c>
      <c r="J157" s="102">
        <v>259248.2</v>
      </c>
      <c r="L157" s="21"/>
    </row>
    <row r="158" spans="1:12" ht="11.25" customHeight="1">
      <c r="A158" s="102"/>
      <c r="B158" s="102"/>
      <c r="C158" s="102" t="s">
        <v>242</v>
      </c>
      <c r="D158" s="102">
        <v>30</v>
      </c>
      <c r="E158" s="125">
        <v>16063510</v>
      </c>
      <c r="F158" s="125">
        <v>7777446</v>
      </c>
      <c r="G158" s="131">
        <v>0.28599994571717902</v>
      </c>
      <c r="H158" s="127">
        <v>9.3159601028482003E-3</v>
      </c>
      <c r="I158" s="102">
        <v>1378681.2903225806</v>
      </c>
      <c r="J158" s="102">
        <v>394302.77419354836</v>
      </c>
      <c r="L158" s="21"/>
    </row>
    <row r="159" spans="1:12" ht="11.25" customHeight="1">
      <c r="A159" s="103"/>
      <c r="B159" s="103"/>
      <c r="C159" s="103" t="s">
        <v>14</v>
      </c>
      <c r="D159" s="103">
        <v>31</v>
      </c>
      <c r="E159" s="126">
        <v>42739120</v>
      </c>
      <c r="F159" s="126">
        <v>12223386</v>
      </c>
      <c r="G159" s="131">
        <v>0.76962040744488169</v>
      </c>
      <c r="H159" s="127">
        <v>36.030828014554537</v>
      </c>
      <c r="I159" s="102">
        <v>98772.885226486062</v>
      </c>
      <c r="J159" s="102">
        <v>76017.628172514742</v>
      </c>
      <c r="L159" s="21"/>
    </row>
    <row r="160" spans="1:12" s="2" customFormat="1" ht="11.25" customHeight="1">
      <c r="A160" s="102"/>
      <c r="B160" s="102"/>
      <c r="C160" s="102" t="s">
        <v>15</v>
      </c>
      <c r="D160" s="102">
        <v>119897</v>
      </c>
      <c r="E160" s="125">
        <v>11842572620</v>
      </c>
      <c r="F160" s="125">
        <v>9114285565</v>
      </c>
      <c r="G160" s="131">
        <v>0.76962040744488169</v>
      </c>
      <c r="H160" s="127">
        <v>234.15755872961557</v>
      </c>
      <c r="I160" s="102">
        <v>98772.885226486062</v>
      </c>
      <c r="J160" s="102">
        <v>76017.628172514742</v>
      </c>
      <c r="L160" s="21"/>
    </row>
    <row r="161" spans="1:21" ht="11.25" customHeight="1">
      <c r="A161" s="105"/>
      <c r="B161" s="105"/>
      <c r="C161" s="105" t="s">
        <v>175</v>
      </c>
      <c r="D161" s="105">
        <v>779188</v>
      </c>
      <c r="E161" s="129">
        <v>50954773528</v>
      </c>
      <c r="F161" s="129">
        <v>38293680867</v>
      </c>
      <c r="G161" s="133">
        <v>0.7515229332921548</v>
      </c>
      <c r="H161" s="134">
        <v>234.15755872961557</v>
      </c>
      <c r="I161" s="105">
        <v>65394.710298413222</v>
      </c>
      <c r="J161" s="105">
        <v>49145.624505254185</v>
      </c>
      <c r="K161" s="196"/>
      <c r="L161" s="21"/>
      <c r="M161" s="196"/>
      <c r="N161" s="196"/>
      <c r="O161" s="196"/>
      <c r="P161" s="196"/>
      <c r="Q161" s="196"/>
    </row>
    <row r="162" spans="1:21" s="58" customFormat="1" ht="11.25" customHeight="1">
      <c r="A162" s="21"/>
      <c r="B162" s="286"/>
      <c r="C162" s="286"/>
      <c r="D162" s="117"/>
      <c r="E162" s="189"/>
      <c r="F162" s="189"/>
      <c r="G162" s="203"/>
      <c r="H162" s="144"/>
      <c r="I162" s="117"/>
      <c r="J162" s="117"/>
      <c r="K162" s="21"/>
      <c r="L162" s="21"/>
      <c r="M162" s="21"/>
      <c r="N162" s="21"/>
      <c r="O162" s="21"/>
      <c r="P162" s="21"/>
    </row>
    <row r="163" spans="1:21" s="58" customFormat="1">
      <c r="A163" s="21"/>
      <c r="B163" s="286"/>
      <c r="C163" s="286"/>
      <c r="D163" s="117"/>
      <c r="E163" s="287"/>
      <c r="F163" s="287"/>
      <c r="G163" s="203"/>
      <c r="H163" s="144"/>
      <c r="I163" s="117"/>
      <c r="J163" s="117"/>
      <c r="K163" s="21"/>
      <c r="L163" s="21"/>
      <c r="M163" s="21"/>
      <c r="N163" s="21"/>
      <c r="O163" s="21"/>
      <c r="P163" s="21"/>
    </row>
    <row r="164" spans="1:21" s="58" customFormat="1">
      <c r="A164" s="21"/>
      <c r="B164" s="286"/>
      <c r="C164" s="108"/>
      <c r="D164" s="108"/>
      <c r="E164" s="190"/>
      <c r="F164" s="190"/>
      <c r="G164" s="203"/>
      <c r="H164" s="144"/>
      <c r="I164" s="117"/>
      <c r="J164" s="117"/>
      <c r="K164" s="21"/>
      <c r="L164" s="21"/>
      <c r="M164" s="21"/>
      <c r="N164" s="21"/>
      <c r="O164" s="21"/>
      <c r="P164" s="21"/>
    </row>
    <row r="165" spans="1:21" s="58" customFormat="1">
      <c r="B165" s="74"/>
      <c r="C165" s="76"/>
      <c r="D165" s="64"/>
      <c r="E165" s="64"/>
      <c r="F165" s="64"/>
      <c r="K165" s="21"/>
      <c r="L165" s="21"/>
      <c r="M165" s="21"/>
      <c r="N165" s="21"/>
      <c r="O165" s="21"/>
      <c r="P165" s="21"/>
    </row>
    <row r="166" spans="1:21" s="58" customFormat="1">
      <c r="C166" s="76"/>
      <c r="D166" s="64"/>
      <c r="E166" s="64"/>
      <c r="F166" s="64"/>
      <c r="K166" s="21"/>
      <c r="L166" s="21"/>
      <c r="M166" s="21"/>
      <c r="N166" s="21"/>
      <c r="O166" s="21"/>
      <c r="P166" s="21"/>
    </row>
    <row r="167" spans="1:21" s="58" customFormat="1">
      <c r="A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</row>
    <row r="168" spans="1:21" s="58" customFormat="1">
      <c r="A168" s="21"/>
      <c r="C168" s="21"/>
      <c r="D168" s="21"/>
      <c r="E168" s="21"/>
      <c r="F168" s="21"/>
      <c r="G168" s="21"/>
      <c r="H168" s="21"/>
      <c r="I168" s="21"/>
      <c r="J168" s="21"/>
      <c r="K168" s="21"/>
      <c r="L168" s="2"/>
      <c r="M168" s="21"/>
      <c r="N168" s="21"/>
      <c r="O168" s="21"/>
      <c r="P168" s="21"/>
      <c r="Q168" s="21"/>
      <c r="R168" s="21"/>
      <c r="S168" s="21"/>
      <c r="T168" s="21"/>
      <c r="U168" s="21"/>
    </row>
    <row r="169" spans="1:21" s="58" customFormat="1">
      <c r="A169" s="117"/>
      <c r="C169" s="2"/>
      <c r="D169" s="117"/>
      <c r="E169" s="21"/>
      <c r="F169" s="21"/>
      <c r="G169" s="21"/>
      <c r="H169" s="21"/>
      <c r="I169" s="21"/>
      <c r="J169" s="21"/>
      <c r="K169" s="21"/>
      <c r="L169" s="2"/>
      <c r="M169" s="21"/>
      <c r="N169" s="21"/>
      <c r="O169" s="21"/>
      <c r="P169" s="21"/>
      <c r="Q169" s="21"/>
      <c r="R169" s="21"/>
      <c r="S169" s="21"/>
      <c r="T169" s="21"/>
      <c r="U169" s="21"/>
    </row>
    <row r="170" spans="1:21" s="58" customFormat="1" ht="10.15" customHeight="1">
      <c r="A170" s="117"/>
      <c r="B170" s="73"/>
      <c r="C170" s="73"/>
      <c r="D170" s="21"/>
      <c r="E170" s="21"/>
      <c r="F170" s="21"/>
      <c r="G170" s="21"/>
      <c r="H170" s="21"/>
      <c r="I170" s="21"/>
      <c r="J170" s="21"/>
      <c r="K170" s="21"/>
      <c r="L170" s="2"/>
      <c r="M170" s="21"/>
      <c r="N170" s="21"/>
      <c r="O170" s="21"/>
      <c r="P170" s="21"/>
      <c r="Q170" s="21"/>
      <c r="R170" s="21"/>
      <c r="S170" s="21"/>
      <c r="T170" s="21"/>
      <c r="U170" s="21"/>
    </row>
    <row r="171" spans="1:21" s="58" customFormat="1" ht="10.15" customHeight="1">
      <c r="A171" s="117"/>
      <c r="B171" s="117"/>
      <c r="C171" s="259"/>
      <c r="D171" s="258"/>
      <c r="E171" s="257"/>
      <c r="F171" s="257"/>
      <c r="G171" s="257"/>
      <c r="H171" s="257"/>
      <c r="I171" s="260"/>
      <c r="J171" s="257"/>
      <c r="K171" s="21"/>
      <c r="L171" s="2"/>
      <c r="M171" s="21"/>
      <c r="N171" s="21"/>
      <c r="O171" s="21"/>
      <c r="P171" s="21"/>
      <c r="Q171" s="21"/>
      <c r="R171" s="21"/>
      <c r="S171" s="21"/>
      <c r="T171" s="21"/>
      <c r="U171" s="21"/>
    </row>
    <row r="172" spans="1:21">
      <c r="A172" s="117"/>
      <c r="B172" s="117"/>
      <c r="C172" s="117"/>
      <c r="D172" s="117"/>
      <c r="E172" s="189"/>
      <c r="F172" s="189"/>
      <c r="G172" s="202"/>
      <c r="H172" s="144"/>
      <c r="I172" s="117"/>
      <c r="J172" s="117"/>
      <c r="L172" s="101"/>
      <c r="Q172" s="2"/>
      <c r="R172" s="2"/>
      <c r="S172" s="2"/>
      <c r="T172" s="2"/>
      <c r="U172" s="2"/>
    </row>
    <row r="173" spans="1:21">
      <c r="A173" s="108"/>
      <c r="B173" s="108"/>
      <c r="C173" s="117"/>
      <c r="D173" s="117"/>
      <c r="E173" s="189"/>
      <c r="F173" s="189"/>
      <c r="G173" s="202"/>
      <c r="H173" s="144"/>
      <c r="I173" s="117"/>
      <c r="J173" s="117"/>
      <c r="Q173" s="2"/>
      <c r="R173" s="2"/>
      <c r="S173" s="2"/>
      <c r="T173" s="2"/>
      <c r="U173" s="2"/>
    </row>
    <row r="174" spans="1:21">
      <c r="A174" s="117"/>
      <c r="B174" s="117"/>
      <c r="C174" s="117"/>
      <c r="D174" s="117"/>
      <c r="E174" s="189"/>
      <c r="F174" s="189"/>
      <c r="G174" s="202"/>
      <c r="H174" s="144"/>
      <c r="I174" s="117"/>
      <c r="J174" s="117"/>
      <c r="Q174" s="2"/>
      <c r="R174" s="2"/>
      <c r="S174" s="2"/>
      <c r="T174" s="2"/>
      <c r="U174" s="2"/>
    </row>
    <row r="175" spans="1:21">
      <c r="A175" s="117"/>
      <c r="B175" s="117"/>
      <c r="C175" s="117"/>
      <c r="D175" s="117"/>
      <c r="E175" s="189"/>
      <c r="F175" s="189"/>
      <c r="G175" s="202"/>
      <c r="H175" s="144"/>
      <c r="I175" s="117"/>
      <c r="J175" s="117"/>
      <c r="Q175" s="2"/>
      <c r="R175" s="2"/>
      <c r="S175" s="2"/>
      <c r="T175" s="2"/>
      <c r="U175" s="2"/>
    </row>
    <row r="176" spans="1:21" s="123" customFormat="1">
      <c r="A176" s="117"/>
      <c r="B176" s="117"/>
      <c r="C176" s="108"/>
      <c r="D176" s="108"/>
      <c r="E176" s="190"/>
      <c r="F176" s="190"/>
      <c r="G176" s="194"/>
      <c r="H176" s="147"/>
      <c r="I176" s="108"/>
      <c r="J176" s="108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</row>
    <row r="177" spans="1:21">
      <c r="A177" s="108"/>
      <c r="B177" s="108"/>
      <c r="C177" s="117"/>
      <c r="D177" s="117"/>
      <c r="E177" s="189"/>
      <c r="F177" s="189"/>
      <c r="G177" s="202"/>
      <c r="H177" s="144"/>
      <c r="I177" s="117"/>
      <c r="J177" s="117"/>
      <c r="Q177" s="2"/>
      <c r="R177" s="2"/>
      <c r="S177" s="2"/>
      <c r="T177" s="2"/>
      <c r="U177" s="2"/>
    </row>
    <row r="178" spans="1:21">
      <c r="A178" s="117"/>
      <c r="B178" s="117"/>
      <c r="C178" s="117"/>
      <c r="D178" s="117"/>
      <c r="E178" s="189"/>
      <c r="F178" s="189"/>
      <c r="G178" s="203"/>
      <c r="H178" s="144"/>
      <c r="I178" s="117"/>
      <c r="J178" s="117"/>
      <c r="Q178" s="2"/>
      <c r="R178" s="2"/>
      <c r="S178" s="2"/>
      <c r="T178" s="2"/>
      <c r="U178" s="2"/>
    </row>
    <row r="179" spans="1:21">
      <c r="A179" s="117"/>
      <c r="B179" s="117"/>
      <c r="C179" s="117"/>
      <c r="D179" s="117"/>
      <c r="E179" s="189"/>
      <c r="F179" s="189"/>
      <c r="G179" s="203"/>
      <c r="H179" s="144"/>
      <c r="I179" s="117"/>
      <c r="J179" s="117"/>
      <c r="Q179" s="2"/>
      <c r="R179" s="2"/>
      <c r="S179" s="2"/>
      <c r="T179" s="2"/>
      <c r="U179" s="2"/>
    </row>
    <row r="180" spans="1:21" s="123" customFormat="1">
      <c r="A180" s="117"/>
      <c r="B180" s="117"/>
      <c r="C180" s="108"/>
      <c r="D180" s="108"/>
      <c r="E180" s="190"/>
      <c r="F180" s="190"/>
      <c r="G180" s="204"/>
      <c r="H180" s="147"/>
      <c r="I180" s="108"/>
      <c r="J180" s="108"/>
      <c r="K180" s="101"/>
      <c r="L180" s="2"/>
      <c r="M180" s="101"/>
      <c r="N180" s="101"/>
      <c r="O180" s="101"/>
      <c r="P180" s="101"/>
      <c r="Q180" s="101"/>
      <c r="R180" s="101"/>
      <c r="S180" s="101"/>
      <c r="T180" s="101"/>
      <c r="U180" s="101"/>
    </row>
    <row r="181" spans="1:21">
      <c r="A181" s="117"/>
      <c r="B181" s="117"/>
      <c r="C181" s="117"/>
      <c r="D181" s="117"/>
      <c r="E181" s="189"/>
      <c r="F181" s="189"/>
      <c r="G181" s="203"/>
      <c r="H181" s="144"/>
      <c r="I181" s="117"/>
      <c r="J181" s="117"/>
      <c r="Q181" s="2"/>
      <c r="R181" s="2"/>
      <c r="S181" s="2"/>
      <c r="T181" s="2"/>
      <c r="U181" s="2"/>
    </row>
    <row r="182" spans="1:21">
      <c r="A182" s="117"/>
      <c r="B182" s="117"/>
      <c r="C182" s="117"/>
      <c r="D182" s="117"/>
      <c r="E182" s="189"/>
      <c r="F182" s="189"/>
      <c r="G182" s="203"/>
      <c r="H182" s="144"/>
      <c r="I182" s="117"/>
      <c r="J182" s="117"/>
      <c r="Q182" s="2"/>
      <c r="R182" s="2"/>
      <c r="S182" s="2"/>
      <c r="T182" s="2"/>
      <c r="U182" s="2"/>
    </row>
    <row r="183" spans="1:21">
      <c r="A183" s="117"/>
      <c r="B183" s="117"/>
      <c r="C183" s="117"/>
      <c r="D183" s="117"/>
      <c r="E183" s="189"/>
      <c r="F183" s="189"/>
      <c r="G183" s="203"/>
      <c r="H183" s="144"/>
      <c r="I183" s="117"/>
      <c r="J183" s="117"/>
      <c r="Q183" s="2"/>
      <c r="R183" s="2"/>
      <c r="S183" s="2"/>
      <c r="T183" s="2"/>
      <c r="U183" s="2"/>
    </row>
    <row r="184" spans="1:21">
      <c r="A184" s="117"/>
      <c r="B184" s="117"/>
      <c r="C184" s="117"/>
      <c r="D184" s="117"/>
      <c r="E184" s="189"/>
      <c r="F184" s="189"/>
      <c r="G184" s="203"/>
      <c r="H184" s="144"/>
      <c r="I184" s="117"/>
      <c r="J184" s="117"/>
      <c r="Q184" s="2"/>
      <c r="R184" s="2"/>
      <c r="S184" s="2"/>
      <c r="T184" s="2"/>
      <c r="U184" s="2"/>
    </row>
    <row r="185" spans="1:21">
      <c r="A185" s="117"/>
      <c r="B185" s="117"/>
      <c r="C185" s="117"/>
      <c r="D185" s="117"/>
      <c r="E185" s="189"/>
      <c r="F185" s="189"/>
      <c r="G185" s="203"/>
      <c r="H185" s="144"/>
      <c r="I185" s="117"/>
      <c r="J185" s="117"/>
      <c r="Q185" s="2"/>
      <c r="R185" s="2"/>
      <c r="S185" s="2"/>
      <c r="T185" s="2"/>
      <c r="U185" s="2"/>
    </row>
    <row r="186" spans="1:21">
      <c r="A186" s="117"/>
      <c r="B186" s="117"/>
      <c r="C186" s="117"/>
      <c r="D186" s="117"/>
      <c r="E186" s="189"/>
      <c r="F186" s="189"/>
      <c r="G186" s="203"/>
      <c r="H186" s="144"/>
      <c r="I186" s="117"/>
      <c r="J186" s="117"/>
      <c r="Q186" s="2"/>
      <c r="R186" s="2"/>
      <c r="S186" s="2"/>
      <c r="T186" s="2"/>
      <c r="U186" s="2"/>
    </row>
    <row r="187" spans="1:21">
      <c r="A187" s="117"/>
      <c r="B187" s="117"/>
      <c r="C187" s="117"/>
      <c r="D187" s="117"/>
      <c r="E187" s="189"/>
      <c r="F187" s="189"/>
      <c r="G187" s="203"/>
      <c r="H187" s="144"/>
      <c r="I187" s="117"/>
      <c r="J187" s="117"/>
      <c r="Q187" s="2"/>
      <c r="R187" s="2"/>
      <c r="S187" s="2"/>
      <c r="T187" s="2"/>
      <c r="U187" s="2"/>
    </row>
    <row r="188" spans="1:21">
      <c r="A188" s="117"/>
      <c r="B188" s="117"/>
      <c r="C188" s="117"/>
      <c r="D188" s="117"/>
      <c r="E188" s="189"/>
      <c r="F188" s="189"/>
      <c r="G188" s="203"/>
      <c r="H188" s="144"/>
      <c r="I188" s="117"/>
      <c r="J188" s="117"/>
      <c r="Q188" s="2"/>
      <c r="R188" s="2"/>
      <c r="S188" s="2"/>
      <c r="T188" s="2"/>
      <c r="U188" s="2"/>
    </row>
    <row r="189" spans="1:21">
      <c r="A189" s="117"/>
      <c r="B189" s="117"/>
      <c r="C189" s="117"/>
      <c r="D189" s="117"/>
      <c r="E189" s="189"/>
      <c r="F189" s="189"/>
      <c r="G189" s="203"/>
      <c r="H189" s="144"/>
      <c r="I189" s="117"/>
      <c r="J189" s="117"/>
      <c r="Q189" s="2"/>
      <c r="R189" s="2"/>
      <c r="S189" s="2"/>
      <c r="T189" s="2"/>
      <c r="U189" s="2"/>
    </row>
    <row r="190" spans="1:21">
      <c r="A190" s="117"/>
      <c r="B190" s="117"/>
      <c r="C190" s="117"/>
      <c r="D190" s="117"/>
      <c r="E190" s="189"/>
      <c r="F190" s="189"/>
      <c r="G190" s="203"/>
      <c r="H190" s="144"/>
      <c r="I190" s="117"/>
      <c r="J190" s="117"/>
      <c r="Q190" s="2"/>
      <c r="R190" s="2"/>
      <c r="S190" s="2"/>
      <c r="T190" s="2"/>
      <c r="U190" s="2"/>
    </row>
    <row r="191" spans="1:21">
      <c r="A191" s="117"/>
      <c r="B191" s="117"/>
      <c r="C191" s="117"/>
      <c r="D191" s="117"/>
      <c r="E191" s="189"/>
      <c r="F191" s="189"/>
      <c r="G191" s="203"/>
      <c r="H191" s="144"/>
      <c r="I191" s="117"/>
      <c r="J191" s="117"/>
      <c r="Q191" s="2"/>
      <c r="R191" s="2"/>
      <c r="S191" s="2"/>
      <c r="T191" s="2"/>
      <c r="U191" s="2"/>
    </row>
    <row r="192" spans="1:21">
      <c r="A192" s="117"/>
      <c r="B192" s="117"/>
      <c r="C192" s="117"/>
      <c r="D192" s="117"/>
      <c r="E192" s="189"/>
      <c r="F192" s="189"/>
      <c r="G192" s="203"/>
      <c r="H192" s="144"/>
      <c r="I192" s="117"/>
      <c r="J192" s="117"/>
      <c r="Q192" s="2"/>
      <c r="R192" s="2"/>
      <c r="S192" s="2"/>
      <c r="T192" s="2"/>
      <c r="U192" s="2"/>
    </row>
    <row r="193" spans="1:21">
      <c r="A193" s="117"/>
      <c r="B193" s="117"/>
      <c r="C193" s="117"/>
      <c r="D193" s="117"/>
      <c r="E193" s="189"/>
      <c r="F193" s="189"/>
      <c r="G193" s="203"/>
      <c r="H193" s="144"/>
      <c r="I193" s="117"/>
      <c r="J193" s="117"/>
      <c r="Q193" s="2"/>
      <c r="R193" s="2"/>
      <c r="S193" s="2"/>
      <c r="T193" s="2"/>
      <c r="U193" s="2"/>
    </row>
    <row r="194" spans="1:21">
      <c r="A194" s="117"/>
      <c r="B194" s="117"/>
      <c r="C194" s="117"/>
      <c r="D194" s="117"/>
      <c r="E194" s="189"/>
      <c r="F194" s="189"/>
      <c r="G194" s="203"/>
      <c r="H194" s="144"/>
      <c r="I194" s="117"/>
      <c r="J194" s="117"/>
      <c r="Q194" s="2"/>
      <c r="R194" s="2"/>
      <c r="S194" s="2"/>
      <c r="T194" s="2"/>
      <c r="U194" s="2"/>
    </row>
    <row r="195" spans="1:21">
      <c r="A195" s="117"/>
      <c r="B195" s="117"/>
      <c r="C195" s="117"/>
      <c r="D195" s="117"/>
      <c r="E195" s="189"/>
      <c r="F195" s="189"/>
      <c r="G195" s="203"/>
      <c r="H195" s="144"/>
      <c r="I195" s="117"/>
      <c r="J195" s="117"/>
      <c r="L195" s="101"/>
      <c r="Q195" s="2"/>
      <c r="R195" s="2"/>
      <c r="S195" s="2"/>
      <c r="T195" s="2"/>
      <c r="U195" s="2"/>
    </row>
    <row r="196" spans="1:21">
      <c r="A196" s="108"/>
      <c r="B196" s="108"/>
      <c r="C196" s="117"/>
      <c r="D196" s="117"/>
      <c r="E196" s="189"/>
      <c r="F196" s="189"/>
      <c r="G196" s="203"/>
      <c r="H196" s="144"/>
      <c r="I196" s="117"/>
      <c r="J196" s="117"/>
      <c r="Q196" s="2"/>
      <c r="R196" s="2"/>
      <c r="S196" s="2"/>
      <c r="T196" s="2"/>
      <c r="U196" s="2"/>
    </row>
    <row r="197" spans="1:21">
      <c r="A197" s="117"/>
      <c r="B197" s="117"/>
      <c r="C197" s="117"/>
      <c r="D197" s="117"/>
      <c r="E197" s="189"/>
      <c r="F197" s="189"/>
      <c r="G197" s="203"/>
      <c r="H197" s="144"/>
      <c r="I197" s="117"/>
      <c r="J197" s="117"/>
      <c r="Q197" s="2"/>
      <c r="R197" s="2"/>
      <c r="S197" s="2"/>
      <c r="T197" s="2"/>
      <c r="U197" s="2"/>
    </row>
    <row r="198" spans="1:21">
      <c r="A198" s="117"/>
      <c r="B198" s="117"/>
      <c r="C198" s="117"/>
      <c r="D198" s="117"/>
      <c r="E198" s="189"/>
      <c r="F198" s="189"/>
      <c r="G198" s="203"/>
      <c r="H198" s="144"/>
      <c r="I198" s="117"/>
      <c r="J198" s="117"/>
      <c r="Q198" s="2"/>
      <c r="R198" s="2"/>
      <c r="S198" s="2"/>
      <c r="T198" s="2"/>
      <c r="U198" s="2"/>
    </row>
    <row r="199" spans="1:21" s="123" customFormat="1">
      <c r="A199" s="117"/>
      <c r="B199" s="117"/>
      <c r="C199" s="108"/>
      <c r="D199" s="108"/>
      <c r="E199" s="190"/>
      <c r="F199" s="190"/>
      <c r="G199" s="204"/>
      <c r="H199" s="147"/>
      <c r="I199" s="108"/>
      <c r="J199" s="108"/>
      <c r="K199" s="101"/>
      <c r="L199" s="2"/>
      <c r="M199" s="101"/>
      <c r="N199" s="101"/>
      <c r="O199" s="101"/>
      <c r="P199" s="101"/>
      <c r="Q199" s="101"/>
      <c r="R199" s="101"/>
      <c r="S199" s="101"/>
      <c r="T199" s="101"/>
      <c r="U199" s="101"/>
    </row>
    <row r="200" spans="1:21">
      <c r="A200" s="117"/>
      <c r="B200" s="117"/>
      <c r="C200" s="117"/>
      <c r="D200" s="117"/>
      <c r="E200" s="189"/>
      <c r="F200" s="189"/>
      <c r="G200" s="203"/>
      <c r="H200" s="144"/>
      <c r="I200" s="117"/>
      <c r="J200" s="117"/>
      <c r="Q200" s="2"/>
      <c r="R200" s="2"/>
      <c r="S200" s="2"/>
      <c r="T200" s="2"/>
      <c r="U200" s="2"/>
    </row>
    <row r="201" spans="1:21">
      <c r="A201" s="117"/>
      <c r="B201" s="117"/>
      <c r="C201" s="117"/>
      <c r="D201" s="117"/>
      <c r="E201" s="189"/>
      <c r="F201" s="189"/>
      <c r="G201" s="203"/>
      <c r="H201" s="144"/>
      <c r="I201" s="117"/>
      <c r="J201" s="117"/>
      <c r="Q201" s="2"/>
      <c r="R201" s="2"/>
      <c r="S201" s="2"/>
      <c r="T201" s="2"/>
      <c r="U201" s="2"/>
    </row>
    <row r="202" spans="1:21">
      <c r="A202" s="117"/>
      <c r="B202" s="117"/>
      <c r="C202" s="117"/>
      <c r="D202" s="117"/>
      <c r="E202" s="189"/>
      <c r="F202" s="189"/>
      <c r="G202" s="203"/>
      <c r="H202" s="144"/>
      <c r="I202" s="117"/>
      <c r="J202" s="117"/>
      <c r="Q202" s="2"/>
      <c r="R202" s="2"/>
      <c r="S202" s="2"/>
      <c r="T202" s="2"/>
      <c r="U202" s="2"/>
    </row>
    <row r="203" spans="1:21">
      <c r="A203" s="117"/>
      <c r="B203" s="117"/>
      <c r="C203" s="117"/>
      <c r="D203" s="117"/>
      <c r="E203" s="189"/>
      <c r="F203" s="189"/>
      <c r="G203" s="203"/>
      <c r="H203" s="144"/>
      <c r="I203" s="117"/>
      <c r="J203" s="117"/>
      <c r="Q203" s="2"/>
      <c r="R203" s="2"/>
      <c r="S203" s="2"/>
      <c r="T203" s="2"/>
      <c r="U203" s="2"/>
    </row>
    <row r="204" spans="1:21">
      <c r="A204" s="117"/>
      <c r="B204" s="117"/>
      <c r="C204" s="117"/>
      <c r="D204" s="117"/>
      <c r="E204" s="189"/>
      <c r="F204" s="189"/>
      <c r="G204" s="203"/>
      <c r="H204" s="144"/>
      <c r="I204" s="117"/>
      <c r="J204" s="117"/>
      <c r="Q204" s="2"/>
      <c r="R204" s="2"/>
      <c r="S204" s="2"/>
      <c r="T204" s="2"/>
      <c r="U204" s="2"/>
    </row>
    <row r="205" spans="1:21">
      <c r="A205" s="117"/>
      <c r="B205" s="117"/>
      <c r="C205" s="117"/>
      <c r="D205" s="117"/>
      <c r="E205" s="189"/>
      <c r="F205" s="189"/>
      <c r="G205" s="203"/>
      <c r="H205" s="144"/>
      <c r="I205" s="117"/>
      <c r="J205" s="117"/>
      <c r="Q205" s="2"/>
      <c r="R205" s="2"/>
      <c r="S205" s="2"/>
      <c r="T205" s="2"/>
      <c r="U205" s="2"/>
    </row>
    <row r="206" spans="1:21">
      <c r="A206" s="117"/>
      <c r="B206" s="117"/>
      <c r="C206" s="117"/>
      <c r="D206" s="117"/>
      <c r="E206" s="189"/>
      <c r="F206" s="189"/>
      <c r="G206" s="203"/>
      <c r="H206" s="144"/>
      <c r="I206" s="117"/>
      <c r="J206" s="117"/>
      <c r="Q206" s="2"/>
      <c r="R206" s="2"/>
      <c r="S206" s="2"/>
      <c r="T206" s="2"/>
      <c r="U206" s="2"/>
    </row>
    <row r="207" spans="1:21">
      <c r="A207" s="117"/>
      <c r="B207" s="117"/>
      <c r="C207" s="117"/>
      <c r="D207" s="117"/>
      <c r="E207" s="189"/>
      <c r="F207" s="189"/>
      <c r="G207" s="203"/>
      <c r="H207" s="144"/>
      <c r="I207" s="117"/>
      <c r="J207" s="117"/>
      <c r="Q207" s="2"/>
      <c r="R207" s="2"/>
      <c r="S207" s="2"/>
      <c r="T207" s="2"/>
      <c r="U207" s="2"/>
    </row>
    <row r="208" spans="1:21">
      <c r="A208" s="117"/>
      <c r="B208" s="117"/>
      <c r="C208" s="117"/>
      <c r="D208" s="117"/>
      <c r="E208" s="189"/>
      <c r="F208" s="189"/>
      <c r="G208" s="203"/>
      <c r="H208" s="144"/>
      <c r="I208" s="117"/>
      <c r="J208" s="117"/>
      <c r="Q208" s="2"/>
      <c r="R208" s="2"/>
      <c r="S208" s="2"/>
      <c r="T208" s="2"/>
      <c r="U208" s="2"/>
    </row>
    <row r="209" spans="1:21">
      <c r="A209" s="117"/>
      <c r="B209" s="117"/>
      <c r="C209" s="117"/>
      <c r="D209" s="117"/>
      <c r="E209" s="189"/>
      <c r="F209" s="189"/>
      <c r="G209" s="203"/>
      <c r="H209" s="144"/>
      <c r="I209" s="117"/>
      <c r="J209" s="117"/>
      <c r="Q209" s="2"/>
      <c r="R209" s="2"/>
      <c r="S209" s="2"/>
      <c r="T209" s="2"/>
      <c r="U209" s="2"/>
    </row>
    <row r="210" spans="1:21">
      <c r="A210" s="117"/>
      <c r="B210" s="117"/>
      <c r="C210" s="117"/>
      <c r="D210" s="117"/>
      <c r="E210" s="189"/>
      <c r="F210" s="189"/>
      <c r="G210" s="203"/>
      <c r="H210" s="144"/>
      <c r="I210" s="117"/>
      <c r="J210" s="117"/>
      <c r="Q210" s="2"/>
      <c r="R210" s="2"/>
      <c r="S210" s="2"/>
      <c r="T210" s="2"/>
      <c r="U210" s="2"/>
    </row>
    <row r="211" spans="1:21">
      <c r="A211" s="117"/>
      <c r="B211" s="117"/>
      <c r="C211" s="117"/>
      <c r="D211" s="117"/>
      <c r="E211" s="189"/>
      <c r="F211" s="189"/>
      <c r="G211" s="203"/>
      <c r="H211" s="144"/>
      <c r="I211" s="117"/>
      <c r="J211" s="117"/>
      <c r="L211" s="101"/>
      <c r="Q211" s="2"/>
      <c r="R211" s="2"/>
      <c r="S211" s="2"/>
      <c r="T211" s="2"/>
      <c r="U211" s="2"/>
    </row>
    <row r="212" spans="1:21">
      <c r="A212" s="117"/>
      <c r="B212" s="117"/>
      <c r="C212" s="117"/>
      <c r="D212" s="117"/>
      <c r="E212" s="189"/>
      <c r="F212" s="189"/>
      <c r="G212" s="203"/>
      <c r="H212" s="144"/>
      <c r="I212" s="117"/>
      <c r="J212" s="117"/>
      <c r="Q212" s="2"/>
      <c r="R212" s="2"/>
      <c r="S212" s="2"/>
      <c r="T212" s="2"/>
      <c r="U212" s="2"/>
    </row>
    <row r="213" spans="1:21">
      <c r="A213" s="108"/>
      <c r="B213" s="108"/>
      <c r="C213" s="117"/>
      <c r="D213" s="117"/>
      <c r="E213" s="189"/>
      <c r="F213" s="189"/>
      <c r="G213" s="203"/>
      <c r="H213" s="144"/>
      <c r="I213" s="117"/>
      <c r="J213" s="117"/>
      <c r="Q213" s="2"/>
      <c r="R213" s="2"/>
      <c r="S213" s="2"/>
      <c r="T213" s="2"/>
      <c r="U213" s="2"/>
    </row>
    <row r="214" spans="1:21">
      <c r="A214" s="117"/>
      <c r="B214" s="117"/>
      <c r="C214" s="117"/>
      <c r="D214" s="117"/>
      <c r="E214" s="189"/>
      <c r="F214" s="189"/>
      <c r="G214" s="203"/>
      <c r="H214" s="144"/>
      <c r="I214" s="117"/>
      <c r="J214" s="117"/>
      <c r="Q214" s="2"/>
      <c r="R214" s="2"/>
      <c r="S214" s="2"/>
      <c r="T214" s="2"/>
      <c r="U214" s="2"/>
    </row>
    <row r="215" spans="1:21" s="123" customFormat="1">
      <c r="A215" s="117"/>
      <c r="B215" s="117"/>
      <c r="C215" s="108"/>
      <c r="D215" s="108"/>
      <c r="E215" s="190"/>
      <c r="F215" s="190"/>
      <c r="G215" s="204"/>
      <c r="H215" s="147"/>
      <c r="I215" s="108"/>
      <c r="J215" s="108"/>
      <c r="K215" s="101"/>
      <c r="L215" s="2"/>
      <c r="M215" s="101"/>
      <c r="N215" s="101"/>
      <c r="O215" s="101"/>
      <c r="P215" s="101"/>
      <c r="Q215" s="101"/>
      <c r="R215" s="101"/>
      <c r="S215" s="101"/>
      <c r="T215" s="101"/>
      <c r="U215" s="101"/>
    </row>
    <row r="216" spans="1:21">
      <c r="A216" s="117"/>
      <c r="B216" s="117"/>
      <c r="C216" s="117"/>
      <c r="D216" s="117"/>
      <c r="E216" s="189"/>
      <c r="F216" s="189"/>
      <c r="G216" s="203"/>
      <c r="H216" s="144"/>
      <c r="I216" s="117"/>
      <c r="J216" s="117"/>
      <c r="Q216" s="2"/>
      <c r="R216" s="2"/>
      <c r="S216" s="2"/>
      <c r="T216" s="2"/>
      <c r="U216" s="2"/>
    </row>
    <row r="217" spans="1:21">
      <c r="A217" s="117"/>
      <c r="B217" s="117"/>
      <c r="C217" s="117"/>
      <c r="D217" s="117"/>
      <c r="E217" s="189"/>
      <c r="F217" s="189"/>
      <c r="G217" s="203"/>
      <c r="H217" s="144"/>
      <c r="I217" s="117"/>
      <c r="J217" s="117"/>
      <c r="Q217" s="2"/>
      <c r="R217" s="2"/>
      <c r="S217" s="2"/>
      <c r="T217" s="2"/>
      <c r="U217" s="2"/>
    </row>
    <row r="218" spans="1:21">
      <c r="A218" s="117"/>
      <c r="B218" s="117"/>
      <c r="C218" s="117"/>
      <c r="D218" s="117"/>
      <c r="E218" s="189"/>
      <c r="F218" s="189"/>
      <c r="G218" s="203"/>
      <c r="H218" s="144"/>
      <c r="I218" s="117"/>
      <c r="J218" s="117"/>
      <c r="Q218" s="2"/>
      <c r="R218" s="2"/>
      <c r="S218" s="2"/>
      <c r="T218" s="2"/>
      <c r="U218" s="2"/>
    </row>
    <row r="219" spans="1:21">
      <c r="A219" s="117"/>
      <c r="B219" s="117"/>
      <c r="C219" s="117"/>
      <c r="D219" s="117"/>
      <c r="E219" s="189"/>
      <c r="F219" s="189"/>
      <c r="G219" s="203"/>
      <c r="H219" s="144"/>
      <c r="I219" s="117"/>
      <c r="J219" s="117"/>
      <c r="Q219" s="2"/>
      <c r="R219" s="2"/>
      <c r="S219" s="2"/>
      <c r="T219" s="2"/>
      <c r="U219" s="2"/>
    </row>
    <row r="220" spans="1:21">
      <c r="A220" s="117"/>
      <c r="B220" s="117"/>
      <c r="C220" s="117"/>
      <c r="D220" s="117"/>
      <c r="E220" s="189"/>
      <c r="F220" s="189"/>
      <c r="G220" s="203"/>
      <c r="H220" s="144"/>
      <c r="I220" s="117"/>
      <c r="J220" s="117"/>
      <c r="Q220" s="2"/>
      <c r="R220" s="2"/>
      <c r="S220" s="2"/>
      <c r="T220" s="2"/>
      <c r="U220" s="2"/>
    </row>
    <row r="221" spans="1:21">
      <c r="A221" s="117"/>
      <c r="B221" s="117"/>
      <c r="C221" s="117"/>
      <c r="D221" s="117"/>
      <c r="E221" s="189"/>
      <c r="F221" s="189"/>
      <c r="G221" s="203"/>
      <c r="H221" s="144"/>
      <c r="I221" s="117"/>
      <c r="J221" s="117"/>
      <c r="Q221" s="2"/>
      <c r="R221" s="2"/>
      <c r="S221" s="2"/>
      <c r="T221" s="2"/>
      <c r="U221" s="2"/>
    </row>
    <row r="222" spans="1:21">
      <c r="A222" s="117"/>
      <c r="B222" s="117"/>
      <c r="C222" s="117"/>
      <c r="D222" s="117"/>
      <c r="E222" s="189"/>
      <c r="F222" s="189"/>
      <c r="G222" s="203"/>
      <c r="H222" s="144"/>
      <c r="I222" s="117"/>
      <c r="J222" s="117"/>
      <c r="L222" s="101"/>
      <c r="Q222" s="2"/>
      <c r="R222" s="2"/>
      <c r="S222" s="2"/>
      <c r="T222" s="2"/>
      <c r="U222" s="2"/>
    </row>
    <row r="223" spans="1:21">
      <c r="A223" s="117"/>
      <c r="B223" s="117"/>
      <c r="C223" s="117"/>
      <c r="D223" s="117"/>
      <c r="E223" s="189"/>
      <c r="F223" s="189"/>
      <c r="G223" s="203"/>
      <c r="H223" s="144"/>
      <c r="I223" s="117"/>
      <c r="J223" s="117"/>
      <c r="Q223" s="2"/>
      <c r="R223" s="2"/>
      <c r="S223" s="2"/>
      <c r="T223" s="2"/>
      <c r="U223" s="2"/>
    </row>
    <row r="224" spans="1:21">
      <c r="A224" s="108"/>
      <c r="B224" s="108"/>
      <c r="C224" s="117"/>
      <c r="D224" s="117"/>
      <c r="E224" s="189"/>
      <c r="F224" s="189"/>
      <c r="G224" s="203"/>
      <c r="H224" s="144"/>
      <c r="I224" s="117"/>
      <c r="J224" s="117"/>
      <c r="Q224" s="2"/>
      <c r="R224" s="2"/>
      <c r="S224" s="2"/>
      <c r="T224" s="2"/>
      <c r="U224" s="2"/>
    </row>
    <row r="225" spans="1:21">
      <c r="A225" s="117"/>
      <c r="B225" s="117"/>
      <c r="C225" s="117"/>
      <c r="D225" s="117"/>
      <c r="E225" s="189"/>
      <c r="F225" s="189"/>
      <c r="G225" s="203"/>
      <c r="H225" s="144"/>
      <c r="I225" s="117"/>
      <c r="J225" s="117"/>
      <c r="Q225" s="2"/>
      <c r="R225" s="2"/>
      <c r="S225" s="2"/>
      <c r="T225" s="2"/>
      <c r="U225" s="2"/>
    </row>
    <row r="226" spans="1:21" s="123" customFormat="1">
      <c r="A226" s="117"/>
      <c r="B226" s="117"/>
      <c r="C226" s="108"/>
      <c r="D226" s="108"/>
      <c r="E226" s="190"/>
      <c r="F226" s="190"/>
      <c r="G226" s="204"/>
      <c r="H226" s="147"/>
      <c r="I226" s="108"/>
      <c r="J226" s="108"/>
      <c r="K226" s="101"/>
      <c r="L226" s="2"/>
      <c r="M226" s="101"/>
      <c r="N226" s="101"/>
      <c r="O226" s="101"/>
      <c r="P226" s="101"/>
      <c r="Q226" s="101"/>
      <c r="R226" s="101"/>
      <c r="S226" s="101"/>
      <c r="T226" s="101"/>
      <c r="U226" s="101"/>
    </row>
    <row r="227" spans="1:21">
      <c r="A227" s="117"/>
      <c r="B227" s="117"/>
      <c r="C227" s="117"/>
      <c r="D227" s="117"/>
      <c r="E227" s="189"/>
      <c r="F227" s="189"/>
      <c r="G227" s="203"/>
      <c r="H227" s="144"/>
      <c r="I227" s="117"/>
      <c r="J227" s="117"/>
      <c r="Q227" s="2"/>
      <c r="R227" s="2"/>
      <c r="S227" s="2"/>
      <c r="T227" s="2"/>
      <c r="U227" s="2"/>
    </row>
    <row r="228" spans="1:21">
      <c r="A228" s="117"/>
      <c r="B228" s="117"/>
      <c r="C228" s="117"/>
      <c r="D228" s="117"/>
      <c r="E228" s="189"/>
      <c r="F228" s="189"/>
      <c r="G228" s="203"/>
      <c r="H228" s="144"/>
      <c r="I228" s="117"/>
      <c r="J228" s="117"/>
      <c r="Q228" s="2"/>
      <c r="R228" s="2"/>
      <c r="S228" s="2"/>
      <c r="T228" s="2"/>
      <c r="U228" s="2"/>
    </row>
    <row r="229" spans="1:21">
      <c r="A229" s="117"/>
      <c r="B229" s="117"/>
      <c r="C229" s="117"/>
      <c r="D229" s="117"/>
      <c r="E229" s="189"/>
      <c r="F229" s="189"/>
      <c r="G229" s="203"/>
      <c r="H229" s="144"/>
      <c r="I229" s="117"/>
      <c r="J229" s="117"/>
      <c r="Q229" s="2"/>
      <c r="R229" s="2"/>
      <c r="S229" s="2"/>
      <c r="T229" s="2"/>
      <c r="U229" s="2"/>
    </row>
    <row r="230" spans="1:21">
      <c r="A230" s="117"/>
      <c r="B230" s="117"/>
      <c r="C230" s="117"/>
      <c r="D230" s="117"/>
      <c r="E230" s="189"/>
      <c r="F230" s="189"/>
      <c r="G230" s="203"/>
      <c r="H230" s="144"/>
      <c r="I230" s="117"/>
      <c r="J230" s="117"/>
      <c r="L230" s="101"/>
      <c r="Q230" s="2"/>
      <c r="R230" s="2"/>
      <c r="S230" s="2"/>
      <c r="T230" s="2"/>
      <c r="U230" s="2"/>
    </row>
    <row r="231" spans="1:21">
      <c r="A231" s="117"/>
      <c r="B231" s="117"/>
      <c r="C231" s="117"/>
      <c r="D231" s="117"/>
      <c r="E231" s="189"/>
      <c r="F231" s="189"/>
      <c r="G231" s="203"/>
      <c r="H231" s="144"/>
      <c r="I231" s="117"/>
      <c r="J231" s="117"/>
      <c r="Q231" s="2"/>
      <c r="R231" s="2"/>
      <c r="S231" s="2"/>
      <c r="T231" s="2"/>
      <c r="U231" s="2"/>
    </row>
    <row r="232" spans="1:21">
      <c r="A232" s="108"/>
      <c r="B232" s="108"/>
      <c r="C232" s="117"/>
      <c r="D232" s="117"/>
      <c r="E232" s="189"/>
      <c r="F232" s="189"/>
      <c r="G232" s="203"/>
      <c r="H232" s="144"/>
      <c r="I232" s="117"/>
      <c r="J232" s="117"/>
      <c r="Q232" s="2"/>
      <c r="R232" s="2"/>
      <c r="S232" s="2"/>
      <c r="T232" s="2"/>
      <c r="U232" s="2"/>
    </row>
    <row r="233" spans="1:21">
      <c r="A233" s="117"/>
      <c r="B233" s="117"/>
      <c r="C233" s="117"/>
      <c r="D233" s="117"/>
      <c r="E233" s="189"/>
      <c r="F233" s="189"/>
      <c r="G233" s="203"/>
      <c r="H233" s="144"/>
      <c r="I233" s="117"/>
      <c r="J233" s="117"/>
      <c r="Q233" s="2"/>
      <c r="R233" s="2"/>
      <c r="S233" s="2"/>
      <c r="T233" s="2"/>
      <c r="U233" s="2"/>
    </row>
    <row r="234" spans="1:21" s="123" customFormat="1">
      <c r="A234" s="108"/>
      <c r="B234" s="108"/>
      <c r="C234" s="108"/>
      <c r="D234" s="108"/>
      <c r="E234" s="190"/>
      <c r="F234" s="190"/>
      <c r="G234" s="204"/>
      <c r="H234" s="147"/>
      <c r="I234" s="108"/>
      <c r="J234" s="108"/>
      <c r="K234" s="101"/>
      <c r="L234" s="2"/>
      <c r="M234" s="101"/>
      <c r="N234" s="101"/>
      <c r="O234" s="101"/>
      <c r="P234" s="101"/>
      <c r="Q234" s="101"/>
      <c r="R234" s="101"/>
      <c r="S234" s="101"/>
      <c r="T234" s="101"/>
      <c r="U234" s="101"/>
    </row>
    <row r="235" spans="1:21">
      <c r="A235" s="117"/>
      <c r="B235" s="117"/>
      <c r="C235" s="117"/>
      <c r="D235" s="117"/>
      <c r="E235" s="189"/>
      <c r="F235" s="189"/>
      <c r="G235" s="203"/>
      <c r="H235" s="144"/>
      <c r="I235" s="117"/>
      <c r="J235" s="117"/>
      <c r="Q235" s="2"/>
      <c r="R235" s="2"/>
      <c r="S235" s="2"/>
      <c r="T235" s="2"/>
      <c r="U235" s="2"/>
    </row>
    <row r="236" spans="1:21">
      <c r="A236" s="108"/>
      <c r="B236" s="108"/>
      <c r="C236" s="108"/>
      <c r="D236" s="108"/>
      <c r="E236" s="190"/>
      <c r="F236" s="190"/>
      <c r="G236" s="204"/>
      <c r="H236" s="147"/>
      <c r="I236" s="108"/>
      <c r="J236" s="108"/>
      <c r="Q236" s="2"/>
      <c r="R236" s="2"/>
      <c r="S236" s="2"/>
      <c r="T236" s="2"/>
      <c r="U236" s="2"/>
    </row>
    <row r="237" spans="1:21">
      <c r="A237" s="206"/>
      <c r="B237" s="196"/>
      <c r="C237" s="196"/>
      <c r="D237" s="196"/>
      <c r="E237" s="196"/>
      <c r="F237" s="196"/>
      <c r="G237" s="196"/>
      <c r="H237" s="196"/>
      <c r="I237" s="196"/>
      <c r="J237" s="196"/>
      <c r="Q237" s="2"/>
      <c r="R237" s="2"/>
      <c r="S237" s="2"/>
      <c r="T237" s="2"/>
      <c r="U237" s="2"/>
    </row>
    <row r="238" spans="1:21">
      <c r="A238" s="206"/>
      <c r="B238" s="196"/>
      <c r="C238" s="196"/>
      <c r="D238" s="196"/>
      <c r="E238" s="196"/>
      <c r="F238" s="196"/>
      <c r="G238" s="196"/>
      <c r="H238" s="196"/>
      <c r="I238" s="196"/>
      <c r="J238" s="196"/>
      <c r="Q238" s="2"/>
      <c r="R238" s="2"/>
      <c r="S238" s="2"/>
      <c r="T238" s="2"/>
      <c r="U238" s="2"/>
    </row>
    <row r="239" spans="1:21">
      <c r="A239" s="206"/>
      <c r="B239" s="196"/>
      <c r="C239" s="196"/>
      <c r="D239" s="205"/>
      <c r="E239" s="205"/>
      <c r="F239" s="205"/>
      <c r="G239" s="196"/>
      <c r="H239" s="196"/>
      <c r="I239" s="196"/>
      <c r="J239" s="196"/>
      <c r="Q239" s="2"/>
      <c r="R239" s="2"/>
      <c r="S239" s="2"/>
      <c r="T239" s="2"/>
      <c r="U239" s="2"/>
    </row>
    <row r="240" spans="1:21">
      <c r="A240" s="206"/>
      <c r="B240" s="196"/>
      <c r="C240" s="196"/>
      <c r="D240" s="205"/>
      <c r="E240" s="205"/>
      <c r="F240" s="205"/>
      <c r="G240" s="196"/>
      <c r="H240" s="196"/>
      <c r="I240" s="196"/>
      <c r="J240" s="196"/>
      <c r="Q240" s="2"/>
      <c r="R240" s="2"/>
      <c r="S240" s="2"/>
      <c r="T240" s="2"/>
      <c r="U240" s="2"/>
    </row>
    <row r="241" spans="1:21">
      <c r="A241" s="206"/>
      <c r="B241" s="196"/>
      <c r="C241" s="196"/>
      <c r="D241" s="196"/>
      <c r="E241" s="196"/>
      <c r="F241" s="196"/>
      <c r="G241" s="196"/>
      <c r="H241" s="196"/>
      <c r="I241" s="196"/>
      <c r="J241" s="196"/>
      <c r="Q241" s="2"/>
      <c r="R241" s="2"/>
      <c r="S241" s="2"/>
      <c r="T241" s="2"/>
      <c r="U241" s="2"/>
    </row>
    <row r="242" spans="1:21">
      <c r="A242" s="206"/>
      <c r="B242" s="196"/>
      <c r="C242" s="196"/>
      <c r="D242" s="196"/>
      <c r="E242" s="196"/>
      <c r="F242" s="196"/>
      <c r="G242" s="196"/>
      <c r="H242" s="196"/>
      <c r="I242" s="196"/>
      <c r="J242" s="196"/>
      <c r="Q242" s="2"/>
      <c r="R242" s="2"/>
      <c r="S242" s="2"/>
      <c r="T242" s="2"/>
      <c r="U242" s="2"/>
    </row>
    <row r="243" spans="1:21">
      <c r="A243" s="206"/>
      <c r="B243" s="196"/>
      <c r="C243" s="196"/>
      <c r="D243" s="196"/>
      <c r="E243" s="24"/>
      <c r="F243" s="24"/>
      <c r="G243" s="24"/>
      <c r="H243" s="196"/>
      <c r="I243" s="196"/>
      <c r="J243" s="196"/>
      <c r="Q243" s="2"/>
      <c r="R243" s="2"/>
      <c r="S243" s="2"/>
      <c r="T243" s="2"/>
      <c r="U243" s="2"/>
    </row>
    <row r="244" spans="1:21">
      <c r="A244" s="206"/>
      <c r="B244" s="196"/>
      <c r="C244" s="196"/>
      <c r="D244" s="196"/>
      <c r="E244" s="24"/>
      <c r="F244" s="24"/>
      <c r="G244" s="24"/>
      <c r="H244" s="196"/>
      <c r="I244" s="196"/>
      <c r="J244" s="196"/>
      <c r="Q244" s="2"/>
      <c r="R244" s="2"/>
      <c r="S244" s="2"/>
      <c r="T244" s="2"/>
      <c r="U244" s="2"/>
    </row>
    <row r="245" spans="1:21">
      <c r="A245" s="207"/>
      <c r="B245" s="196"/>
      <c r="C245" s="196"/>
      <c r="D245" s="196"/>
      <c r="E245" s="24"/>
      <c r="F245" s="24"/>
      <c r="G245" s="24"/>
      <c r="H245" s="196"/>
      <c r="I245" s="196"/>
      <c r="J245" s="196"/>
      <c r="Q245" s="2"/>
      <c r="R245" s="2"/>
      <c r="S245" s="2"/>
      <c r="T245" s="2"/>
      <c r="U245" s="2"/>
    </row>
    <row r="246" spans="1:21">
      <c r="A246" s="196"/>
      <c r="B246" s="196"/>
      <c r="C246" s="196"/>
      <c r="D246" s="196"/>
      <c r="E246" s="24"/>
      <c r="F246" s="24"/>
      <c r="G246" s="24"/>
      <c r="H246" s="196"/>
      <c r="I246" s="196"/>
      <c r="J246" s="196"/>
      <c r="Q246" s="2"/>
      <c r="R246" s="2"/>
      <c r="S246" s="2"/>
      <c r="T246" s="2"/>
      <c r="U246" s="2"/>
    </row>
    <row r="247" spans="1:21">
      <c r="A247" s="196"/>
      <c r="B247" s="196"/>
      <c r="C247" s="196"/>
      <c r="D247" s="196"/>
      <c r="E247" s="24"/>
      <c r="F247" s="24"/>
      <c r="G247" s="24"/>
      <c r="H247" s="196"/>
      <c r="I247" s="196"/>
      <c r="J247" s="196"/>
      <c r="Q247" s="2"/>
      <c r="R247" s="2"/>
      <c r="S247" s="2"/>
      <c r="T247" s="2"/>
      <c r="U247" s="2"/>
    </row>
    <row r="248" spans="1:21">
      <c r="A248" s="196"/>
      <c r="B248" s="196"/>
      <c r="C248" s="196"/>
      <c r="D248" s="196"/>
      <c r="E248" s="196"/>
      <c r="F248" s="24"/>
      <c r="G248" s="24"/>
      <c r="H248" s="196"/>
      <c r="I248" s="196"/>
      <c r="J248" s="196"/>
      <c r="Q248" s="2"/>
      <c r="R248" s="2"/>
      <c r="S248" s="2"/>
      <c r="T248" s="2"/>
      <c r="U248" s="2"/>
    </row>
    <row r="249" spans="1:21">
      <c r="A249" s="196"/>
      <c r="B249" s="196"/>
      <c r="C249" s="196"/>
      <c r="D249" s="196"/>
      <c r="E249" s="196"/>
      <c r="F249" s="24"/>
      <c r="G249" s="24"/>
      <c r="H249" s="196"/>
      <c r="I249" s="196"/>
      <c r="J249" s="196"/>
      <c r="Q249" s="2"/>
      <c r="R249" s="2"/>
      <c r="S249" s="2"/>
      <c r="T249" s="2"/>
      <c r="U249" s="2"/>
    </row>
    <row r="250" spans="1:21">
      <c r="A250" s="2"/>
      <c r="B250" s="2"/>
      <c r="C250" s="2"/>
      <c r="D250" s="2"/>
      <c r="E250" s="2"/>
      <c r="F250" s="9"/>
      <c r="G250" s="9"/>
      <c r="H250" s="2"/>
      <c r="I250" s="2"/>
      <c r="J250" s="2"/>
      <c r="L250" s="21"/>
      <c r="Q250" s="2"/>
      <c r="R250" s="2"/>
      <c r="S250" s="2"/>
      <c r="T250" s="2"/>
      <c r="U250" s="2"/>
    </row>
    <row r="251" spans="1:21" s="21" customFormat="1">
      <c r="D251" s="267"/>
      <c r="F251" s="22"/>
      <c r="G251" s="22"/>
    </row>
    <row r="252" spans="1:21" s="21" customFormat="1" ht="12" customHeight="1">
      <c r="D252" s="268"/>
      <c r="F252" s="22"/>
      <c r="G252" s="22"/>
    </row>
    <row r="253" spans="1:21" s="21" customFormat="1"/>
    <row r="254" spans="1:21" s="21" customFormat="1" ht="10.15" customHeight="1">
      <c r="A254" s="269"/>
      <c r="B254" s="270"/>
      <c r="C254" s="271"/>
      <c r="D254" s="272"/>
      <c r="E254" s="269"/>
      <c r="F254" s="269"/>
      <c r="G254" s="269"/>
      <c r="H254" s="269"/>
      <c r="I254" s="273"/>
      <c r="J254" s="269"/>
      <c r="L254" s="100"/>
    </row>
    <row r="255" spans="1:21" s="21" customFormat="1" ht="10.15" customHeight="1">
      <c r="A255" s="269"/>
      <c r="B255" s="270"/>
      <c r="C255" s="271"/>
      <c r="D255" s="272"/>
      <c r="E255" s="269"/>
      <c r="F255" s="269"/>
      <c r="G255" s="269"/>
      <c r="H255" s="269"/>
      <c r="I255" s="273"/>
      <c r="J255" s="269"/>
    </row>
    <row r="256" spans="1:21" s="21" customFormat="1">
      <c r="A256" s="274"/>
      <c r="B256" s="274"/>
      <c r="C256" s="274"/>
      <c r="D256" s="274"/>
      <c r="E256" s="275"/>
      <c r="F256" s="275"/>
      <c r="G256" s="276"/>
      <c r="H256" s="277"/>
      <c r="I256" s="274"/>
      <c r="J256" s="274"/>
    </row>
    <row r="257" spans="1:12" s="21" customFormat="1">
      <c r="B257" s="274"/>
      <c r="C257" s="274"/>
      <c r="D257" s="274"/>
      <c r="E257" s="275"/>
      <c r="F257" s="275"/>
      <c r="G257" s="276"/>
      <c r="H257" s="277"/>
      <c r="I257" s="274"/>
      <c r="J257" s="274"/>
    </row>
    <row r="258" spans="1:12" s="100" customFormat="1">
      <c r="B258" s="270"/>
      <c r="C258" s="270"/>
      <c r="D258" s="270"/>
      <c r="E258" s="278"/>
      <c r="F258" s="278"/>
      <c r="G258" s="279"/>
      <c r="H258" s="280"/>
      <c r="I258" s="270"/>
      <c r="J258" s="270"/>
    </row>
    <row r="259" spans="1:12" s="21" customFormat="1">
      <c r="A259" s="274"/>
      <c r="B259" s="274"/>
      <c r="C259" s="274"/>
      <c r="D259" s="274"/>
      <c r="E259" s="275"/>
      <c r="F259" s="275"/>
      <c r="G259" s="276"/>
      <c r="H259" s="277"/>
      <c r="I259" s="274"/>
      <c r="J259" s="274"/>
    </row>
    <row r="260" spans="1:12" s="21" customFormat="1">
      <c r="B260" s="274"/>
      <c r="C260" s="274"/>
      <c r="D260" s="274"/>
      <c r="E260" s="275"/>
      <c r="F260" s="275"/>
      <c r="G260" s="276"/>
      <c r="H260" s="277"/>
      <c r="I260" s="274"/>
      <c r="J260" s="274"/>
    </row>
    <row r="261" spans="1:12" s="21" customFormat="1">
      <c r="B261" s="274"/>
      <c r="C261" s="274"/>
      <c r="D261" s="274"/>
      <c r="E261" s="275"/>
      <c r="F261" s="275"/>
      <c r="G261" s="276"/>
      <c r="H261" s="277"/>
      <c r="I261" s="274"/>
      <c r="J261" s="274"/>
    </row>
    <row r="262" spans="1:12" s="100" customFormat="1">
      <c r="A262" s="270"/>
      <c r="B262" s="270"/>
      <c r="C262" s="270"/>
      <c r="D262" s="270"/>
      <c r="E262" s="278"/>
      <c r="F262" s="278"/>
      <c r="G262" s="281"/>
      <c r="H262" s="280"/>
      <c r="I262" s="270"/>
      <c r="J262" s="270"/>
      <c r="L262" s="21"/>
    </row>
    <row r="263" spans="1:12" s="21" customFormat="1">
      <c r="B263" s="274"/>
      <c r="C263" s="274"/>
      <c r="D263" s="274"/>
      <c r="E263" s="275"/>
      <c r="F263" s="275"/>
      <c r="G263" s="282"/>
      <c r="H263" s="277"/>
      <c r="I263" s="274"/>
      <c r="J263" s="274"/>
    </row>
    <row r="264" spans="1:12" s="21" customFormat="1">
      <c r="B264" s="274"/>
      <c r="C264" s="274"/>
      <c r="D264" s="274"/>
      <c r="E264" s="275"/>
      <c r="F264" s="275"/>
      <c r="G264" s="282"/>
      <c r="H264" s="277"/>
      <c r="I264" s="274"/>
      <c r="J264" s="274"/>
    </row>
    <row r="265" spans="1:12" s="21" customFormat="1">
      <c r="B265" s="274"/>
      <c r="C265" s="274"/>
      <c r="D265" s="274"/>
      <c r="E265" s="275"/>
      <c r="F265" s="275"/>
      <c r="G265" s="282"/>
      <c r="H265" s="277"/>
      <c r="I265" s="274"/>
      <c r="J265" s="274"/>
    </row>
    <row r="266" spans="1:12" s="21" customFormat="1">
      <c r="B266" s="274"/>
      <c r="C266" s="274"/>
      <c r="D266" s="274"/>
      <c r="E266" s="275"/>
      <c r="F266" s="275"/>
      <c r="G266" s="282"/>
      <c r="H266" s="277"/>
      <c r="I266" s="274"/>
      <c r="J266" s="274"/>
    </row>
    <row r="267" spans="1:12" s="21" customFormat="1">
      <c r="A267" s="274"/>
      <c r="B267" s="274"/>
      <c r="C267" s="274"/>
      <c r="D267" s="274"/>
      <c r="E267" s="275"/>
      <c r="F267" s="275"/>
      <c r="G267" s="282"/>
      <c r="H267" s="277"/>
      <c r="I267" s="274"/>
      <c r="J267" s="274"/>
    </row>
    <row r="268" spans="1:12" s="21" customFormat="1">
      <c r="B268" s="274"/>
      <c r="C268" s="274"/>
      <c r="D268" s="274"/>
      <c r="E268" s="275"/>
      <c r="F268" s="275"/>
      <c r="G268" s="282"/>
      <c r="H268" s="277"/>
      <c r="I268" s="274"/>
      <c r="J268" s="274"/>
    </row>
    <row r="269" spans="1:12" s="21" customFormat="1">
      <c r="B269" s="274"/>
      <c r="C269" s="274"/>
      <c r="D269" s="274"/>
      <c r="E269" s="275"/>
      <c r="F269" s="275"/>
      <c r="G269" s="282"/>
      <c r="H269" s="277"/>
      <c r="I269" s="274"/>
      <c r="J269" s="274"/>
    </row>
    <row r="270" spans="1:12" s="21" customFormat="1">
      <c r="A270" s="274"/>
      <c r="B270" s="274"/>
      <c r="C270" s="274"/>
      <c r="D270" s="274"/>
      <c r="E270" s="275"/>
      <c r="F270" s="275"/>
      <c r="G270" s="282"/>
      <c r="H270" s="277"/>
      <c r="I270" s="274"/>
      <c r="J270" s="274"/>
    </row>
    <row r="271" spans="1:12" s="21" customFormat="1">
      <c r="B271" s="274"/>
      <c r="C271" s="274"/>
      <c r="D271" s="274"/>
      <c r="E271" s="275"/>
      <c r="F271" s="275"/>
      <c r="G271" s="282"/>
      <c r="H271" s="277"/>
      <c r="I271" s="274"/>
      <c r="J271" s="274"/>
    </row>
    <row r="272" spans="1:12" s="21" customFormat="1">
      <c r="B272" s="274"/>
      <c r="C272" s="274"/>
      <c r="D272" s="274"/>
      <c r="E272" s="275"/>
      <c r="F272" s="275"/>
      <c r="G272" s="282"/>
      <c r="H272" s="277"/>
      <c r="I272" s="274"/>
      <c r="J272" s="274"/>
    </row>
    <row r="273" spans="1:12" s="21" customFormat="1">
      <c r="A273" s="274"/>
      <c r="B273" s="274"/>
      <c r="C273" s="274"/>
      <c r="D273" s="274"/>
      <c r="E273" s="275"/>
      <c r="F273" s="275"/>
      <c r="G273" s="282"/>
      <c r="H273" s="277"/>
      <c r="I273" s="274"/>
      <c r="J273" s="274"/>
    </row>
    <row r="274" spans="1:12" s="21" customFormat="1">
      <c r="B274" s="274"/>
      <c r="C274" s="274"/>
      <c r="D274" s="274"/>
      <c r="E274" s="275"/>
      <c r="F274" s="275"/>
      <c r="G274" s="282"/>
      <c r="H274" s="277"/>
      <c r="I274" s="274"/>
      <c r="J274" s="274"/>
    </row>
    <row r="275" spans="1:12" s="21" customFormat="1">
      <c r="B275" s="274"/>
      <c r="C275" s="274"/>
      <c r="D275" s="274"/>
      <c r="E275" s="275"/>
      <c r="F275" s="275"/>
      <c r="G275" s="282"/>
      <c r="H275" s="277"/>
      <c r="I275" s="274"/>
      <c r="J275" s="274"/>
    </row>
    <row r="276" spans="1:12" s="21" customFormat="1">
      <c r="A276" s="274"/>
      <c r="B276" s="274"/>
      <c r="C276" s="274"/>
      <c r="D276" s="274"/>
      <c r="E276" s="275"/>
      <c r="F276" s="275"/>
      <c r="G276" s="282"/>
      <c r="H276" s="277"/>
      <c r="I276" s="274"/>
      <c r="J276" s="274"/>
    </row>
    <row r="277" spans="1:12" s="21" customFormat="1">
      <c r="B277" s="274"/>
      <c r="C277" s="274"/>
      <c r="D277" s="274"/>
      <c r="E277" s="275"/>
      <c r="F277" s="275"/>
      <c r="G277" s="282"/>
      <c r="H277" s="277"/>
      <c r="I277" s="274"/>
      <c r="J277" s="274"/>
      <c r="L277" s="100"/>
    </row>
    <row r="278" spans="1:12" s="21" customFormat="1">
      <c r="B278" s="274"/>
      <c r="C278" s="274"/>
      <c r="D278" s="274"/>
      <c r="E278" s="275"/>
      <c r="F278" s="275"/>
      <c r="G278" s="282"/>
      <c r="H278" s="277"/>
      <c r="I278" s="274"/>
      <c r="J278" s="274"/>
    </row>
    <row r="279" spans="1:12" s="21" customFormat="1">
      <c r="A279" s="274"/>
      <c r="B279" s="274"/>
      <c r="C279" s="274"/>
      <c r="D279" s="274"/>
      <c r="E279" s="275"/>
      <c r="F279" s="275"/>
      <c r="G279" s="282"/>
      <c r="H279" s="277"/>
      <c r="I279" s="274"/>
      <c r="J279" s="274"/>
    </row>
    <row r="280" spans="1:12" s="21" customFormat="1">
      <c r="B280" s="274"/>
      <c r="C280" s="274"/>
      <c r="D280" s="274"/>
      <c r="E280" s="275"/>
      <c r="F280" s="275"/>
      <c r="G280" s="282"/>
      <c r="H280" s="277"/>
      <c r="I280" s="274"/>
      <c r="J280" s="274"/>
    </row>
    <row r="281" spans="1:12" s="100" customFormat="1">
      <c r="B281" s="270"/>
      <c r="C281" s="270"/>
      <c r="D281" s="270"/>
      <c r="E281" s="278"/>
      <c r="F281" s="278"/>
      <c r="G281" s="281"/>
      <c r="H281" s="280"/>
      <c r="I281" s="270"/>
      <c r="J281" s="270"/>
      <c r="L281" s="21"/>
    </row>
    <row r="282" spans="1:12" s="21" customFormat="1">
      <c r="A282" s="274"/>
      <c r="B282" s="274"/>
      <c r="C282" s="274"/>
      <c r="D282" s="274"/>
      <c r="E282" s="275"/>
      <c r="F282" s="275"/>
      <c r="G282" s="282"/>
      <c r="H282" s="277"/>
      <c r="I282" s="274"/>
      <c r="J282" s="274"/>
    </row>
    <row r="283" spans="1:12" s="21" customFormat="1">
      <c r="B283" s="274"/>
      <c r="C283" s="274"/>
      <c r="D283" s="274"/>
      <c r="E283" s="275"/>
      <c r="F283" s="275"/>
      <c r="G283" s="282"/>
      <c r="H283" s="277"/>
      <c r="I283" s="274"/>
      <c r="J283" s="274"/>
    </row>
    <row r="284" spans="1:12" s="21" customFormat="1">
      <c r="B284" s="274"/>
      <c r="C284" s="274"/>
      <c r="D284" s="274"/>
      <c r="E284" s="275"/>
      <c r="F284" s="275"/>
      <c r="G284" s="282"/>
      <c r="H284" s="277"/>
      <c r="I284" s="274"/>
      <c r="J284" s="274"/>
    </row>
    <row r="285" spans="1:12" s="21" customFormat="1">
      <c r="B285" s="274"/>
      <c r="C285" s="274"/>
      <c r="D285" s="274"/>
      <c r="E285" s="275"/>
      <c r="F285" s="275"/>
      <c r="G285" s="282"/>
      <c r="H285" s="277"/>
      <c r="I285" s="274"/>
      <c r="J285" s="274"/>
    </row>
    <row r="286" spans="1:12" s="21" customFormat="1">
      <c r="B286" s="274"/>
      <c r="C286" s="274"/>
      <c r="D286" s="274"/>
      <c r="E286" s="275"/>
      <c r="F286" s="275"/>
      <c r="G286" s="282"/>
      <c r="H286" s="277"/>
      <c r="I286" s="274"/>
      <c r="J286" s="274"/>
    </row>
    <row r="287" spans="1:12" s="21" customFormat="1">
      <c r="A287" s="274"/>
      <c r="B287" s="274"/>
      <c r="C287" s="274"/>
      <c r="D287" s="274"/>
      <c r="E287" s="275"/>
      <c r="F287" s="275"/>
      <c r="G287" s="282"/>
      <c r="H287" s="277"/>
      <c r="I287" s="274"/>
      <c r="J287" s="274"/>
    </row>
    <row r="288" spans="1:12" s="21" customFormat="1">
      <c r="B288" s="274"/>
      <c r="C288" s="274"/>
      <c r="D288" s="274"/>
      <c r="E288" s="275"/>
      <c r="F288" s="275"/>
      <c r="G288" s="282"/>
      <c r="H288" s="277"/>
      <c r="I288" s="274"/>
      <c r="J288" s="274"/>
    </row>
    <row r="289" spans="1:12" s="21" customFormat="1">
      <c r="B289" s="274"/>
      <c r="C289" s="274"/>
      <c r="D289" s="274"/>
      <c r="E289" s="275"/>
      <c r="F289" s="275"/>
      <c r="G289" s="282"/>
      <c r="H289" s="277"/>
      <c r="I289" s="274"/>
      <c r="J289" s="274"/>
    </row>
    <row r="290" spans="1:12" s="21" customFormat="1">
      <c r="A290" s="274"/>
      <c r="B290" s="274"/>
      <c r="C290" s="274"/>
      <c r="D290" s="274"/>
      <c r="E290" s="275"/>
      <c r="F290" s="275"/>
      <c r="G290" s="282"/>
      <c r="H290" s="277"/>
      <c r="I290" s="274"/>
      <c r="J290" s="274"/>
    </row>
    <row r="291" spans="1:12" s="21" customFormat="1">
      <c r="B291" s="274"/>
      <c r="C291" s="274"/>
      <c r="D291" s="274"/>
      <c r="E291" s="275"/>
      <c r="F291" s="275"/>
      <c r="G291" s="282"/>
      <c r="H291" s="277"/>
      <c r="I291" s="274"/>
      <c r="J291" s="274"/>
    </row>
    <row r="292" spans="1:12" s="21" customFormat="1">
      <c r="B292" s="274"/>
      <c r="C292" s="274"/>
      <c r="D292" s="274"/>
      <c r="E292" s="275"/>
      <c r="F292" s="275"/>
      <c r="G292" s="282"/>
      <c r="H292" s="277"/>
      <c r="I292" s="274"/>
      <c r="J292" s="274"/>
    </row>
    <row r="293" spans="1:12" s="21" customFormat="1">
      <c r="A293" s="274"/>
      <c r="B293" s="274"/>
      <c r="C293" s="274"/>
      <c r="D293" s="274"/>
      <c r="E293" s="275"/>
      <c r="F293" s="275"/>
      <c r="G293" s="282"/>
      <c r="H293" s="277"/>
      <c r="I293" s="274"/>
      <c r="J293" s="274"/>
    </row>
    <row r="294" spans="1:12" s="21" customFormat="1">
      <c r="B294" s="274"/>
      <c r="C294" s="274"/>
      <c r="D294" s="274"/>
      <c r="E294" s="275"/>
      <c r="F294" s="275"/>
      <c r="G294" s="282"/>
      <c r="H294" s="277"/>
      <c r="I294" s="274"/>
      <c r="J294" s="274"/>
      <c r="L294" s="100"/>
    </row>
    <row r="295" spans="1:12" s="21" customFormat="1">
      <c r="B295" s="274"/>
      <c r="C295" s="274"/>
      <c r="D295" s="274"/>
      <c r="E295" s="275"/>
      <c r="F295" s="275"/>
      <c r="G295" s="282"/>
      <c r="H295" s="277"/>
      <c r="I295" s="274"/>
      <c r="J295" s="274"/>
    </row>
    <row r="296" spans="1:12" s="21" customFormat="1">
      <c r="A296" s="274"/>
      <c r="B296" s="274"/>
      <c r="C296" s="274"/>
      <c r="D296" s="274"/>
      <c r="E296" s="275"/>
      <c r="F296" s="275"/>
      <c r="G296" s="282"/>
      <c r="H296" s="277"/>
      <c r="I296" s="274"/>
      <c r="J296" s="274"/>
    </row>
    <row r="297" spans="1:12" s="21" customFormat="1">
      <c r="B297" s="274"/>
      <c r="C297" s="274"/>
      <c r="D297" s="274"/>
      <c r="E297" s="275"/>
      <c r="F297" s="275"/>
      <c r="G297" s="282"/>
      <c r="H297" s="277"/>
      <c r="I297" s="274"/>
      <c r="J297" s="274"/>
    </row>
    <row r="298" spans="1:12" s="100" customFormat="1">
      <c r="B298" s="270"/>
      <c r="C298" s="270"/>
      <c r="D298" s="270"/>
      <c r="E298" s="278"/>
      <c r="F298" s="278"/>
      <c r="G298" s="281"/>
      <c r="H298" s="280"/>
      <c r="I298" s="270"/>
      <c r="J298" s="270"/>
      <c r="L298" s="21"/>
    </row>
    <row r="299" spans="1:12" s="21" customFormat="1">
      <c r="A299" s="274"/>
      <c r="B299" s="274"/>
      <c r="C299" s="274"/>
      <c r="D299" s="274"/>
      <c r="E299" s="275"/>
      <c r="F299" s="275"/>
      <c r="G299" s="282"/>
      <c r="H299" s="277"/>
      <c r="I299" s="274"/>
      <c r="J299" s="274"/>
    </row>
    <row r="300" spans="1:12" s="21" customFormat="1">
      <c r="B300" s="274"/>
      <c r="C300" s="274"/>
      <c r="D300" s="274"/>
      <c r="E300" s="275"/>
      <c r="F300" s="275"/>
      <c r="G300" s="282"/>
      <c r="H300" s="277"/>
      <c r="I300" s="274"/>
      <c r="J300" s="274"/>
    </row>
    <row r="301" spans="1:12" s="21" customFormat="1">
      <c r="B301" s="274"/>
      <c r="C301" s="274"/>
      <c r="D301" s="274"/>
      <c r="E301" s="275"/>
      <c r="F301" s="275"/>
      <c r="G301" s="282"/>
      <c r="H301" s="277"/>
      <c r="I301" s="274"/>
      <c r="J301" s="274"/>
    </row>
    <row r="302" spans="1:12" s="21" customFormat="1">
      <c r="B302" s="274"/>
      <c r="C302" s="274"/>
      <c r="D302" s="274"/>
      <c r="E302" s="275"/>
      <c r="F302" s="275"/>
      <c r="G302" s="282"/>
      <c r="H302" s="277"/>
      <c r="I302" s="274"/>
      <c r="J302" s="274"/>
    </row>
    <row r="303" spans="1:12" s="21" customFormat="1">
      <c r="A303" s="274"/>
      <c r="B303" s="274"/>
      <c r="C303" s="274"/>
      <c r="D303" s="274"/>
      <c r="E303" s="275"/>
      <c r="F303" s="275"/>
      <c r="G303" s="282"/>
      <c r="H303" s="277"/>
      <c r="I303" s="274"/>
      <c r="J303" s="274"/>
      <c r="L303" s="100"/>
    </row>
    <row r="304" spans="1:12" s="21" customFormat="1">
      <c r="B304" s="274"/>
      <c r="C304" s="274"/>
      <c r="D304" s="274"/>
      <c r="E304" s="275"/>
      <c r="F304" s="275"/>
      <c r="G304" s="282"/>
      <c r="H304" s="277"/>
      <c r="I304" s="274"/>
      <c r="J304" s="274"/>
    </row>
    <row r="305" spans="1:12" s="21" customFormat="1">
      <c r="A305" s="274"/>
      <c r="B305" s="274"/>
      <c r="C305" s="274"/>
      <c r="D305" s="274"/>
      <c r="E305" s="275"/>
      <c r="F305" s="275"/>
      <c r="G305" s="282"/>
      <c r="H305" s="277"/>
      <c r="I305" s="274"/>
      <c r="J305" s="274"/>
    </row>
    <row r="306" spans="1:12" s="21" customFormat="1">
      <c r="B306" s="274"/>
      <c r="C306" s="274"/>
      <c r="D306" s="274"/>
      <c r="E306" s="275"/>
      <c r="F306" s="275"/>
      <c r="G306" s="282"/>
      <c r="H306" s="277"/>
      <c r="I306" s="274"/>
      <c r="J306" s="274"/>
    </row>
    <row r="307" spans="1:12" s="100" customFormat="1">
      <c r="B307" s="270"/>
      <c r="C307" s="270"/>
      <c r="D307" s="274"/>
      <c r="E307" s="275"/>
      <c r="F307" s="275"/>
      <c r="G307" s="282"/>
      <c r="H307" s="277"/>
      <c r="I307" s="274"/>
      <c r="J307" s="274"/>
      <c r="L307" s="21"/>
    </row>
    <row r="308" spans="1:12" s="21" customFormat="1">
      <c r="A308" s="274"/>
      <c r="B308" s="274"/>
      <c r="C308" s="274"/>
      <c r="D308" s="274"/>
      <c r="E308" s="275"/>
      <c r="F308" s="275"/>
      <c r="G308" s="282"/>
      <c r="H308" s="277"/>
      <c r="I308" s="274"/>
      <c r="J308" s="274"/>
    </row>
    <row r="309" spans="1:12" s="21" customFormat="1">
      <c r="B309" s="274"/>
      <c r="C309" s="274"/>
      <c r="D309" s="274"/>
      <c r="E309" s="275"/>
      <c r="F309" s="275"/>
      <c r="G309" s="282"/>
      <c r="H309" s="277"/>
      <c r="I309" s="274"/>
      <c r="J309" s="274"/>
      <c r="L309" s="100"/>
    </row>
    <row r="310" spans="1:12" s="21" customFormat="1">
      <c r="B310" s="274"/>
      <c r="C310" s="274"/>
      <c r="D310" s="274"/>
      <c r="E310" s="275"/>
      <c r="F310" s="275"/>
      <c r="G310" s="282"/>
      <c r="H310" s="277"/>
      <c r="I310" s="274"/>
      <c r="J310" s="274"/>
    </row>
    <row r="311" spans="1:12" s="21" customFormat="1">
      <c r="B311" s="274"/>
      <c r="C311" s="274"/>
      <c r="D311" s="274"/>
      <c r="E311" s="275"/>
      <c r="F311" s="275"/>
      <c r="G311" s="282"/>
      <c r="H311" s="277"/>
      <c r="I311" s="274"/>
      <c r="J311" s="274"/>
    </row>
    <row r="312" spans="1:12" s="21" customFormat="1">
      <c r="A312" s="274"/>
      <c r="B312" s="274"/>
      <c r="C312" s="274"/>
      <c r="D312" s="274"/>
      <c r="E312" s="275"/>
      <c r="F312" s="275"/>
      <c r="G312" s="282"/>
      <c r="H312" s="277"/>
      <c r="I312" s="274"/>
      <c r="J312" s="274"/>
    </row>
    <row r="313" spans="1:12" s="100" customFormat="1">
      <c r="B313" s="270"/>
      <c r="C313" s="270"/>
      <c r="D313" s="270"/>
      <c r="E313" s="278"/>
      <c r="F313" s="278"/>
      <c r="G313" s="281"/>
      <c r="H313" s="280"/>
      <c r="I313" s="270"/>
      <c r="J313" s="270"/>
      <c r="L313" s="21"/>
    </row>
    <row r="314" spans="1:12" s="21" customFormat="1">
      <c r="A314" s="274"/>
      <c r="B314" s="274"/>
      <c r="C314" s="274"/>
      <c r="D314" s="274"/>
      <c r="E314" s="275"/>
      <c r="F314" s="275"/>
      <c r="G314" s="282"/>
      <c r="H314" s="277"/>
      <c r="I314" s="274"/>
      <c r="J314" s="274"/>
    </row>
    <row r="315" spans="1:12" s="21" customFormat="1">
      <c r="A315" s="270"/>
      <c r="B315" s="270"/>
      <c r="C315" s="270"/>
      <c r="D315" s="270"/>
      <c r="E315" s="278"/>
      <c r="F315" s="278"/>
      <c r="G315" s="281"/>
      <c r="H315" s="280"/>
      <c r="I315" s="270"/>
      <c r="J315" s="270"/>
    </row>
    <row r="316" spans="1:12" s="21" customFormat="1">
      <c r="A316" s="267"/>
    </row>
    <row r="317" spans="1:12" s="21" customFormat="1">
      <c r="A317" s="283"/>
    </row>
    <row r="318" spans="1:12" s="21" customFormat="1"/>
    <row r="319" spans="1:12" s="21" customFormat="1"/>
    <row r="320" spans="1:12" s="21" customFormat="1">
      <c r="B320" s="23"/>
      <c r="D320" s="284"/>
      <c r="E320" s="284"/>
      <c r="F320" s="284"/>
    </row>
    <row r="321" spans="2:6" s="21" customFormat="1">
      <c r="B321" s="23"/>
    </row>
    <row r="322" spans="2:6" s="21" customFormat="1">
      <c r="B322" s="23"/>
      <c r="D322" s="22"/>
      <c r="E322" s="22"/>
      <c r="F322" s="22"/>
    </row>
    <row r="323" spans="2:6" s="21" customFormat="1">
      <c r="B323" s="23"/>
    </row>
    <row r="324" spans="2:6" s="21" customFormat="1">
      <c r="B324" s="23"/>
    </row>
    <row r="325" spans="2:6" s="21" customFormat="1">
      <c r="B325" s="23"/>
    </row>
    <row r="326" spans="2:6" s="21" customFormat="1">
      <c r="B326" s="23"/>
    </row>
    <row r="327" spans="2:6" s="21" customFormat="1">
      <c r="B327" s="23"/>
    </row>
    <row r="328" spans="2:6" s="21" customFormat="1">
      <c r="B328" s="23"/>
    </row>
    <row r="329" spans="2:6" s="21" customFormat="1">
      <c r="B329" s="23"/>
    </row>
    <row r="330" spans="2:6" s="21" customFormat="1">
      <c r="B330" s="23"/>
    </row>
    <row r="331" spans="2:6" s="21" customFormat="1">
      <c r="B331" s="23"/>
    </row>
    <row r="332" spans="2:6" s="21" customFormat="1">
      <c r="B332" s="23"/>
    </row>
    <row r="333" spans="2:6" s="21" customFormat="1">
      <c r="B333" s="23"/>
    </row>
    <row r="334" spans="2:6" s="21" customFormat="1">
      <c r="B334" s="23"/>
    </row>
    <row r="335" spans="2:6" s="21" customFormat="1">
      <c r="B335" s="23"/>
    </row>
    <row r="336" spans="2:6" s="21" customFormat="1">
      <c r="B336" s="23"/>
    </row>
    <row r="337" spans="2:2" s="21" customFormat="1">
      <c r="B337" s="23"/>
    </row>
    <row r="338" spans="2:2" s="21" customFormat="1">
      <c r="B338" s="23"/>
    </row>
    <row r="339" spans="2:2" s="21" customFormat="1">
      <c r="B339" s="23"/>
    </row>
    <row r="340" spans="2:2" s="21" customFormat="1">
      <c r="B340" s="23"/>
    </row>
    <row r="341" spans="2:2" s="21" customFormat="1">
      <c r="B341" s="23"/>
    </row>
    <row r="342" spans="2:2" s="21" customFormat="1">
      <c r="B342" s="23"/>
    </row>
    <row r="343" spans="2:2" s="21" customFormat="1">
      <c r="B343" s="23"/>
    </row>
    <row r="344" spans="2:2" s="21" customFormat="1">
      <c r="B344" s="23"/>
    </row>
    <row r="345" spans="2:2" s="21" customFormat="1">
      <c r="B345" s="23"/>
    </row>
    <row r="346" spans="2:2" s="21" customFormat="1">
      <c r="B346" s="23"/>
    </row>
    <row r="347" spans="2:2" s="21" customFormat="1">
      <c r="B347" s="23"/>
    </row>
    <row r="348" spans="2:2" s="21" customFormat="1">
      <c r="B348" s="23"/>
    </row>
    <row r="349" spans="2:2" s="21" customFormat="1">
      <c r="B349" s="23"/>
    </row>
    <row r="350" spans="2:2" s="21" customFormat="1">
      <c r="B350" s="23"/>
    </row>
    <row r="351" spans="2:2" s="21" customFormat="1">
      <c r="B351" s="23"/>
    </row>
    <row r="352" spans="2:2" s="21" customFormat="1">
      <c r="B352" s="23"/>
    </row>
    <row r="353" spans="2:2" s="21" customFormat="1">
      <c r="B353" s="23"/>
    </row>
    <row r="354" spans="2:2" s="21" customFormat="1">
      <c r="B354" s="23"/>
    </row>
    <row r="355" spans="2:2" s="21" customFormat="1">
      <c r="B355" s="23"/>
    </row>
    <row r="356" spans="2:2" s="21" customFormat="1">
      <c r="B356" s="23"/>
    </row>
    <row r="357" spans="2:2" s="21" customFormat="1">
      <c r="B357" s="23"/>
    </row>
    <row r="358" spans="2:2" s="21" customFormat="1">
      <c r="B358" s="23"/>
    </row>
    <row r="359" spans="2:2" s="21" customFormat="1">
      <c r="B359" s="23"/>
    </row>
    <row r="360" spans="2:2" s="21" customFormat="1">
      <c r="B360" s="23"/>
    </row>
    <row r="361" spans="2:2" s="21" customFormat="1">
      <c r="B361" s="23"/>
    </row>
    <row r="362" spans="2:2" s="21" customFormat="1">
      <c r="B362" s="23"/>
    </row>
    <row r="363" spans="2:2" s="21" customFormat="1">
      <c r="B363" s="23"/>
    </row>
    <row r="364" spans="2:2" s="21" customFormat="1">
      <c r="B364" s="23"/>
    </row>
    <row r="365" spans="2:2" s="21" customFormat="1">
      <c r="B365" s="23"/>
    </row>
    <row r="366" spans="2:2" s="21" customFormat="1">
      <c r="B366" s="23"/>
    </row>
    <row r="367" spans="2:2" s="21" customFormat="1">
      <c r="B367" s="23"/>
    </row>
    <row r="368" spans="2:2" s="21" customFormat="1">
      <c r="B368" s="23"/>
    </row>
    <row r="369" spans="2:2" s="21" customFormat="1">
      <c r="B369" s="23"/>
    </row>
    <row r="370" spans="2:2" s="21" customFormat="1">
      <c r="B370" s="23"/>
    </row>
    <row r="371" spans="2:2" s="21" customFormat="1">
      <c r="B371" s="23"/>
    </row>
    <row r="372" spans="2:2" s="21" customFormat="1">
      <c r="B372" s="23"/>
    </row>
    <row r="373" spans="2:2" s="21" customFormat="1">
      <c r="B373" s="23"/>
    </row>
    <row r="374" spans="2:2" s="21" customFormat="1">
      <c r="B374" s="23"/>
    </row>
    <row r="375" spans="2:2" s="21" customFormat="1">
      <c r="B375" s="23"/>
    </row>
    <row r="376" spans="2:2" s="21" customFormat="1">
      <c r="B376" s="23"/>
    </row>
    <row r="377" spans="2:2" s="21" customFormat="1">
      <c r="B377" s="23"/>
    </row>
    <row r="378" spans="2:2" s="21" customFormat="1">
      <c r="B378" s="23"/>
    </row>
    <row r="379" spans="2:2" s="21" customFormat="1">
      <c r="B379" s="23"/>
    </row>
    <row r="380" spans="2:2" s="21" customFormat="1">
      <c r="B380" s="23"/>
    </row>
    <row r="381" spans="2:2" s="21" customFormat="1">
      <c r="B381" s="23"/>
    </row>
  </sheetData>
  <mergeCells count="27">
    <mergeCell ref="N9:N10"/>
    <mergeCell ref="M9:M10"/>
    <mergeCell ref="K9:K10"/>
    <mergeCell ref="D6:D7"/>
    <mergeCell ref="E6:E7"/>
    <mergeCell ref="F6:F7"/>
    <mergeCell ref="H6:H7"/>
    <mergeCell ref="I6:I7"/>
    <mergeCell ref="J6:J7"/>
    <mergeCell ref="A83:J83"/>
    <mergeCell ref="F87:F88"/>
    <mergeCell ref="G87:G88"/>
    <mergeCell ref="H87:H88"/>
    <mergeCell ref="I87:I88"/>
    <mergeCell ref="J87:J88"/>
    <mergeCell ref="A87:A88"/>
    <mergeCell ref="B87:B88"/>
    <mergeCell ref="C87:C88"/>
    <mergeCell ref="D87:D88"/>
    <mergeCell ref="E87:E88"/>
    <mergeCell ref="A84:J84"/>
    <mergeCell ref="A6:A7"/>
    <mergeCell ref="G6:G7"/>
    <mergeCell ref="B6:B7"/>
    <mergeCell ref="C6:C7"/>
    <mergeCell ref="A2:J2"/>
    <mergeCell ref="A3:J3"/>
  </mergeCells>
  <phoneticPr fontId="3" type="noConversion"/>
  <conditionalFormatting sqref="E17">
    <cfRule type="cellIs" dxfId="22" priority="12" operator="equal">
      <formula>$K$128</formula>
    </cfRule>
  </conditionalFormatting>
  <conditionalFormatting sqref="E27">
    <cfRule type="cellIs" dxfId="21" priority="11" operator="equal">
      <formula>$K$128</formula>
    </cfRule>
  </conditionalFormatting>
  <conditionalFormatting sqref="E147">
    <cfRule type="cellIs" dxfId="20" priority="5" operator="equal">
      <formula>$K$128</formula>
    </cfRule>
  </conditionalFormatting>
  <conditionalFormatting sqref="E120">
    <cfRule type="cellIs" dxfId="19" priority="4" operator="equal">
      <formula>$K$128</formula>
    </cfRule>
  </conditionalFormatting>
  <conditionalFormatting sqref="E98 E137">
    <cfRule type="cellIs" dxfId="18" priority="6" operator="equal">
      <formula>$K$128</formula>
    </cfRule>
  </conditionalFormatting>
  <conditionalFormatting sqref="E39">
    <cfRule type="cellIs" dxfId="17" priority="2" operator="equal">
      <formula>$K$128</formula>
    </cfRule>
  </conditionalFormatting>
  <conditionalFormatting sqref="E54">
    <cfRule type="cellIs" dxfId="16" priority="1" operator="equal">
      <formula>$K$128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3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EF5EC5D8-7A73-43E9-AFC3-1B129326D5D5}">
            <xm:f>'C:\OneDrive - superdesalud.gob.cl\Desktop\[estadistica AMPB 2021 con formulas.xlsx]Prestador privado'!#REF!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D80</xm:sqref>
        </x14:conditionalFormatting>
        <x14:conditionalFormatting xmlns:xm="http://schemas.microsoft.com/office/excel/2006/main">
          <x14:cfRule type="cellIs" priority="3" operator="equal" id="{C90A3F89-E616-474B-A38A-33E9A43130A5}">
            <xm:f>'C:\OneDrive - superdesalud.gob.cl\Desktop\[estadistica AMPB 2021 con formulas.xlsx]Prestador privado'!#REF!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D161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9"/>
  <sheetViews>
    <sheetView workbookViewId="0"/>
  </sheetViews>
  <sheetFormatPr baseColWidth="10" defaultColWidth="11.5546875" defaultRowHeight="10.5"/>
  <cols>
    <col min="1" max="1" width="17.21875" style="196" customWidth="1"/>
    <col min="2" max="2" width="12.77734375" style="40" customWidth="1"/>
    <col min="3" max="3" width="14.109375" style="40" customWidth="1"/>
    <col min="4" max="4" width="14.33203125" style="40" bestFit="1" customWidth="1"/>
    <col min="5" max="5" width="14.109375" style="40" customWidth="1"/>
    <col min="6" max="6" width="15.109375" style="40" customWidth="1"/>
    <col min="7" max="7" width="16.5546875" style="40" customWidth="1"/>
    <col min="8" max="8" width="14.6640625" style="40" customWidth="1"/>
    <col min="9" max="9" width="14" style="196" customWidth="1"/>
    <col min="10" max="16" width="11.5546875" style="196"/>
    <col min="17" max="16384" width="11.5546875" style="40"/>
  </cols>
  <sheetData>
    <row r="2" spans="1:20" ht="15">
      <c r="A2" s="345" t="s">
        <v>248</v>
      </c>
      <c r="B2" s="345"/>
      <c r="C2" s="345"/>
      <c r="D2" s="345"/>
      <c r="E2" s="345"/>
      <c r="F2" s="345"/>
      <c r="G2" s="345"/>
      <c r="H2" s="345"/>
    </row>
    <row r="3" spans="1:20" s="309" customFormat="1" ht="11.65" customHeight="1">
      <c r="A3" s="345" t="s">
        <v>249</v>
      </c>
      <c r="B3" s="345"/>
      <c r="C3" s="345"/>
      <c r="D3" s="345"/>
      <c r="E3" s="345"/>
      <c r="F3" s="345"/>
      <c r="G3" s="345"/>
      <c r="H3" s="345"/>
      <c r="I3" s="176"/>
      <c r="K3" s="308"/>
      <c r="L3" s="176"/>
      <c r="M3" s="176"/>
      <c r="N3" s="176"/>
      <c r="O3" s="176"/>
      <c r="P3" s="176"/>
      <c r="Q3" s="176"/>
      <c r="R3" s="176"/>
      <c r="S3" s="176"/>
      <c r="T3" s="176"/>
    </row>
    <row r="4" spans="1:20" s="309" customFormat="1" ht="11.65" customHeight="1">
      <c r="A4" s="178"/>
      <c r="B4" s="289"/>
      <c r="C4" s="289"/>
      <c r="D4" s="289"/>
      <c r="E4" s="289"/>
      <c r="F4" s="289"/>
      <c r="G4" s="289"/>
      <c r="H4" s="289"/>
      <c r="I4" s="176"/>
      <c r="K4" s="310"/>
      <c r="L4" s="176"/>
      <c r="M4" s="176"/>
      <c r="N4" s="176"/>
      <c r="O4" s="176"/>
      <c r="P4" s="176"/>
      <c r="Q4" s="176"/>
      <c r="R4" s="176"/>
      <c r="S4" s="176"/>
      <c r="T4" s="176"/>
    </row>
    <row r="5" spans="1:20" s="308" customFormat="1" ht="12.6" customHeight="1">
      <c r="A5" s="307"/>
      <c r="K5" s="310"/>
    </row>
    <row r="6" spans="1:20" s="308" customFormat="1" ht="12.6" customHeight="1">
      <c r="A6" s="363" t="s">
        <v>12</v>
      </c>
      <c r="B6" s="363" t="s">
        <v>244</v>
      </c>
      <c r="C6" s="347" t="s">
        <v>63</v>
      </c>
      <c r="D6" s="347" t="s">
        <v>91</v>
      </c>
      <c r="E6" s="347" t="s">
        <v>92</v>
      </c>
      <c r="F6" s="347" t="s">
        <v>79</v>
      </c>
      <c r="G6" s="347" t="s">
        <v>73</v>
      </c>
      <c r="H6" s="347" t="s">
        <v>77</v>
      </c>
      <c r="I6" s="347" t="s">
        <v>78</v>
      </c>
      <c r="K6" s="309"/>
    </row>
    <row r="7" spans="1:20" ht="21.75" customHeight="1">
      <c r="A7" s="364"/>
      <c r="B7" s="364"/>
      <c r="C7" s="348"/>
      <c r="D7" s="348"/>
      <c r="E7" s="348"/>
      <c r="F7" s="348"/>
      <c r="G7" s="348"/>
      <c r="H7" s="348"/>
      <c r="I7" s="348"/>
      <c r="J7" s="309"/>
      <c r="K7" s="311"/>
      <c r="L7" s="311"/>
      <c r="M7" s="311"/>
      <c r="N7" s="311"/>
    </row>
    <row r="8" spans="1:20" ht="11.25" customHeight="1">
      <c r="A8" s="315" t="s">
        <v>129</v>
      </c>
      <c r="B8" s="40" t="s">
        <v>231</v>
      </c>
      <c r="C8" s="102">
        <v>47138900</v>
      </c>
      <c r="D8" s="125">
        <v>1719538616568</v>
      </c>
      <c r="E8" s="125">
        <v>1098536417931</v>
      </c>
      <c r="F8" s="121">
        <v>0.63885533441729359</v>
      </c>
      <c r="G8" s="127">
        <v>30717.569124017318</v>
      </c>
      <c r="H8" s="102">
        <v>36478.123515143547</v>
      </c>
      <c r="I8" s="102">
        <v>23304.243797182371</v>
      </c>
      <c r="J8" s="309"/>
      <c r="K8" s="291"/>
      <c r="L8" s="291"/>
      <c r="M8" s="291"/>
      <c r="N8" s="291"/>
    </row>
    <row r="9" spans="1:20" ht="11.25" customHeight="1">
      <c r="A9" s="315"/>
      <c r="B9" s="40" t="s">
        <v>237</v>
      </c>
      <c r="C9" s="102">
        <v>1371669</v>
      </c>
      <c r="D9" s="125">
        <v>40604849837</v>
      </c>
      <c r="E9" s="125">
        <v>31810532548</v>
      </c>
      <c r="F9" s="121">
        <v>0.78341707150000517</v>
      </c>
      <c r="G9" s="127">
        <v>893.83369834195764</v>
      </c>
      <c r="H9" s="102">
        <v>29602.513315530203</v>
      </c>
      <c r="I9" s="102">
        <v>23191.114290692578</v>
      </c>
      <c r="J9" s="24"/>
      <c r="K9" s="24"/>
      <c r="L9" s="24"/>
      <c r="M9" s="24"/>
      <c r="N9" s="24"/>
    </row>
    <row r="10" spans="1:20" ht="11.25" customHeight="1">
      <c r="A10" s="315"/>
      <c r="B10" s="40" t="s">
        <v>90</v>
      </c>
      <c r="C10" s="102">
        <v>12044</v>
      </c>
      <c r="D10" s="125">
        <v>330918338</v>
      </c>
      <c r="E10" s="125">
        <v>181035930</v>
      </c>
      <c r="F10" s="121">
        <v>0.54707131401101139</v>
      </c>
      <c r="G10" s="127">
        <v>7.8483461118028748</v>
      </c>
      <c r="H10" s="102">
        <v>27475.783626702094</v>
      </c>
      <c r="I10" s="102">
        <v>15031.213052142146</v>
      </c>
      <c r="K10" s="24"/>
      <c r="L10" s="24"/>
      <c r="M10" s="24"/>
      <c r="N10" s="24"/>
    </row>
    <row r="11" spans="1:20" s="186" customFormat="1" ht="11.25" customHeight="1">
      <c r="A11" s="318"/>
      <c r="B11" s="186" t="s">
        <v>14</v>
      </c>
      <c r="C11" s="103">
        <v>48522613</v>
      </c>
      <c r="D11" s="126">
        <v>1760474384743</v>
      </c>
      <c r="E11" s="126">
        <v>1130527986410</v>
      </c>
      <c r="F11" s="124">
        <v>0.64217235775062886</v>
      </c>
      <c r="G11" s="128">
        <v>31619.251168471077</v>
      </c>
      <c r="H11" s="103">
        <v>36281.524755128092</v>
      </c>
      <c r="I11" s="103">
        <v>23298.992294788412</v>
      </c>
      <c r="J11" s="187"/>
      <c r="K11" s="187"/>
      <c r="L11" s="187"/>
      <c r="M11" s="187"/>
      <c r="N11" s="187"/>
      <c r="O11" s="187"/>
      <c r="P11" s="187"/>
    </row>
    <row r="12" spans="1:20" s="210" customFormat="1" ht="11.25" customHeight="1">
      <c r="A12" s="315" t="s">
        <v>130</v>
      </c>
      <c r="B12" s="40" t="s">
        <v>231</v>
      </c>
      <c r="C12" s="102">
        <v>39389771</v>
      </c>
      <c r="D12" s="125">
        <v>1621431434888</v>
      </c>
      <c r="E12" s="125">
        <v>1131537889179</v>
      </c>
      <c r="F12" s="121">
        <v>0.6978635450330718</v>
      </c>
      <c r="G12" s="127">
        <v>21971.568435502559</v>
      </c>
      <c r="H12" s="102">
        <v>41163.769012213859</v>
      </c>
      <c r="I12" s="102">
        <v>28726.69376978607</v>
      </c>
    </row>
    <row r="13" spans="1:20" s="196" customFormat="1">
      <c r="A13" s="315"/>
      <c r="B13" s="40" t="s">
        <v>237</v>
      </c>
      <c r="C13" s="102">
        <v>1472776</v>
      </c>
      <c r="D13" s="125">
        <v>50107378702</v>
      </c>
      <c r="E13" s="125">
        <v>39296486961</v>
      </c>
      <c r="F13" s="121">
        <v>0.78596419799202288</v>
      </c>
      <c r="G13" s="127">
        <v>821.51273928872831</v>
      </c>
      <c r="H13" s="102">
        <v>34022.403068762665</v>
      </c>
      <c r="I13" s="102">
        <v>26681.916979228343</v>
      </c>
    </row>
    <row r="14" spans="1:20" s="196" customFormat="1" ht="11.25" customHeight="1">
      <c r="A14" s="315"/>
      <c r="B14" s="40" t="s">
        <v>90</v>
      </c>
      <c r="C14" s="102">
        <v>9843</v>
      </c>
      <c r="D14" s="125">
        <v>286750721</v>
      </c>
      <c r="E14" s="125">
        <v>167713472</v>
      </c>
      <c r="F14" s="121">
        <v>0.58487550237057639</v>
      </c>
      <c r="G14" s="127">
        <v>5.490413948094587</v>
      </c>
      <c r="H14" s="102">
        <v>29132.451589962409</v>
      </c>
      <c r="I14" s="102">
        <v>17038.857258965763</v>
      </c>
    </row>
    <row r="15" spans="1:20" s="186" customFormat="1" ht="11.25" customHeight="1">
      <c r="A15" s="318"/>
      <c r="B15" s="186" t="s">
        <v>14</v>
      </c>
      <c r="C15" s="103">
        <v>40872390</v>
      </c>
      <c r="D15" s="126">
        <v>1671825564311</v>
      </c>
      <c r="E15" s="126">
        <v>1171002089612</v>
      </c>
      <c r="F15" s="124">
        <v>0.70043317593040777</v>
      </c>
      <c r="G15" s="128">
        <v>22798.571588739382</v>
      </c>
      <c r="H15" s="103">
        <v>40903.543059532363</v>
      </c>
      <c r="I15" s="103">
        <v>28650.198571994446</v>
      </c>
      <c r="J15" s="187"/>
      <c r="K15" s="187"/>
      <c r="L15" s="187"/>
      <c r="M15" s="187"/>
      <c r="N15" s="187"/>
      <c r="O15" s="187"/>
      <c r="P15" s="187"/>
    </row>
    <row r="16" spans="1:20" ht="11.25" customHeight="1">
      <c r="A16" s="315" t="s">
        <v>90</v>
      </c>
      <c r="B16" s="40" t="s">
        <v>231</v>
      </c>
      <c r="C16" s="102">
        <v>3797</v>
      </c>
      <c r="D16" s="125">
        <v>173202326</v>
      </c>
      <c r="E16" s="125">
        <v>136565914</v>
      </c>
      <c r="F16" s="121">
        <v>0.78847621249613009</v>
      </c>
      <c r="G16" s="127">
        <v>1.1410548551778907</v>
      </c>
      <c r="H16" s="102">
        <v>45615.571767184621</v>
      </c>
      <c r="I16" s="102">
        <v>35966.793257835132</v>
      </c>
    </row>
    <row r="17" spans="1:16" ht="11.25" customHeight="1">
      <c r="A17" s="315"/>
      <c r="B17" s="40" t="s">
        <v>237</v>
      </c>
      <c r="C17" s="102">
        <v>8</v>
      </c>
      <c r="D17" s="329">
        <v>393936</v>
      </c>
      <c r="E17" s="329">
        <v>313924</v>
      </c>
      <c r="F17" s="121">
        <v>0.79689086552130295</v>
      </c>
      <c r="G17" s="127">
        <v>2.4041187362188903E-3</v>
      </c>
      <c r="H17" s="102">
        <v>49242</v>
      </c>
      <c r="I17" s="102">
        <v>39240.5</v>
      </c>
    </row>
    <row r="18" spans="1:16" s="186" customFormat="1" ht="11.25" customHeight="1">
      <c r="A18" s="315"/>
      <c r="B18" s="40" t="s">
        <v>90</v>
      </c>
      <c r="C18" s="102"/>
      <c r="D18" s="329"/>
      <c r="E18" s="329"/>
      <c r="F18" s="121"/>
      <c r="G18" s="127"/>
      <c r="H18" s="102"/>
      <c r="I18" s="102"/>
      <c r="J18" s="187"/>
      <c r="K18" s="187"/>
      <c r="L18" s="187"/>
      <c r="M18" s="187"/>
      <c r="N18" s="187"/>
      <c r="O18" s="187"/>
      <c r="P18" s="187"/>
    </row>
    <row r="19" spans="1:16" s="186" customFormat="1" ht="11.25" customHeight="1">
      <c r="A19" s="318"/>
      <c r="B19" s="186" t="s">
        <v>14</v>
      </c>
      <c r="C19" s="103">
        <v>3805</v>
      </c>
      <c r="D19" s="126">
        <v>173596262</v>
      </c>
      <c r="E19" s="126">
        <v>136879838</v>
      </c>
      <c r="F19" s="124">
        <v>0.78849530757753294</v>
      </c>
      <c r="G19" s="128">
        <v>1.1434589739141097</v>
      </c>
      <c r="H19" s="103">
        <v>45623.196320630748</v>
      </c>
      <c r="I19" s="103">
        <v>35973.676215505911</v>
      </c>
      <c r="J19" s="187"/>
      <c r="K19" s="187"/>
      <c r="L19" s="187"/>
      <c r="M19" s="187"/>
      <c r="N19" s="187"/>
      <c r="O19" s="187"/>
      <c r="P19" s="187"/>
    </row>
    <row r="20" spans="1:16" s="186" customFormat="1" ht="11.25" customHeight="1">
      <c r="A20" s="315" t="s">
        <v>0</v>
      </c>
      <c r="B20" s="40" t="s">
        <v>231</v>
      </c>
      <c r="C20" s="102">
        <v>86532468</v>
      </c>
      <c r="D20" s="125">
        <v>3341143253782</v>
      </c>
      <c r="E20" s="125">
        <v>2230210873024</v>
      </c>
      <c r="F20" s="121">
        <v>0.66749932691437808</v>
      </c>
      <c r="G20" s="127">
        <v>26004.290951257699</v>
      </c>
      <c r="H20" s="102">
        <v>38611.440665046095</v>
      </c>
      <c r="I20" s="102">
        <v>25773.110655112716</v>
      </c>
      <c r="J20" s="187"/>
      <c r="K20" s="187"/>
      <c r="L20" s="187"/>
      <c r="M20" s="187"/>
      <c r="N20" s="187"/>
      <c r="O20" s="187"/>
      <c r="P20" s="187"/>
    </row>
    <row r="21" spans="1:16" ht="11.25" customHeight="1">
      <c r="A21" s="315"/>
      <c r="B21" s="40" t="s">
        <v>237</v>
      </c>
      <c r="C21" s="102">
        <v>2844453</v>
      </c>
      <c r="D21" s="125">
        <v>90712622475</v>
      </c>
      <c r="E21" s="125">
        <v>71107333433</v>
      </c>
      <c r="F21" s="121">
        <v>0.78387474083440667</v>
      </c>
      <c r="G21" s="127">
        <v>854.80034394925383</v>
      </c>
      <c r="H21" s="102">
        <v>31891.060416537028</v>
      </c>
      <c r="I21" s="102">
        <v>24998.59671894737</v>
      </c>
    </row>
    <row r="22" spans="1:16" ht="11.25" customHeight="1">
      <c r="A22" s="315"/>
      <c r="B22" s="40" t="s">
        <v>90</v>
      </c>
      <c r="C22" s="102">
        <v>21887</v>
      </c>
      <c r="D22" s="125">
        <v>617669059</v>
      </c>
      <c r="E22" s="125">
        <v>348749402</v>
      </c>
      <c r="F22" s="121">
        <v>0.56462177750108089</v>
      </c>
      <c r="G22" s="127">
        <v>6.5773683474528566</v>
      </c>
      <c r="H22" s="102">
        <v>28220.81870516745</v>
      </c>
      <c r="I22" s="102">
        <v>15934.088819847399</v>
      </c>
    </row>
    <row r="23" spans="1:16" s="186" customFormat="1" ht="11.25" customHeight="1">
      <c r="A23" s="320"/>
      <c r="B23" s="319" t="s">
        <v>175</v>
      </c>
      <c r="C23" s="105">
        <v>89398808</v>
      </c>
      <c r="D23" s="129">
        <v>3432473545316</v>
      </c>
      <c r="E23" s="129">
        <v>2301666955859</v>
      </c>
      <c r="F23" s="118">
        <v>0.67055635694552873</v>
      </c>
      <c r="G23" s="134">
        <v>26865.668663554403</v>
      </c>
      <c r="H23" s="105">
        <v>38395.070606713234</v>
      </c>
      <c r="I23" s="105">
        <v>25746.058670703977</v>
      </c>
      <c r="K23" s="187"/>
      <c r="L23" s="187"/>
      <c r="M23" s="187"/>
      <c r="N23" s="187"/>
      <c r="O23" s="187"/>
      <c r="P23" s="187"/>
    </row>
    <row r="24" spans="1:16">
      <c r="B24" s="313"/>
      <c r="C24" s="313"/>
      <c r="D24" s="313"/>
      <c r="E24" s="312"/>
      <c r="F24" s="197"/>
      <c r="G24" s="197"/>
      <c r="H24" s="197"/>
      <c r="I24" s="197"/>
      <c r="J24" s="40"/>
    </row>
    <row r="25" spans="1:16" s="196" customFormat="1">
      <c r="B25" s="117"/>
      <c r="C25" s="189"/>
      <c r="D25" s="189"/>
      <c r="E25" s="203"/>
      <c r="F25" s="144"/>
      <c r="G25" s="117"/>
      <c r="H25" s="117"/>
    </row>
    <row r="26" spans="1:16" s="196" customFormat="1" ht="10.9" customHeight="1">
      <c r="B26" s="108"/>
      <c r="C26" s="190"/>
      <c r="D26" s="190">
        <v>0</v>
      </c>
      <c r="E26" s="204"/>
      <c r="F26" s="147"/>
      <c r="G26" s="108"/>
      <c r="H26" s="108"/>
    </row>
    <row r="27" spans="1:16" ht="10.9" customHeight="1">
      <c r="G27" s="196"/>
      <c r="I27" s="40"/>
      <c r="K27" s="40"/>
      <c r="L27" s="40"/>
      <c r="M27" s="40"/>
      <c r="N27" s="40"/>
      <c r="O27" s="40"/>
      <c r="P27" s="40"/>
    </row>
    <row r="28" spans="1:16">
      <c r="A28" s="40"/>
      <c r="C28" s="196"/>
      <c r="G28" s="196"/>
      <c r="I28" s="40"/>
      <c r="O28" s="40"/>
      <c r="P28" s="40"/>
    </row>
    <row r="29" spans="1:16">
      <c r="A29" s="40"/>
      <c r="G29" s="196"/>
      <c r="I29" s="40"/>
      <c r="J29" s="187"/>
      <c r="O29" s="40"/>
      <c r="P29" s="40"/>
    </row>
    <row r="30" spans="1:16">
      <c r="A30" s="40"/>
      <c r="I30" s="40"/>
      <c r="O30" s="40"/>
      <c r="P30" s="40"/>
    </row>
    <row r="31" spans="1:16">
      <c r="A31" s="40"/>
      <c r="I31" s="40"/>
      <c r="O31" s="40"/>
      <c r="P31" s="40"/>
    </row>
    <row r="32" spans="1:16" s="186" customFormat="1">
      <c r="J32" s="187"/>
      <c r="K32" s="187"/>
      <c r="L32" s="187"/>
      <c r="M32" s="187"/>
      <c r="N32" s="187"/>
    </row>
    <row r="33" spans="1:16">
      <c r="A33" s="40"/>
      <c r="I33" s="40"/>
      <c r="J33" s="187"/>
      <c r="O33" s="40"/>
      <c r="P33" s="40"/>
    </row>
    <row r="34" spans="1:16">
      <c r="A34" s="40"/>
      <c r="I34" s="40"/>
      <c r="O34" s="40"/>
      <c r="P34" s="40"/>
    </row>
    <row r="35" spans="1:16">
      <c r="A35" s="40"/>
      <c r="I35" s="40"/>
      <c r="O35" s="40"/>
      <c r="P35" s="40"/>
    </row>
    <row r="36" spans="1:16" s="186" customFormat="1">
      <c r="J36" s="187"/>
      <c r="K36" s="187"/>
      <c r="L36" s="187"/>
      <c r="M36" s="187"/>
      <c r="N36" s="187"/>
    </row>
    <row r="37" spans="1:16" s="186" customFormat="1">
      <c r="J37" s="187"/>
      <c r="K37" s="187"/>
      <c r="L37" s="187"/>
      <c r="M37" s="187"/>
      <c r="N37" s="187"/>
    </row>
    <row r="38" spans="1:16">
      <c r="A38" s="40"/>
      <c r="I38" s="40"/>
      <c r="O38" s="40"/>
      <c r="P38" s="40"/>
    </row>
    <row r="39" spans="1:16">
      <c r="A39" s="40"/>
      <c r="I39" s="40"/>
      <c r="O39" s="40"/>
      <c r="P39" s="40"/>
    </row>
    <row r="40" spans="1:16">
      <c r="A40" s="40"/>
      <c r="I40" s="40"/>
      <c r="O40" s="40"/>
      <c r="P40" s="40"/>
    </row>
    <row r="41" spans="1:16">
      <c r="A41" s="40"/>
      <c r="I41" s="40"/>
      <c r="O41" s="40"/>
      <c r="P41" s="40"/>
    </row>
    <row r="42" spans="1:16">
      <c r="A42" s="40"/>
      <c r="I42" s="40"/>
      <c r="O42" s="40"/>
      <c r="P42" s="40"/>
    </row>
    <row r="43" spans="1:16">
      <c r="A43" s="40"/>
      <c r="I43" s="40"/>
      <c r="O43" s="40"/>
      <c r="P43" s="40"/>
    </row>
    <row r="44" spans="1:16">
      <c r="O44" s="40"/>
      <c r="P44" s="40"/>
    </row>
    <row r="45" spans="1:16">
      <c r="O45" s="40"/>
      <c r="P45" s="40"/>
    </row>
    <row r="46" spans="1:16">
      <c r="O46" s="40"/>
      <c r="P46" s="40"/>
    </row>
    <row r="47" spans="1:16">
      <c r="O47" s="40"/>
      <c r="P47" s="40"/>
    </row>
    <row r="48" spans="1:16">
      <c r="O48" s="40"/>
      <c r="P48" s="40"/>
    </row>
    <row r="49" spans="1:16">
      <c r="O49" s="40"/>
      <c r="P49" s="40"/>
    </row>
    <row r="50" spans="1:16">
      <c r="O50" s="40"/>
      <c r="P50" s="40"/>
    </row>
    <row r="51" spans="1:16">
      <c r="O51" s="40"/>
      <c r="P51" s="40"/>
    </row>
    <row r="52" spans="1:16">
      <c r="J52" s="187"/>
      <c r="O52" s="40"/>
      <c r="P52" s="40"/>
    </row>
    <row r="53" spans="1:16">
      <c r="O53" s="40"/>
      <c r="P53" s="40"/>
    </row>
    <row r="54" spans="1:16">
      <c r="O54" s="40"/>
      <c r="P54" s="40"/>
    </row>
    <row r="55" spans="1:16" s="186" customFormat="1">
      <c r="A55" s="187"/>
      <c r="I55" s="187"/>
      <c r="J55" s="196"/>
      <c r="K55" s="187"/>
      <c r="L55" s="187"/>
      <c r="M55" s="187"/>
      <c r="N55" s="187"/>
    </row>
    <row r="56" spans="1:16">
      <c r="O56" s="40"/>
      <c r="P56" s="40"/>
    </row>
    <row r="57" spans="1:16">
      <c r="O57" s="40"/>
      <c r="P57" s="40"/>
    </row>
    <row r="58" spans="1:16">
      <c r="O58" s="40"/>
      <c r="P58" s="40"/>
    </row>
    <row r="59" spans="1:16">
      <c r="O59" s="40"/>
      <c r="P59" s="40"/>
    </row>
    <row r="60" spans="1:16">
      <c r="O60" s="40"/>
      <c r="P60" s="40"/>
    </row>
    <row r="61" spans="1:16">
      <c r="O61" s="40"/>
      <c r="P61" s="40"/>
    </row>
    <row r="62" spans="1:16">
      <c r="O62" s="40"/>
      <c r="P62" s="40"/>
    </row>
    <row r="63" spans="1:16">
      <c r="O63" s="40"/>
      <c r="P63" s="40"/>
    </row>
    <row r="64" spans="1:16">
      <c r="O64" s="40"/>
      <c r="P64" s="40"/>
    </row>
    <row r="65" spans="1:16">
      <c r="O65" s="40"/>
      <c r="P65" s="40"/>
    </row>
    <row r="66" spans="1:16">
      <c r="O66" s="40"/>
      <c r="P66" s="40"/>
    </row>
    <row r="67" spans="1:16">
      <c r="O67" s="40"/>
      <c r="P67" s="40"/>
    </row>
    <row r="68" spans="1:16">
      <c r="O68" s="40"/>
      <c r="P68" s="40"/>
    </row>
    <row r="69" spans="1:16">
      <c r="J69" s="187"/>
      <c r="O69" s="40"/>
      <c r="P69" s="40"/>
    </row>
    <row r="70" spans="1:16">
      <c r="O70" s="40"/>
      <c r="P70" s="40"/>
    </row>
    <row r="71" spans="1:16">
      <c r="O71" s="40"/>
      <c r="P71" s="40"/>
    </row>
    <row r="72" spans="1:16" s="186" customFormat="1">
      <c r="A72" s="187"/>
      <c r="I72" s="187"/>
      <c r="J72" s="196"/>
      <c r="K72" s="187"/>
      <c r="L72" s="187"/>
      <c r="M72" s="187"/>
      <c r="N72" s="187"/>
    </row>
    <row r="73" spans="1:16">
      <c r="O73" s="40"/>
      <c r="P73" s="40"/>
    </row>
    <row r="74" spans="1:16">
      <c r="O74" s="40"/>
      <c r="P74" s="40"/>
    </row>
    <row r="75" spans="1:16">
      <c r="O75" s="40"/>
      <c r="P75" s="40"/>
    </row>
    <row r="76" spans="1:16">
      <c r="O76" s="40"/>
      <c r="P76" s="40"/>
    </row>
    <row r="77" spans="1:16">
      <c r="O77" s="40"/>
      <c r="P77" s="40"/>
    </row>
    <row r="78" spans="1:16">
      <c r="O78" s="40"/>
      <c r="P78" s="40"/>
    </row>
    <row r="79" spans="1:16">
      <c r="O79" s="40"/>
      <c r="P79" s="40"/>
    </row>
    <row r="80" spans="1:16">
      <c r="J80" s="187"/>
      <c r="O80" s="40"/>
      <c r="P80" s="40"/>
    </row>
    <row r="81" spans="1:16">
      <c r="O81" s="40"/>
      <c r="P81" s="40"/>
    </row>
    <row r="82" spans="1:16">
      <c r="O82" s="40"/>
      <c r="P82" s="40"/>
    </row>
    <row r="83" spans="1:16" s="186" customFormat="1">
      <c r="A83" s="187"/>
      <c r="I83" s="187"/>
      <c r="J83" s="196"/>
      <c r="K83" s="187"/>
      <c r="L83" s="187"/>
      <c r="M83" s="187"/>
      <c r="N83" s="187"/>
    </row>
    <row r="84" spans="1:16">
      <c r="O84" s="40"/>
      <c r="P84" s="40"/>
    </row>
    <row r="85" spans="1:16">
      <c r="O85" s="40"/>
      <c r="P85" s="40"/>
    </row>
    <row r="86" spans="1:16">
      <c r="O86" s="40"/>
      <c r="P86" s="40"/>
    </row>
    <row r="87" spans="1:16">
      <c r="O87" s="40"/>
      <c r="P87" s="40"/>
    </row>
    <row r="88" spans="1:16">
      <c r="J88" s="187"/>
      <c r="O88" s="40"/>
      <c r="P88" s="40"/>
    </row>
    <row r="89" spans="1:16">
      <c r="O89" s="40"/>
      <c r="P89" s="40"/>
    </row>
    <row r="90" spans="1:16">
      <c r="O90" s="40"/>
      <c r="P90" s="40"/>
    </row>
    <row r="91" spans="1:16" s="186" customFormat="1">
      <c r="A91" s="187"/>
      <c r="I91" s="187"/>
      <c r="J91" s="196"/>
      <c r="K91" s="187"/>
      <c r="L91" s="187"/>
      <c r="M91" s="187"/>
      <c r="N91" s="187"/>
    </row>
    <row r="92" spans="1:16">
      <c r="O92" s="40"/>
      <c r="P92" s="40"/>
    </row>
    <row r="93" spans="1:16">
      <c r="P93" s="40"/>
    </row>
    <row r="96" spans="1:16">
      <c r="B96" s="314"/>
      <c r="C96" s="314"/>
      <c r="D96" s="314"/>
    </row>
    <row r="100" spans="2:16">
      <c r="B100" s="197"/>
      <c r="C100" s="197"/>
      <c r="D100" s="197"/>
    </row>
    <row r="101" spans="2:16">
      <c r="B101" s="197"/>
      <c r="C101" s="197"/>
      <c r="D101" s="197"/>
    </row>
    <row r="102" spans="2:16">
      <c r="B102" s="197"/>
      <c r="C102" s="197"/>
      <c r="D102" s="197"/>
    </row>
    <row r="103" spans="2:16">
      <c r="C103" s="197"/>
      <c r="D103" s="197"/>
      <c r="E103" s="197"/>
      <c r="F103" s="197"/>
    </row>
    <row r="104" spans="2:16">
      <c r="D104" s="197"/>
    </row>
    <row r="105" spans="2:16">
      <c r="D105" s="197"/>
      <c r="E105" s="197"/>
      <c r="F105" s="197"/>
    </row>
    <row r="106" spans="2:16">
      <c r="D106" s="197"/>
      <c r="E106" s="197"/>
      <c r="F106" s="197"/>
    </row>
    <row r="109" spans="2:16">
      <c r="O109" s="40"/>
      <c r="P109" s="40"/>
    </row>
    <row r="110" spans="2:16">
      <c r="J110" s="187"/>
      <c r="O110" s="40"/>
      <c r="P110" s="40"/>
    </row>
    <row r="111" spans="2:16">
      <c r="O111" s="40"/>
      <c r="P111" s="40"/>
    </row>
    <row r="112" spans="2:16">
      <c r="O112" s="40"/>
      <c r="P112" s="40"/>
    </row>
    <row r="113" spans="1:16" s="186" customFormat="1">
      <c r="A113" s="187"/>
      <c r="I113" s="187"/>
      <c r="J113" s="196"/>
      <c r="K113" s="187"/>
      <c r="L113" s="187"/>
      <c r="M113" s="187"/>
      <c r="N113" s="187"/>
    </row>
    <row r="114" spans="1:16">
      <c r="J114" s="187"/>
      <c r="O114" s="40"/>
      <c r="P114" s="40"/>
    </row>
    <row r="115" spans="1:16">
      <c r="O115" s="40"/>
      <c r="P115" s="40"/>
    </row>
    <row r="116" spans="1:16">
      <c r="O116" s="40"/>
      <c r="P116" s="40"/>
    </row>
    <row r="117" spans="1:16" s="186" customFormat="1">
      <c r="A117" s="187"/>
      <c r="I117" s="187"/>
      <c r="J117" s="196"/>
      <c r="K117" s="187"/>
      <c r="L117" s="187"/>
      <c r="M117" s="187"/>
      <c r="N117" s="187"/>
    </row>
    <row r="118" spans="1:16">
      <c r="O118" s="40"/>
      <c r="P118" s="40"/>
    </row>
    <row r="119" spans="1:16">
      <c r="O119" s="40"/>
      <c r="P119" s="40"/>
    </row>
    <row r="120" spans="1:16">
      <c r="O120" s="40"/>
      <c r="P120" s="40"/>
    </row>
    <row r="121" spans="1:16">
      <c r="O121" s="40"/>
      <c r="P121" s="40"/>
    </row>
    <row r="122" spans="1:16">
      <c r="O122" s="40"/>
      <c r="P122" s="40"/>
    </row>
    <row r="123" spans="1:16">
      <c r="O123" s="40"/>
      <c r="P123" s="40"/>
    </row>
    <row r="124" spans="1:16">
      <c r="O124" s="40"/>
      <c r="P124" s="40"/>
    </row>
    <row r="125" spans="1:16">
      <c r="O125" s="40"/>
      <c r="P125" s="40"/>
    </row>
    <row r="126" spans="1:16">
      <c r="O126" s="40"/>
      <c r="P126" s="40"/>
    </row>
    <row r="127" spans="1:16">
      <c r="O127" s="40"/>
      <c r="P127" s="40"/>
    </row>
    <row r="128" spans="1:16">
      <c r="O128" s="40"/>
      <c r="P128" s="40"/>
    </row>
    <row r="129" spans="1:16">
      <c r="O129" s="40"/>
      <c r="P129" s="40"/>
    </row>
    <row r="130" spans="1:16">
      <c r="O130" s="40"/>
      <c r="P130" s="40"/>
    </row>
    <row r="131" spans="1:16">
      <c r="O131" s="40"/>
      <c r="P131" s="40"/>
    </row>
    <row r="132" spans="1:16">
      <c r="O132" s="40"/>
      <c r="P132" s="40"/>
    </row>
    <row r="133" spans="1:16">
      <c r="J133" s="187"/>
      <c r="O133" s="40"/>
      <c r="P133" s="40"/>
    </row>
    <row r="134" spans="1:16">
      <c r="O134" s="40"/>
      <c r="P134" s="40"/>
    </row>
    <row r="135" spans="1:16">
      <c r="O135" s="40"/>
      <c r="P135" s="40"/>
    </row>
    <row r="136" spans="1:16" s="186" customFormat="1">
      <c r="A136" s="187"/>
      <c r="I136" s="187"/>
      <c r="J136" s="196"/>
      <c r="K136" s="187"/>
      <c r="L136" s="187"/>
      <c r="M136" s="187"/>
      <c r="N136" s="187"/>
    </row>
    <row r="137" spans="1:16">
      <c r="O137" s="40"/>
      <c r="P137" s="40"/>
    </row>
    <row r="138" spans="1:16">
      <c r="O138" s="40"/>
      <c r="P138" s="40"/>
    </row>
    <row r="139" spans="1:16">
      <c r="O139" s="40"/>
      <c r="P139" s="40"/>
    </row>
    <row r="140" spans="1:16">
      <c r="O140" s="40"/>
      <c r="P140" s="40"/>
    </row>
    <row r="141" spans="1:16">
      <c r="O141" s="40"/>
      <c r="P141" s="40"/>
    </row>
    <row r="142" spans="1:16">
      <c r="O142" s="40"/>
      <c r="P142" s="40"/>
    </row>
    <row r="143" spans="1:16">
      <c r="O143" s="40"/>
      <c r="P143" s="40"/>
    </row>
    <row r="144" spans="1:16">
      <c r="O144" s="40"/>
      <c r="P144" s="40"/>
    </row>
    <row r="145" spans="15:16">
      <c r="O145" s="40"/>
      <c r="P145" s="40"/>
    </row>
    <row r="146" spans="15:16">
      <c r="O146" s="40"/>
      <c r="P146" s="40"/>
    </row>
    <row r="147" spans="15:16">
      <c r="O147" s="40"/>
      <c r="P147" s="40"/>
    </row>
    <row r="148" spans="15:16">
      <c r="O148" s="40"/>
      <c r="P148" s="40"/>
    </row>
    <row r="149" spans="15:16">
      <c r="O149" s="40"/>
      <c r="P149" s="40"/>
    </row>
    <row r="150" spans="15:16">
      <c r="O150" s="40"/>
      <c r="P150" s="40"/>
    </row>
    <row r="151" spans="15:16">
      <c r="O151" s="40"/>
      <c r="P151" s="40"/>
    </row>
    <row r="152" spans="15:16">
      <c r="O152" s="40"/>
      <c r="P152" s="40"/>
    </row>
    <row r="153" spans="15:16">
      <c r="O153" s="40"/>
      <c r="P153" s="40"/>
    </row>
    <row r="154" spans="15:16">
      <c r="O154" s="40"/>
      <c r="P154" s="40"/>
    </row>
    <row r="155" spans="15:16">
      <c r="O155" s="40"/>
      <c r="P155" s="40"/>
    </row>
    <row r="156" spans="15:16">
      <c r="O156" s="40"/>
      <c r="P156" s="40"/>
    </row>
    <row r="157" spans="15:16">
      <c r="O157" s="40"/>
      <c r="P157" s="40"/>
    </row>
    <row r="158" spans="15:16">
      <c r="O158" s="40"/>
      <c r="P158" s="40"/>
    </row>
    <row r="159" spans="15:16">
      <c r="O159" s="40"/>
      <c r="P159" s="40"/>
    </row>
    <row r="160" spans="15:16">
      <c r="O160" s="40"/>
      <c r="P160" s="40"/>
    </row>
    <row r="161" spans="15:16">
      <c r="O161" s="40"/>
      <c r="P161" s="40"/>
    </row>
    <row r="162" spans="15:16">
      <c r="O162" s="40"/>
      <c r="P162" s="40"/>
    </row>
    <row r="163" spans="15:16">
      <c r="O163" s="40"/>
      <c r="P163" s="40"/>
    </row>
    <row r="164" spans="15:16">
      <c r="O164" s="40"/>
      <c r="P164" s="40"/>
    </row>
    <row r="165" spans="15:16">
      <c r="O165" s="40"/>
      <c r="P165" s="40"/>
    </row>
    <row r="166" spans="15:16">
      <c r="O166" s="40"/>
      <c r="P166" s="40"/>
    </row>
    <row r="167" spans="15:16">
      <c r="O167" s="40"/>
      <c r="P167" s="40"/>
    </row>
    <row r="168" spans="15:16">
      <c r="O168" s="40"/>
      <c r="P168" s="40"/>
    </row>
    <row r="169" spans="15:16">
      <c r="O169" s="40"/>
      <c r="P169" s="40"/>
    </row>
    <row r="170" spans="15:16">
      <c r="O170" s="40"/>
      <c r="P170" s="40"/>
    </row>
    <row r="171" spans="15:16">
      <c r="O171" s="40"/>
      <c r="P171" s="40"/>
    </row>
    <row r="172" spans="15:16">
      <c r="O172" s="40"/>
      <c r="P172" s="40"/>
    </row>
    <row r="173" spans="15:16">
      <c r="O173" s="40"/>
      <c r="P173" s="40"/>
    </row>
    <row r="174" spans="15:16">
      <c r="O174" s="40"/>
      <c r="P174" s="40"/>
    </row>
    <row r="177" spans="2:17">
      <c r="B177" s="196"/>
      <c r="C177" s="196"/>
      <c r="D177" s="196"/>
      <c r="E177" s="196"/>
      <c r="F177" s="196"/>
      <c r="G177" s="196"/>
      <c r="H177" s="196"/>
      <c r="Q177" s="196"/>
    </row>
    <row r="178" spans="2:17">
      <c r="B178" s="196"/>
      <c r="C178" s="196"/>
      <c r="D178" s="196"/>
      <c r="E178" s="196"/>
      <c r="F178" s="196"/>
      <c r="G178" s="196"/>
      <c r="H178" s="196"/>
      <c r="Q178" s="196"/>
    </row>
    <row r="179" spans="2:17">
      <c r="B179" s="196"/>
      <c r="C179" s="196"/>
      <c r="D179" s="196"/>
      <c r="E179" s="196"/>
      <c r="F179" s="196"/>
      <c r="G179" s="196"/>
      <c r="H179" s="196"/>
      <c r="Q179" s="196"/>
    </row>
    <row r="180" spans="2:17">
      <c r="B180" s="196"/>
      <c r="C180" s="196"/>
      <c r="D180" s="196"/>
      <c r="E180" s="196"/>
      <c r="F180" s="196"/>
      <c r="G180" s="196"/>
      <c r="H180" s="196"/>
      <c r="Q180" s="196"/>
    </row>
    <row r="181" spans="2:17">
      <c r="B181" s="196"/>
      <c r="C181" s="196"/>
      <c r="D181" s="196"/>
      <c r="E181" s="196"/>
      <c r="F181" s="196"/>
      <c r="G181" s="196"/>
      <c r="H181" s="196"/>
      <c r="Q181" s="196"/>
    </row>
    <row r="182" spans="2:17">
      <c r="B182" s="196"/>
      <c r="C182" s="196"/>
      <c r="D182" s="196"/>
      <c r="E182" s="196"/>
      <c r="F182" s="196"/>
      <c r="G182" s="196"/>
      <c r="H182" s="196"/>
      <c r="Q182" s="196"/>
    </row>
    <row r="183" spans="2:17">
      <c r="B183" s="196"/>
      <c r="C183" s="196"/>
      <c r="D183" s="196"/>
      <c r="E183" s="196"/>
      <c r="F183" s="196"/>
      <c r="G183" s="196"/>
      <c r="H183" s="196"/>
      <c r="Q183" s="196"/>
    </row>
    <row r="184" spans="2:17">
      <c r="B184" s="196"/>
      <c r="C184" s="196"/>
      <c r="D184" s="196"/>
      <c r="E184" s="196"/>
      <c r="F184" s="196"/>
      <c r="G184" s="196"/>
      <c r="H184" s="196"/>
      <c r="Q184" s="196"/>
    </row>
    <row r="185" spans="2:17">
      <c r="B185" s="196"/>
      <c r="C185" s="196"/>
      <c r="D185" s="196"/>
      <c r="E185" s="196"/>
      <c r="F185" s="196"/>
      <c r="G185" s="196"/>
      <c r="H185" s="196"/>
      <c r="Q185" s="196"/>
    </row>
    <row r="186" spans="2:17">
      <c r="B186" s="196"/>
      <c r="C186" s="196"/>
      <c r="D186" s="196"/>
      <c r="E186" s="196"/>
      <c r="F186" s="196"/>
      <c r="G186" s="196"/>
      <c r="H186" s="196"/>
      <c r="Q186" s="196"/>
    </row>
    <row r="187" spans="2:17">
      <c r="B187" s="196"/>
      <c r="C187" s="196"/>
      <c r="D187" s="196"/>
      <c r="E187" s="196"/>
      <c r="F187" s="196"/>
      <c r="G187" s="196"/>
      <c r="H187" s="196"/>
      <c r="Q187" s="196"/>
    </row>
    <row r="188" spans="2:17">
      <c r="B188" s="196"/>
      <c r="C188" s="196"/>
      <c r="D188" s="196"/>
      <c r="E188" s="196"/>
      <c r="F188" s="196"/>
      <c r="G188" s="196"/>
      <c r="H188" s="196"/>
      <c r="Q188" s="196"/>
    </row>
    <row r="189" spans="2:17">
      <c r="B189" s="196"/>
      <c r="C189" s="196"/>
      <c r="D189" s="196"/>
      <c r="E189" s="196"/>
      <c r="F189" s="196"/>
      <c r="G189" s="196"/>
      <c r="H189" s="196"/>
      <c r="Q189" s="196"/>
    </row>
    <row r="190" spans="2:17">
      <c r="B190" s="196"/>
      <c r="C190" s="196"/>
      <c r="D190" s="196"/>
      <c r="E190" s="196"/>
      <c r="F190" s="196"/>
      <c r="G190" s="196"/>
      <c r="H190" s="196"/>
      <c r="Q190" s="196"/>
    </row>
    <row r="191" spans="2:17">
      <c r="B191" s="108"/>
      <c r="C191" s="190"/>
      <c r="D191" s="190"/>
      <c r="E191" s="204"/>
      <c r="F191" s="147"/>
      <c r="G191" s="108"/>
      <c r="H191" s="108"/>
      <c r="Q191" s="196"/>
    </row>
    <row r="192" spans="2:17">
      <c r="B192" s="196"/>
      <c r="C192" s="196"/>
      <c r="D192" s="196"/>
      <c r="E192" s="196"/>
      <c r="F192" s="196"/>
      <c r="G192" s="196"/>
      <c r="H192" s="196"/>
      <c r="Q192" s="196"/>
    </row>
    <row r="193" spans="2:17">
      <c r="B193" s="196"/>
      <c r="C193" s="196"/>
      <c r="D193" s="196"/>
      <c r="E193" s="196"/>
      <c r="F193" s="196"/>
      <c r="G193" s="196"/>
      <c r="H193" s="196"/>
      <c r="Q193" s="196"/>
    </row>
    <row r="194" spans="2:17">
      <c r="B194" s="196"/>
      <c r="C194" s="196"/>
      <c r="D194" s="196"/>
      <c r="E194" s="196"/>
      <c r="F194" s="196"/>
      <c r="G194" s="196"/>
      <c r="H194" s="196"/>
      <c r="Q194" s="196"/>
    </row>
    <row r="195" spans="2:17">
      <c r="B195" s="196"/>
      <c r="C195" s="196"/>
      <c r="D195" s="196"/>
      <c r="E195" s="196"/>
      <c r="F195" s="196"/>
      <c r="G195" s="196"/>
      <c r="H195" s="196"/>
      <c r="Q195" s="196"/>
    </row>
    <row r="196" spans="2:17">
      <c r="B196" s="205"/>
      <c r="C196" s="205"/>
      <c r="D196" s="205"/>
      <c r="E196" s="205"/>
      <c r="F196" s="205"/>
      <c r="G196" s="205"/>
      <c r="H196" s="205"/>
      <c r="Q196" s="196"/>
    </row>
    <row r="197" spans="2:17">
      <c r="B197" s="196"/>
      <c r="C197" s="196"/>
      <c r="D197" s="196"/>
      <c r="E197" s="196"/>
      <c r="F197" s="196"/>
      <c r="G197" s="196"/>
      <c r="H197" s="196"/>
      <c r="Q197" s="196"/>
    </row>
    <row r="198" spans="2:17">
      <c r="B198" s="196"/>
      <c r="C198" s="196"/>
      <c r="D198" s="196"/>
      <c r="E198" s="196"/>
      <c r="F198" s="196"/>
      <c r="G198" s="196"/>
      <c r="H198" s="196"/>
      <c r="Q198" s="196"/>
    </row>
    <row r="199" spans="2:17">
      <c r="B199" s="196"/>
      <c r="C199" s="196"/>
      <c r="D199" s="196"/>
      <c r="E199" s="196"/>
      <c r="F199" s="196"/>
      <c r="G199" s="196"/>
      <c r="H199" s="196"/>
      <c r="Q199" s="196"/>
    </row>
    <row r="200" spans="2:17">
      <c r="B200" s="196"/>
      <c r="C200" s="196"/>
      <c r="D200" s="196"/>
      <c r="E200" s="196"/>
      <c r="F200" s="196"/>
      <c r="G200" s="196"/>
      <c r="H200" s="196"/>
      <c r="Q200" s="196"/>
    </row>
    <row r="201" spans="2:17">
      <c r="B201" s="196"/>
      <c r="C201" s="196"/>
      <c r="D201" s="196"/>
      <c r="E201" s="196"/>
      <c r="F201" s="196"/>
      <c r="G201" s="196"/>
      <c r="H201" s="196"/>
      <c r="Q201" s="196"/>
    </row>
    <row r="202" spans="2:17">
      <c r="B202" s="196"/>
      <c r="C202" s="196"/>
      <c r="D202" s="196"/>
      <c r="E202" s="196"/>
      <c r="F202" s="196"/>
      <c r="G202" s="196"/>
      <c r="H202" s="196"/>
      <c r="Q202" s="196"/>
    </row>
    <row r="203" spans="2:17">
      <c r="B203" s="196"/>
      <c r="C203" s="196"/>
      <c r="D203" s="196"/>
      <c r="E203" s="196"/>
      <c r="F203" s="196"/>
      <c r="G203" s="196"/>
      <c r="H203" s="196"/>
      <c r="Q203" s="196"/>
    </row>
    <row r="204" spans="2:17">
      <c r="B204" s="196"/>
      <c r="C204" s="196"/>
      <c r="D204" s="196"/>
      <c r="E204" s="196"/>
      <c r="F204" s="196"/>
      <c r="G204" s="196"/>
      <c r="H204" s="196"/>
      <c r="Q204" s="196"/>
    </row>
    <row r="205" spans="2:17">
      <c r="B205" s="196"/>
      <c r="C205" s="196"/>
      <c r="D205" s="196"/>
      <c r="E205" s="196"/>
      <c r="F205" s="196"/>
      <c r="G205" s="196"/>
      <c r="H205" s="196"/>
      <c r="Q205" s="196"/>
    </row>
    <row r="206" spans="2:17">
      <c r="B206" s="196"/>
      <c r="C206" s="196"/>
      <c r="D206" s="196"/>
      <c r="E206" s="196"/>
      <c r="F206" s="196"/>
      <c r="G206" s="196"/>
      <c r="H206" s="196"/>
      <c r="Q206" s="196"/>
    </row>
    <row r="207" spans="2:17">
      <c r="B207" s="196"/>
      <c r="C207" s="196"/>
      <c r="D207" s="196"/>
      <c r="E207" s="196"/>
      <c r="F207" s="196"/>
      <c r="G207" s="196"/>
      <c r="H207" s="196"/>
      <c r="Q207" s="196"/>
    </row>
    <row r="208" spans="2:17">
      <c r="B208" s="196"/>
      <c r="C208" s="196"/>
      <c r="D208" s="196"/>
      <c r="E208" s="196"/>
      <c r="F208" s="196"/>
      <c r="G208" s="196"/>
      <c r="H208" s="196"/>
      <c r="Q208" s="196"/>
    </row>
    <row r="209" spans="2:17">
      <c r="B209" s="196"/>
      <c r="C209" s="196"/>
      <c r="D209" s="196"/>
      <c r="E209" s="196"/>
      <c r="F209" s="196"/>
      <c r="G209" s="196"/>
      <c r="H209" s="196"/>
      <c r="Q209" s="196"/>
    </row>
  </sheetData>
  <mergeCells count="11">
    <mergeCell ref="I6:I7"/>
    <mergeCell ref="B6:B7"/>
    <mergeCell ref="A2:H2"/>
    <mergeCell ref="A3:H3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AA344"/>
  <sheetViews>
    <sheetView showGridLines="0" zoomScaleNormal="100" workbookViewId="0"/>
  </sheetViews>
  <sheetFormatPr baseColWidth="10" defaultColWidth="8.88671875" defaultRowHeight="10.5"/>
  <cols>
    <col min="1" max="1" width="7.6640625" style="3" customWidth="1"/>
    <col min="2" max="2" width="31.109375" style="7" customWidth="1"/>
    <col min="3" max="3" width="28.44140625" style="3" customWidth="1"/>
    <col min="4" max="4" width="11.88671875" style="3" customWidth="1"/>
    <col min="5" max="6" width="15.44140625" style="3" customWidth="1"/>
    <col min="7" max="7" width="10.33203125" style="3" customWidth="1"/>
    <col min="8" max="8" width="16.77734375" style="3" customWidth="1"/>
    <col min="9" max="9" width="13.109375" style="3" customWidth="1"/>
    <col min="10" max="10" width="12.109375" style="3" customWidth="1"/>
    <col min="11" max="11" width="8.44140625" style="2" customWidth="1"/>
    <col min="12" max="13" width="7.6640625" style="2" customWidth="1"/>
    <col min="14" max="18" width="8.88671875" style="2" customWidth="1"/>
    <col min="19" max="16384" width="8.88671875" style="3"/>
  </cols>
  <sheetData>
    <row r="2" spans="1:22" s="54" customFormat="1" ht="11.65" customHeight="1">
      <c r="A2" s="345" t="s">
        <v>204</v>
      </c>
      <c r="B2" s="345"/>
      <c r="C2" s="345"/>
      <c r="D2" s="345"/>
      <c r="E2" s="345"/>
      <c r="F2" s="345"/>
      <c r="G2" s="345"/>
      <c r="H2" s="345"/>
      <c r="I2" s="345"/>
      <c r="J2" s="345"/>
      <c r="K2" s="176"/>
      <c r="L2" s="79"/>
      <c r="M2" s="176"/>
      <c r="N2" s="176"/>
      <c r="O2" s="176"/>
      <c r="P2" s="176"/>
      <c r="Q2" s="176"/>
      <c r="R2" s="176"/>
      <c r="S2" s="176"/>
      <c r="T2" s="176"/>
      <c r="U2" s="4"/>
      <c r="V2" s="183"/>
    </row>
    <row r="3" spans="1:22" s="54" customFormat="1" ht="11.65" customHeight="1">
      <c r="A3" s="345" t="s">
        <v>219</v>
      </c>
      <c r="B3" s="345"/>
      <c r="C3" s="345"/>
      <c r="D3" s="345"/>
      <c r="E3" s="345"/>
      <c r="F3" s="345"/>
      <c r="G3" s="345"/>
      <c r="H3" s="345"/>
      <c r="I3" s="345"/>
      <c r="J3" s="345"/>
      <c r="K3" s="176"/>
      <c r="L3" s="79"/>
      <c r="M3" s="176"/>
      <c r="N3" s="176"/>
      <c r="O3" s="176"/>
      <c r="P3" s="176"/>
      <c r="Q3" s="176"/>
      <c r="R3" s="176"/>
      <c r="S3" s="176"/>
      <c r="T3" s="176"/>
      <c r="U3" s="4"/>
      <c r="V3" s="183"/>
    </row>
    <row r="4" spans="1:22" s="58" customFormat="1" ht="11.2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59"/>
      <c r="L4" s="183"/>
      <c r="M4" s="59"/>
      <c r="N4" s="59"/>
      <c r="O4" s="59"/>
      <c r="P4" s="59"/>
      <c r="Q4" s="21"/>
      <c r="R4" s="21"/>
    </row>
    <row r="5" spans="1:22" s="58" customFormat="1" ht="11.25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59"/>
      <c r="L5" s="183"/>
      <c r="M5" s="59"/>
      <c r="N5" s="59"/>
      <c r="O5" s="59"/>
      <c r="P5" s="59"/>
      <c r="Q5" s="21"/>
      <c r="R5" s="21"/>
    </row>
    <row r="6" spans="1:22" s="58" customFormat="1" ht="11.25" customHeight="1">
      <c r="A6" s="347" t="s">
        <v>12</v>
      </c>
      <c r="B6" s="363" t="s">
        <v>68</v>
      </c>
      <c r="C6" s="363" t="s">
        <v>69</v>
      </c>
      <c r="D6" s="363" t="s">
        <v>63</v>
      </c>
      <c r="E6" s="347" t="s">
        <v>91</v>
      </c>
      <c r="F6" s="347" t="s">
        <v>92</v>
      </c>
      <c r="G6" s="347" t="s">
        <v>67</v>
      </c>
      <c r="H6" s="347" t="s">
        <v>74</v>
      </c>
      <c r="I6" s="347" t="s">
        <v>72</v>
      </c>
      <c r="J6" s="347" t="s">
        <v>71</v>
      </c>
      <c r="K6" s="59"/>
      <c r="L6" s="54"/>
      <c r="M6" s="59"/>
      <c r="N6" s="59"/>
      <c r="O6" s="59"/>
      <c r="P6" s="59"/>
      <c r="Q6" s="21"/>
      <c r="R6" s="21"/>
    </row>
    <row r="7" spans="1:22" s="58" customFormat="1" ht="21.75" customHeight="1">
      <c r="A7" s="348"/>
      <c r="B7" s="364"/>
      <c r="C7" s="364"/>
      <c r="D7" s="364"/>
      <c r="E7" s="348"/>
      <c r="F7" s="348"/>
      <c r="G7" s="348"/>
      <c r="H7" s="348"/>
      <c r="I7" s="348"/>
      <c r="J7" s="348"/>
      <c r="K7" s="59"/>
      <c r="L7" s="54"/>
      <c r="M7" s="59"/>
      <c r="N7" s="59"/>
      <c r="O7" s="59"/>
      <c r="P7" s="59"/>
      <c r="Q7" s="21"/>
      <c r="R7" s="21"/>
    </row>
    <row r="8" spans="1:22" s="58" customFormat="1" ht="11.25" customHeight="1">
      <c r="A8" s="102" t="s">
        <v>130</v>
      </c>
      <c r="B8" s="102" t="s">
        <v>20</v>
      </c>
      <c r="C8" s="102" t="s">
        <v>26</v>
      </c>
      <c r="D8" s="102">
        <v>5024181</v>
      </c>
      <c r="E8" s="125">
        <v>162063619151</v>
      </c>
      <c r="F8" s="125">
        <v>101609144321</v>
      </c>
      <c r="G8" s="121">
        <v>0.62697072207382598</v>
      </c>
      <c r="H8" s="127">
        <v>2802.4823163823849</v>
      </c>
      <c r="I8" s="102">
        <v>32256.72386225735</v>
      </c>
      <c r="J8" s="102">
        <v>20224.021451655502</v>
      </c>
      <c r="K8" s="59"/>
      <c r="L8" s="54"/>
      <c r="M8" s="59"/>
      <c r="N8" s="59"/>
      <c r="O8" s="59"/>
      <c r="P8" s="59"/>
      <c r="Q8" s="21"/>
      <c r="R8" s="21"/>
    </row>
    <row r="9" spans="1:22" ht="11.25" customHeight="1">
      <c r="A9" s="21"/>
      <c r="B9" s="102"/>
      <c r="C9" s="102" t="s">
        <v>27</v>
      </c>
      <c r="D9" s="102">
        <v>9657</v>
      </c>
      <c r="E9" s="125">
        <v>481789836</v>
      </c>
      <c r="F9" s="125">
        <v>233857359</v>
      </c>
      <c r="G9" s="121">
        <v>0.48539288612140835</v>
      </c>
      <c r="H9" s="127">
        <v>5.3866633644975543</v>
      </c>
      <c r="I9" s="102">
        <v>49890.218080149112</v>
      </c>
      <c r="J9" s="102">
        <v>24216.356943150047</v>
      </c>
      <c r="K9" s="369"/>
      <c r="L9" s="9"/>
      <c r="M9" s="369"/>
      <c r="N9" s="369"/>
      <c r="O9" s="38"/>
      <c r="P9" s="38"/>
    </row>
    <row r="10" spans="1:22" ht="11.25" customHeight="1">
      <c r="A10" s="21"/>
      <c r="B10" s="102"/>
      <c r="C10" s="102" t="s">
        <v>28</v>
      </c>
      <c r="D10" s="102">
        <v>339042</v>
      </c>
      <c r="E10" s="125">
        <v>16430241143</v>
      </c>
      <c r="F10" s="125">
        <v>11741083108</v>
      </c>
      <c r="G10" s="121">
        <v>0.71460199554053494</v>
      </c>
      <c r="H10" s="127">
        <v>189.11723313927513</v>
      </c>
      <c r="I10" s="102">
        <v>48460.784041505183</v>
      </c>
      <c r="J10" s="102">
        <v>34630.172981518517</v>
      </c>
      <c r="K10" s="369"/>
      <c r="L10" s="9"/>
      <c r="M10" s="385"/>
      <c r="N10" s="385"/>
      <c r="O10" s="39"/>
      <c r="P10" s="39"/>
    </row>
    <row r="11" spans="1:22" ht="11.25" customHeight="1">
      <c r="A11" s="102"/>
      <c r="B11" s="102"/>
      <c r="C11" s="102" t="s">
        <v>164</v>
      </c>
      <c r="D11" s="102">
        <v>110982</v>
      </c>
      <c r="E11" s="255">
        <v>2910546931</v>
      </c>
      <c r="F11" s="255">
        <v>1950273295</v>
      </c>
      <c r="G11" s="121">
        <v>0.67007106953947271</v>
      </c>
      <c r="H11" s="127">
        <v>61.905630477235945</v>
      </c>
      <c r="I11" s="102">
        <v>26225.396289488384</v>
      </c>
      <c r="J11" s="102">
        <v>17572.879340794003</v>
      </c>
      <c r="K11" s="8"/>
      <c r="L11" s="9"/>
      <c r="M11" s="9"/>
      <c r="N11" s="9"/>
      <c r="O11" s="9"/>
      <c r="P11" s="9"/>
    </row>
    <row r="12" spans="1:22" ht="11.25" customHeight="1">
      <c r="A12" s="123"/>
      <c r="B12" s="103"/>
      <c r="C12" s="103" t="s">
        <v>14</v>
      </c>
      <c r="D12" s="103">
        <v>5483862</v>
      </c>
      <c r="E12" s="126">
        <v>181886197061</v>
      </c>
      <c r="F12" s="126">
        <v>115534358083</v>
      </c>
      <c r="G12" s="124">
        <v>0.635201350898841</v>
      </c>
      <c r="H12" s="128">
        <v>3058.891843363393</v>
      </c>
      <c r="I12" s="103">
        <v>33167.537232155002</v>
      </c>
      <c r="J12" s="103">
        <v>21068.064455852462</v>
      </c>
      <c r="K12" s="8"/>
      <c r="L12" s="9"/>
      <c r="M12" s="9"/>
      <c r="N12" s="9"/>
      <c r="O12" s="9"/>
      <c r="P12" s="9"/>
    </row>
    <row r="13" spans="1:22" ht="11.25" customHeight="1">
      <c r="B13" s="102" t="s">
        <v>21</v>
      </c>
      <c r="C13" s="102" t="s">
        <v>29</v>
      </c>
      <c r="D13" s="102">
        <v>14043435</v>
      </c>
      <c r="E13" s="125">
        <v>136086662992</v>
      </c>
      <c r="F13" s="125">
        <v>94020574849</v>
      </c>
      <c r="G13" s="121">
        <v>0.69088750346187189</v>
      </c>
      <c r="H13" s="127">
        <v>7833.4117040698684</v>
      </c>
      <c r="I13" s="102">
        <v>9690.4114265491316</v>
      </c>
      <c r="J13" s="102">
        <v>6694.984158006926</v>
      </c>
      <c r="K13" s="8"/>
      <c r="L13" s="9"/>
      <c r="M13" s="9"/>
      <c r="N13" s="9"/>
      <c r="O13" s="9"/>
      <c r="P13" s="9"/>
    </row>
    <row r="14" spans="1:22" ht="11.25" customHeight="1">
      <c r="A14" s="102"/>
      <c r="B14" s="102"/>
      <c r="C14" s="102" t="s">
        <v>30</v>
      </c>
      <c r="D14" s="102">
        <v>1715307</v>
      </c>
      <c r="E14" s="125">
        <v>144225291878</v>
      </c>
      <c r="F14" s="125">
        <v>93827370344</v>
      </c>
      <c r="G14" s="131">
        <v>0.65056114029825263</v>
      </c>
      <c r="H14" s="127">
        <v>956.79624891438402</v>
      </c>
      <c r="I14" s="102">
        <v>84081.32881052779</v>
      </c>
      <c r="J14" s="102">
        <v>54700.045148769284</v>
      </c>
      <c r="K14" s="8"/>
      <c r="L14" s="9"/>
      <c r="M14" s="9"/>
      <c r="N14" s="9"/>
      <c r="O14" s="9"/>
      <c r="P14" s="9"/>
    </row>
    <row r="15" spans="1:22" ht="11.25" customHeight="1">
      <c r="A15" s="21"/>
      <c r="B15" s="102"/>
      <c r="C15" s="102" t="s">
        <v>31</v>
      </c>
      <c r="D15" s="102">
        <v>248594</v>
      </c>
      <c r="E15" s="125">
        <v>11237916181</v>
      </c>
      <c r="F15" s="125">
        <v>7511540629</v>
      </c>
      <c r="G15" s="131">
        <v>0.66841045154793011</v>
      </c>
      <c r="H15" s="127">
        <v>138.66544397161695</v>
      </c>
      <c r="I15" s="102">
        <v>45205.902720902355</v>
      </c>
      <c r="J15" s="102">
        <v>30216.097850310143</v>
      </c>
      <c r="K15" s="8"/>
      <c r="L15" s="9"/>
      <c r="M15" s="9"/>
      <c r="N15" s="9"/>
      <c r="O15" s="9"/>
      <c r="P15" s="9"/>
    </row>
    <row r="16" spans="1:22" ht="11.25" customHeight="1">
      <c r="A16" s="100"/>
      <c r="B16" s="103"/>
      <c r="C16" s="103" t="s">
        <v>14</v>
      </c>
      <c r="D16" s="103">
        <v>16007336</v>
      </c>
      <c r="E16" s="126">
        <v>291549871051</v>
      </c>
      <c r="F16" s="126">
        <v>195359485822</v>
      </c>
      <c r="G16" s="132">
        <v>0.67007227654656143</v>
      </c>
      <c r="H16" s="128">
        <v>8928.8733969558689</v>
      </c>
      <c r="I16" s="103">
        <v>18213.51604358152</v>
      </c>
      <c r="J16" s="103">
        <v>12204.372159239989</v>
      </c>
      <c r="K16" s="8"/>
      <c r="L16" s="9"/>
      <c r="M16" s="9"/>
      <c r="N16" s="9"/>
      <c r="O16" s="9"/>
      <c r="P16" s="9"/>
    </row>
    <row r="17" spans="1:16" ht="11.25" customHeight="1">
      <c r="B17" s="102" t="s">
        <v>62</v>
      </c>
      <c r="C17" s="102" t="s">
        <v>32</v>
      </c>
      <c r="D17" s="102">
        <v>142809</v>
      </c>
      <c r="E17" s="125">
        <v>9761683516</v>
      </c>
      <c r="F17" s="125">
        <v>4918912320</v>
      </c>
      <c r="G17" s="131">
        <v>0.50389999961969678</v>
      </c>
      <c r="H17" s="127">
        <v>79.658694047895949</v>
      </c>
      <c r="I17" s="102">
        <v>68354.820186402823</v>
      </c>
      <c r="J17" s="102">
        <v>34443.993865932818</v>
      </c>
      <c r="K17" s="8"/>
      <c r="L17" s="9"/>
      <c r="M17" s="9"/>
      <c r="N17" s="9"/>
      <c r="O17" s="9"/>
      <c r="P17" s="9"/>
    </row>
    <row r="18" spans="1:16" ht="11.25" customHeight="1">
      <c r="B18" s="102"/>
      <c r="C18" s="102" t="s">
        <v>33</v>
      </c>
      <c r="D18" s="102">
        <v>4482969</v>
      </c>
      <c r="E18" s="125">
        <v>50230598531</v>
      </c>
      <c r="F18" s="125">
        <v>25939351263</v>
      </c>
      <c r="G18" s="131">
        <v>0.51640537882484983</v>
      </c>
      <c r="H18" s="127">
        <v>2500.594892459173</v>
      </c>
      <c r="I18" s="102">
        <v>11204.761516530674</v>
      </c>
      <c r="J18" s="102">
        <v>5786.1991155861215</v>
      </c>
      <c r="K18" s="8"/>
      <c r="L18" s="9"/>
      <c r="M18" s="9"/>
      <c r="N18" s="9"/>
      <c r="O18" s="9"/>
      <c r="P18" s="9"/>
    </row>
    <row r="19" spans="1:16" ht="11.25" customHeight="1">
      <c r="A19" s="102"/>
      <c r="B19" s="102"/>
      <c r="C19" s="102" t="s">
        <v>34</v>
      </c>
      <c r="D19" s="102">
        <v>45623</v>
      </c>
      <c r="E19" s="125">
        <v>2515999349</v>
      </c>
      <c r="F19" s="125">
        <v>1990343260</v>
      </c>
      <c r="G19" s="131">
        <v>0.79107463234880193</v>
      </c>
      <c r="H19" s="127">
        <v>25.448456319609807</v>
      </c>
      <c r="I19" s="102">
        <v>55147.608640378756</v>
      </c>
      <c r="J19" s="102">
        <v>43625.87423010324</v>
      </c>
      <c r="K19" s="8"/>
      <c r="L19" s="9"/>
      <c r="M19" s="9"/>
      <c r="N19" s="9"/>
      <c r="O19" s="9"/>
      <c r="P19" s="9"/>
    </row>
    <row r="20" spans="1:16" ht="11.25" customHeight="1">
      <c r="A20" s="21"/>
      <c r="B20" s="102"/>
      <c r="C20" s="102" t="s">
        <v>35</v>
      </c>
      <c r="D20" s="102">
        <v>749472</v>
      </c>
      <c r="E20" s="125">
        <v>30330407155</v>
      </c>
      <c r="F20" s="125">
        <v>9479158115</v>
      </c>
      <c r="G20" s="131">
        <v>0.31252986702611246</v>
      </c>
      <c r="H20" s="127">
        <v>418.05460962169525</v>
      </c>
      <c r="I20" s="102">
        <v>40469.033072616454</v>
      </c>
      <c r="J20" s="102">
        <v>12647.781524860167</v>
      </c>
      <c r="K20" s="8"/>
      <c r="L20" s="9"/>
      <c r="M20" s="9"/>
      <c r="N20" s="9"/>
      <c r="O20" s="9"/>
      <c r="P20" s="9"/>
    </row>
    <row r="21" spans="1:16" ht="11.25" customHeight="1">
      <c r="A21" s="21"/>
      <c r="B21" s="102"/>
      <c r="C21" s="102" t="s">
        <v>75</v>
      </c>
      <c r="D21" s="102">
        <v>237495</v>
      </c>
      <c r="E21" s="125">
        <v>8852260395</v>
      </c>
      <c r="F21" s="125">
        <v>2515076061</v>
      </c>
      <c r="G21" s="131">
        <v>0.28411681861737642</v>
      </c>
      <c r="H21" s="127">
        <v>132.47443468482413</v>
      </c>
      <c r="I21" s="102">
        <v>37273.460051790564</v>
      </c>
      <c r="J21" s="102">
        <v>10590.016888776607</v>
      </c>
      <c r="K21" s="8"/>
      <c r="L21" s="9"/>
      <c r="M21" s="9"/>
      <c r="N21" s="9"/>
      <c r="O21" s="9"/>
      <c r="P21" s="9"/>
    </row>
    <row r="22" spans="1:16" ht="11.25" customHeight="1">
      <c r="A22" s="102"/>
      <c r="B22" s="102"/>
      <c r="C22" s="102" t="s">
        <v>76</v>
      </c>
      <c r="D22" s="102">
        <v>16504</v>
      </c>
      <c r="E22" s="125">
        <v>473609110</v>
      </c>
      <c r="F22" s="125">
        <v>228838918</v>
      </c>
      <c r="G22" s="131">
        <v>0.48318098864272269</v>
      </c>
      <c r="H22" s="127">
        <v>9.2059119983087534</v>
      </c>
      <c r="I22" s="102">
        <v>28696.62566650509</v>
      </c>
      <c r="J22" s="102">
        <v>13865.663960252061</v>
      </c>
      <c r="K22" s="8"/>
      <c r="L22" s="9"/>
      <c r="M22" s="9"/>
      <c r="N22" s="9"/>
      <c r="O22" s="9"/>
      <c r="P22" s="9"/>
    </row>
    <row r="23" spans="1:16" ht="11.25" customHeight="1">
      <c r="A23" s="21"/>
      <c r="B23" s="102"/>
      <c r="C23" s="102" t="s">
        <v>36</v>
      </c>
      <c r="D23" s="102">
        <v>256</v>
      </c>
      <c r="E23" s="125">
        <v>7558255</v>
      </c>
      <c r="F23" s="125">
        <v>3155043</v>
      </c>
      <c r="G23" s="131">
        <v>0.41743008141429472</v>
      </c>
      <c r="H23" s="127">
        <v>0.14279650215505582</v>
      </c>
      <c r="I23" s="102">
        <v>29524.43359375</v>
      </c>
      <c r="J23" s="102">
        <v>12324.38671875</v>
      </c>
      <c r="K23" s="8"/>
      <c r="L23" s="9"/>
      <c r="M23" s="9"/>
      <c r="N23" s="9"/>
      <c r="O23" s="9"/>
      <c r="P23" s="9"/>
    </row>
    <row r="24" spans="1:16" ht="11.25" customHeight="1">
      <c r="A24" s="21"/>
      <c r="B24" s="102"/>
      <c r="C24" s="102" t="s">
        <v>37</v>
      </c>
      <c r="D24" s="102">
        <v>54848</v>
      </c>
      <c r="E24" s="125">
        <v>4882937288</v>
      </c>
      <c r="F24" s="125">
        <v>3099177845</v>
      </c>
      <c r="G24" s="131">
        <v>0.63469540201065966</v>
      </c>
      <c r="H24" s="127">
        <v>30.594150586720708</v>
      </c>
      <c r="I24" s="102">
        <v>89026.71543173863</v>
      </c>
      <c r="J24" s="102">
        <v>56504.846940635936</v>
      </c>
      <c r="K24" s="8"/>
      <c r="L24" s="9"/>
      <c r="M24" s="9"/>
      <c r="N24" s="9"/>
      <c r="O24" s="9"/>
      <c r="P24" s="9"/>
    </row>
    <row r="25" spans="1:16" ht="11.25" customHeight="1">
      <c r="A25" s="102"/>
      <c r="B25" s="102"/>
      <c r="C25" s="102" t="s">
        <v>38</v>
      </c>
      <c r="D25" s="102">
        <v>240547</v>
      </c>
      <c r="E25" s="125">
        <v>4137732956</v>
      </c>
      <c r="F25" s="125">
        <v>2416008225</v>
      </c>
      <c r="G25" s="131">
        <v>0.58389660490211681</v>
      </c>
      <c r="H25" s="127">
        <v>134.17683673395393</v>
      </c>
      <c r="I25" s="102">
        <v>17201.349241520369</v>
      </c>
      <c r="J25" s="102">
        <v>10043.809421859345</v>
      </c>
      <c r="K25" s="8"/>
      <c r="L25" s="9"/>
      <c r="M25" s="9"/>
      <c r="N25" s="9"/>
      <c r="O25" s="9"/>
      <c r="P25" s="9"/>
    </row>
    <row r="26" spans="1:16" ht="11.25" customHeight="1">
      <c r="A26" s="21"/>
      <c r="B26" s="102"/>
      <c r="C26" s="102" t="s">
        <v>39</v>
      </c>
      <c r="D26" s="102">
        <v>87750</v>
      </c>
      <c r="E26" s="125">
        <v>2563701706</v>
      </c>
      <c r="F26" s="125">
        <v>1300799257</v>
      </c>
      <c r="G26" s="131">
        <v>0.50739103303463651</v>
      </c>
      <c r="H26" s="127">
        <v>48.946847906664637</v>
      </c>
      <c r="I26" s="102">
        <v>29215.973857549856</v>
      </c>
      <c r="J26" s="102">
        <v>14823.923156695157</v>
      </c>
      <c r="K26" s="8"/>
      <c r="L26" s="9"/>
      <c r="M26" s="9"/>
      <c r="N26" s="9"/>
      <c r="O26" s="9"/>
      <c r="P26" s="9"/>
    </row>
    <row r="27" spans="1:16" ht="11.25" customHeight="1">
      <c r="A27" s="21"/>
      <c r="B27" s="102"/>
      <c r="C27" s="102" t="s">
        <v>40</v>
      </c>
      <c r="D27" s="102">
        <v>36565</v>
      </c>
      <c r="E27" s="125">
        <v>1726384321</v>
      </c>
      <c r="F27" s="125">
        <v>729019278</v>
      </c>
      <c r="G27" s="131">
        <v>0.42228098873008707</v>
      </c>
      <c r="H27" s="127">
        <v>20.395914458201624</v>
      </c>
      <c r="I27" s="102">
        <v>47214.120634486528</v>
      </c>
      <c r="J27" s="102">
        <v>19937.625543552578</v>
      </c>
      <c r="K27" s="8"/>
      <c r="L27" s="9"/>
      <c r="M27" s="9"/>
      <c r="N27" s="9"/>
      <c r="O27" s="9"/>
      <c r="P27" s="9"/>
    </row>
    <row r="28" spans="1:16" ht="11.25" customHeight="1">
      <c r="A28" s="102"/>
      <c r="B28" s="102"/>
      <c r="C28" s="102" t="s">
        <v>41</v>
      </c>
      <c r="D28" s="102">
        <v>471806</v>
      </c>
      <c r="E28" s="125">
        <v>27218069337</v>
      </c>
      <c r="F28" s="125">
        <v>16416135222</v>
      </c>
      <c r="G28" s="131">
        <v>0.60313371307655728</v>
      </c>
      <c r="H28" s="127">
        <v>263.1728378740948</v>
      </c>
      <c r="I28" s="102">
        <v>57689.112340665444</v>
      </c>
      <c r="J28" s="102">
        <v>34794.248530116194</v>
      </c>
      <c r="K28" s="8"/>
      <c r="L28" s="9"/>
      <c r="M28" s="9"/>
      <c r="N28" s="9"/>
      <c r="O28" s="9"/>
      <c r="P28" s="9"/>
    </row>
    <row r="29" spans="1:16" ht="11.25" customHeight="1">
      <c r="A29" s="21"/>
      <c r="B29" s="102"/>
      <c r="C29" s="102" t="s">
        <v>42</v>
      </c>
      <c r="D29" s="102">
        <v>128138</v>
      </c>
      <c r="E29" s="125">
        <v>9157119330</v>
      </c>
      <c r="F29" s="125">
        <v>5192601015</v>
      </c>
      <c r="G29" s="131">
        <v>0.56705616994509556</v>
      </c>
      <c r="H29" s="127">
        <v>71.475227316970873</v>
      </c>
      <c r="I29" s="102">
        <v>71462.94877397806</v>
      </c>
      <c r="J29" s="102">
        <v>40523.506024754563</v>
      </c>
      <c r="K29" s="8"/>
      <c r="L29" s="9"/>
      <c r="M29" s="9"/>
      <c r="N29" s="9"/>
      <c r="O29" s="9"/>
      <c r="P29" s="9"/>
    </row>
    <row r="30" spans="1:16" ht="11.25" customHeight="1">
      <c r="A30" s="21"/>
      <c r="B30" s="102"/>
      <c r="C30" s="102" t="s">
        <v>43</v>
      </c>
      <c r="D30" s="102">
        <v>37209</v>
      </c>
      <c r="E30" s="125">
        <v>4670165132</v>
      </c>
      <c r="F30" s="125">
        <v>3186514534</v>
      </c>
      <c r="G30" s="131">
        <v>0.68231303260905762</v>
      </c>
      <c r="H30" s="127">
        <v>20.755136908935434</v>
      </c>
      <c r="I30" s="102">
        <v>125511.70770512511</v>
      </c>
      <c r="J30" s="102">
        <v>85638.27391222553</v>
      </c>
      <c r="K30" s="8"/>
      <c r="L30" s="9"/>
      <c r="M30" s="9"/>
      <c r="N30" s="9"/>
      <c r="O30" s="9"/>
      <c r="P30" s="9"/>
    </row>
    <row r="31" spans="1:16" ht="11.25" customHeight="1">
      <c r="A31" s="102"/>
      <c r="B31" s="102"/>
      <c r="C31" s="102" t="s">
        <v>44</v>
      </c>
      <c r="D31" s="102">
        <v>2670</v>
      </c>
      <c r="E31" s="125">
        <v>25726825</v>
      </c>
      <c r="F31" s="125">
        <v>16338951</v>
      </c>
      <c r="G31" s="131">
        <v>0.63509395349018005</v>
      </c>
      <c r="H31" s="127">
        <v>1.4893228935703087</v>
      </c>
      <c r="I31" s="102">
        <v>9635.5149812734089</v>
      </c>
      <c r="J31" s="102">
        <v>6119.4573033707866</v>
      </c>
      <c r="K31" s="8"/>
      <c r="L31" s="9"/>
      <c r="M31" s="9"/>
      <c r="N31" s="9"/>
      <c r="O31" s="9"/>
      <c r="P31" s="9"/>
    </row>
    <row r="32" spans="1:16" ht="11.25" customHeight="1">
      <c r="A32" s="21"/>
      <c r="B32" s="102"/>
      <c r="C32" s="102" t="s">
        <v>45</v>
      </c>
      <c r="D32" s="102">
        <v>108</v>
      </c>
      <c r="E32" s="125">
        <v>12224682</v>
      </c>
      <c r="F32" s="125">
        <v>8309812</v>
      </c>
      <c r="G32" s="131">
        <v>0.67975690492398899</v>
      </c>
      <c r="H32" s="127">
        <v>6.0242274346664161E-2</v>
      </c>
      <c r="I32" s="102">
        <v>113191.5</v>
      </c>
      <c r="J32" s="102">
        <v>76942.703703703708</v>
      </c>
      <c r="K32" s="8"/>
      <c r="L32" s="9"/>
      <c r="M32" s="9"/>
      <c r="N32" s="9"/>
      <c r="O32" s="9"/>
      <c r="P32" s="9"/>
    </row>
    <row r="33" spans="1:16" ht="11.25" customHeight="1">
      <c r="A33" s="21"/>
      <c r="B33" s="102"/>
      <c r="C33" s="102" t="s">
        <v>46</v>
      </c>
      <c r="D33" s="102">
        <v>13895</v>
      </c>
      <c r="E33" s="125">
        <v>663109229</v>
      </c>
      <c r="F33" s="125">
        <v>236711546</v>
      </c>
      <c r="G33" s="131">
        <v>0.35697217841014245</v>
      </c>
      <c r="H33" s="127">
        <v>7.75061483376758</v>
      </c>
      <c r="I33" s="102">
        <v>47722.86642677222</v>
      </c>
      <c r="J33" s="102">
        <v>17035.735588341129</v>
      </c>
      <c r="K33" s="8"/>
      <c r="L33" s="9"/>
      <c r="M33" s="9"/>
      <c r="N33" s="9"/>
      <c r="O33" s="9"/>
      <c r="P33" s="9"/>
    </row>
    <row r="34" spans="1:16" ht="11.25" customHeight="1">
      <c r="A34" s="102"/>
      <c r="B34" s="102"/>
      <c r="C34" s="102" t="s">
        <v>176</v>
      </c>
      <c r="D34" s="102">
        <v>330690</v>
      </c>
      <c r="E34" s="125">
        <v>8384454327</v>
      </c>
      <c r="F34" s="125">
        <v>2699950709</v>
      </c>
      <c r="G34" s="131">
        <v>0.32201865544254876</v>
      </c>
      <c r="H34" s="127">
        <v>184.45849725646644</v>
      </c>
      <c r="I34" s="102">
        <v>25354.423559829447</v>
      </c>
      <c r="J34" s="102">
        <v>8164.5973842571593</v>
      </c>
      <c r="K34" s="8"/>
      <c r="L34" s="9"/>
      <c r="M34" s="9"/>
      <c r="N34" s="9"/>
      <c r="O34" s="9"/>
      <c r="P34" s="9"/>
    </row>
    <row r="35" spans="1:16" ht="11.25" customHeight="1">
      <c r="A35" s="123"/>
      <c r="B35" s="103"/>
      <c r="C35" s="103" t="s">
        <v>14</v>
      </c>
      <c r="D35" s="103">
        <v>7079354</v>
      </c>
      <c r="E35" s="126">
        <v>165613741444</v>
      </c>
      <c r="F35" s="126">
        <v>80376401374</v>
      </c>
      <c r="G35" s="132">
        <v>0.48532447050100713</v>
      </c>
      <c r="H35" s="128">
        <v>3948.8554246773551</v>
      </c>
      <c r="I35" s="103">
        <v>23393.905919099398</v>
      </c>
      <c r="J35" s="103">
        <v>11353.635003137291</v>
      </c>
      <c r="K35" s="8"/>
      <c r="L35" s="9"/>
      <c r="M35" s="9"/>
      <c r="N35" s="9"/>
      <c r="O35" s="9"/>
      <c r="P35" s="9"/>
    </row>
    <row r="36" spans="1:16" ht="11.25" customHeight="1">
      <c r="A36" s="21"/>
      <c r="B36" s="102" t="s">
        <v>100</v>
      </c>
      <c r="C36" s="102" t="s">
        <v>47</v>
      </c>
      <c r="D36" s="102">
        <v>9547</v>
      </c>
      <c r="E36" s="125">
        <v>11679928474</v>
      </c>
      <c r="F36" s="125">
        <v>7690917226</v>
      </c>
      <c r="G36" s="131">
        <v>0.65847297293988549</v>
      </c>
      <c r="H36" s="127">
        <v>5.3253054924778036</v>
      </c>
      <c r="I36" s="102">
        <v>1223413.4779511888</v>
      </c>
      <c r="J36" s="102">
        <v>805584.70996124437</v>
      </c>
      <c r="K36" s="8"/>
      <c r="L36" s="9"/>
      <c r="M36" s="9"/>
      <c r="N36" s="9"/>
      <c r="O36" s="9"/>
      <c r="P36" s="9"/>
    </row>
    <row r="37" spans="1:16" ht="11.25" customHeight="1">
      <c r="A37" s="21"/>
      <c r="B37" s="102"/>
      <c r="C37" s="102" t="s">
        <v>38</v>
      </c>
      <c r="D37" s="102">
        <v>27983</v>
      </c>
      <c r="E37" s="125">
        <v>12875357455</v>
      </c>
      <c r="F37" s="125">
        <v>9212660389</v>
      </c>
      <c r="G37" s="131">
        <v>0.71552657246206142</v>
      </c>
      <c r="H37" s="127">
        <v>15.608884842987996</v>
      </c>
      <c r="I37" s="102">
        <v>460113.54947646783</v>
      </c>
      <c r="J37" s="102">
        <v>329223.47100025014</v>
      </c>
      <c r="K37" s="8"/>
      <c r="L37" s="9"/>
      <c r="M37" s="9"/>
      <c r="N37" s="9"/>
      <c r="O37" s="9"/>
      <c r="P37" s="9"/>
    </row>
    <row r="38" spans="1:16" ht="11.25" customHeight="1">
      <c r="B38" s="102"/>
      <c r="C38" s="102" t="s">
        <v>39</v>
      </c>
      <c r="D38" s="102">
        <v>14955</v>
      </c>
      <c r="E38" s="125">
        <v>8841946397</v>
      </c>
      <c r="F38" s="125">
        <v>5229533741</v>
      </c>
      <c r="G38" s="131">
        <v>0.59144599007910048</v>
      </c>
      <c r="H38" s="127">
        <v>8.341881600503358</v>
      </c>
      <c r="I38" s="102">
        <v>591236.80354396522</v>
      </c>
      <c r="J38" s="102">
        <v>349684.6366432631</v>
      </c>
      <c r="K38" s="8"/>
      <c r="L38" s="9"/>
      <c r="M38" s="9"/>
      <c r="N38" s="9"/>
      <c r="O38" s="9"/>
      <c r="P38" s="9"/>
    </row>
    <row r="39" spans="1:16" ht="11.25" customHeight="1">
      <c r="A39" s="102"/>
      <c r="B39" s="102"/>
      <c r="C39" s="102" t="s">
        <v>48</v>
      </c>
      <c r="D39" s="102">
        <v>2932</v>
      </c>
      <c r="E39" s="125">
        <v>2667873988</v>
      </c>
      <c r="F39" s="125">
        <v>1525655172</v>
      </c>
      <c r="G39" s="131">
        <v>0.57186178165173518</v>
      </c>
      <c r="H39" s="127">
        <v>1.6354661887446236</v>
      </c>
      <c r="I39" s="102">
        <v>909916.0941336971</v>
      </c>
      <c r="J39" s="102">
        <v>520346.23874488403</v>
      </c>
      <c r="K39" s="8"/>
      <c r="L39" s="9"/>
      <c r="M39" s="9"/>
      <c r="N39" s="9"/>
      <c r="O39" s="9"/>
      <c r="P39" s="9"/>
    </row>
    <row r="40" spans="1:16" ht="11.25" customHeight="1">
      <c r="A40" s="21"/>
      <c r="B40" s="102"/>
      <c r="C40" s="102" t="s">
        <v>49</v>
      </c>
      <c r="D40" s="102">
        <v>6907</v>
      </c>
      <c r="E40" s="125">
        <v>4633049001</v>
      </c>
      <c r="F40" s="125">
        <v>2941987443</v>
      </c>
      <c r="G40" s="131">
        <v>0.63500028649923623</v>
      </c>
      <c r="H40" s="127">
        <v>3.8527165640037908</v>
      </c>
      <c r="I40" s="102">
        <v>670775.87968727376</v>
      </c>
      <c r="J40" s="102">
        <v>425942.87577819603</v>
      </c>
      <c r="K40" s="8"/>
      <c r="L40" s="9"/>
      <c r="M40" s="9"/>
      <c r="N40" s="9"/>
      <c r="O40" s="9"/>
      <c r="P40" s="9"/>
    </row>
    <row r="41" spans="1:16" ht="11.25" customHeight="1">
      <c r="A41" s="21"/>
      <c r="B41" s="102"/>
      <c r="C41" s="102" t="s">
        <v>50</v>
      </c>
      <c r="D41" s="102">
        <v>56375</v>
      </c>
      <c r="E41" s="125">
        <v>9161774407</v>
      </c>
      <c r="F41" s="125">
        <v>5422786750</v>
      </c>
      <c r="G41" s="131">
        <v>0.59189263008449011</v>
      </c>
      <c r="H41" s="127">
        <v>31.445909410122152</v>
      </c>
      <c r="I41" s="102">
        <v>162514.84535698447</v>
      </c>
      <c r="J41" s="102">
        <v>96191.339246119736</v>
      </c>
      <c r="K41" s="8"/>
      <c r="L41" s="9"/>
      <c r="M41" s="9"/>
      <c r="N41" s="9"/>
      <c r="O41" s="9"/>
      <c r="P41" s="9"/>
    </row>
    <row r="42" spans="1:16" ht="11.25" customHeight="1">
      <c r="A42" s="102"/>
      <c r="B42" s="102"/>
      <c r="C42" s="102" t="s">
        <v>51</v>
      </c>
      <c r="D42" s="102">
        <v>5043</v>
      </c>
      <c r="E42" s="125">
        <v>6048682480</v>
      </c>
      <c r="F42" s="125">
        <v>4360614755</v>
      </c>
      <c r="G42" s="131">
        <v>0.72091976548916148</v>
      </c>
      <c r="H42" s="127">
        <v>2.8129795326872906</v>
      </c>
      <c r="I42" s="102">
        <v>1199421.4713464207</v>
      </c>
      <c r="J42" s="102">
        <v>864686.64584572671</v>
      </c>
      <c r="K42" s="8"/>
      <c r="L42" s="9"/>
      <c r="M42" s="9"/>
      <c r="N42" s="9"/>
      <c r="O42" s="9"/>
      <c r="P42" s="9"/>
    </row>
    <row r="43" spans="1:16" ht="11.25" customHeight="1">
      <c r="A43" s="21"/>
      <c r="B43" s="102"/>
      <c r="C43" s="102" t="s">
        <v>177</v>
      </c>
      <c r="D43" s="102">
        <v>1517</v>
      </c>
      <c r="E43" s="125">
        <v>1625676420</v>
      </c>
      <c r="F43" s="125">
        <v>1016480338</v>
      </c>
      <c r="G43" s="131">
        <v>0.62526608954566743</v>
      </c>
      <c r="H43" s="127">
        <v>0.84618083503601427</v>
      </c>
      <c r="I43" s="102">
        <v>1071639.0375741594</v>
      </c>
      <c r="J43" s="102">
        <v>670059.55042847723</v>
      </c>
      <c r="K43" s="8"/>
      <c r="L43" s="9"/>
      <c r="M43" s="9"/>
      <c r="N43" s="9"/>
      <c r="O43" s="9"/>
      <c r="P43" s="9"/>
    </row>
    <row r="44" spans="1:16" ht="11.25" customHeight="1">
      <c r="A44" s="21"/>
      <c r="B44" s="102"/>
      <c r="C44" s="102" t="s">
        <v>52</v>
      </c>
      <c r="D44" s="102">
        <v>22319</v>
      </c>
      <c r="E44" s="125">
        <v>22761067491</v>
      </c>
      <c r="F44" s="125">
        <v>15886075383</v>
      </c>
      <c r="G44" s="131">
        <v>0.69794948717943683</v>
      </c>
      <c r="H44" s="127">
        <v>12.449512232807386</v>
      </c>
      <c r="I44" s="102">
        <v>1019806.7785743088</v>
      </c>
      <c r="J44" s="102">
        <v>711773.61812805233</v>
      </c>
      <c r="K44" s="8"/>
      <c r="L44" s="9"/>
      <c r="M44" s="9"/>
      <c r="N44" s="9"/>
      <c r="O44" s="9"/>
      <c r="P44" s="9"/>
    </row>
    <row r="45" spans="1:16" ht="11.25" customHeight="1">
      <c r="A45" s="102"/>
      <c r="B45" s="102"/>
      <c r="C45" s="102" t="s">
        <v>53</v>
      </c>
      <c r="D45" s="102">
        <v>4078</v>
      </c>
      <c r="E45" s="125">
        <v>2454154001</v>
      </c>
      <c r="F45" s="125">
        <v>1673850373</v>
      </c>
      <c r="G45" s="131">
        <v>0.68204781456988939</v>
      </c>
      <c r="H45" s="127">
        <v>2.2747036554231155</v>
      </c>
      <c r="I45" s="102">
        <v>601803.33521333989</v>
      </c>
      <c r="J45" s="102">
        <v>410458.64958312898</v>
      </c>
      <c r="K45" s="8"/>
      <c r="L45" s="9"/>
      <c r="M45" s="9"/>
      <c r="N45" s="9"/>
      <c r="O45" s="9"/>
      <c r="P45" s="9"/>
    </row>
    <row r="46" spans="1:16" ht="11.25" customHeight="1">
      <c r="A46" s="21"/>
      <c r="B46" s="102"/>
      <c r="C46" s="102" t="s">
        <v>54</v>
      </c>
      <c r="D46" s="102">
        <v>33199</v>
      </c>
      <c r="E46" s="125">
        <v>23460558589</v>
      </c>
      <c r="F46" s="125">
        <v>15968869553</v>
      </c>
      <c r="G46" s="131">
        <v>0.68066876977461899</v>
      </c>
      <c r="H46" s="127">
        <v>18.518363574397256</v>
      </c>
      <c r="I46" s="102">
        <v>706664.61607277323</v>
      </c>
      <c r="J46" s="102">
        <v>481004.53486550797</v>
      </c>
      <c r="K46" s="8"/>
      <c r="L46" s="9"/>
      <c r="M46" s="9"/>
      <c r="N46" s="9"/>
      <c r="O46" s="9"/>
      <c r="P46" s="9"/>
    </row>
    <row r="47" spans="1:16" ht="11.25" customHeight="1">
      <c r="A47" s="21"/>
      <c r="B47" s="102"/>
      <c r="C47" s="102" t="s">
        <v>55</v>
      </c>
      <c r="D47" s="102">
        <v>89</v>
      </c>
      <c r="E47" s="125">
        <v>52417059</v>
      </c>
      <c r="F47" s="125">
        <v>34667743</v>
      </c>
      <c r="G47" s="131">
        <v>0.66138283340162218</v>
      </c>
      <c r="H47" s="127">
        <v>4.964409645234362E-2</v>
      </c>
      <c r="I47" s="102">
        <v>588955.71910112363</v>
      </c>
      <c r="J47" s="102">
        <v>389525.20224719099</v>
      </c>
      <c r="K47" s="8"/>
      <c r="L47" s="9"/>
      <c r="M47" s="9"/>
      <c r="N47" s="9"/>
      <c r="O47" s="9"/>
      <c r="P47" s="9"/>
    </row>
    <row r="48" spans="1:16" ht="11.25" customHeight="1">
      <c r="A48" s="102"/>
      <c r="B48" s="102"/>
      <c r="C48" s="102" t="s">
        <v>234</v>
      </c>
      <c r="D48" s="102">
        <v>42</v>
      </c>
      <c r="E48" s="125">
        <v>30909409</v>
      </c>
      <c r="F48" s="125">
        <v>18434993</v>
      </c>
      <c r="G48" s="131">
        <v>0.59642010625308295</v>
      </c>
      <c r="H48" s="127">
        <v>2.3427551134813842E-2</v>
      </c>
      <c r="I48" s="102">
        <v>735938.30952380947</v>
      </c>
      <c r="J48" s="102">
        <v>438928.40476190473</v>
      </c>
      <c r="K48" s="8"/>
      <c r="L48" s="9"/>
      <c r="M48" s="9"/>
      <c r="N48" s="9"/>
      <c r="O48" s="9"/>
      <c r="P48" s="9"/>
    </row>
    <row r="49" spans="1:16" ht="11.25" customHeight="1">
      <c r="A49" s="21"/>
      <c r="B49" s="102"/>
      <c r="C49" s="102" t="s">
        <v>235</v>
      </c>
      <c r="D49" s="102">
        <v>12</v>
      </c>
      <c r="E49" s="125">
        <v>2898039</v>
      </c>
      <c r="F49" s="125">
        <v>1661030</v>
      </c>
      <c r="G49" s="131">
        <v>0.57315653792098731</v>
      </c>
      <c r="H49" s="127">
        <v>6.6935860385182412E-3</v>
      </c>
      <c r="I49" s="102">
        <v>241503.25</v>
      </c>
      <c r="J49" s="102">
        <v>138419.16666666666</v>
      </c>
      <c r="K49" s="8"/>
      <c r="L49" s="9"/>
      <c r="M49" s="9"/>
      <c r="N49" s="9"/>
      <c r="O49" s="9"/>
      <c r="P49" s="9"/>
    </row>
    <row r="50" spans="1:16" ht="11.25" customHeight="1">
      <c r="A50" s="21"/>
      <c r="B50" s="102"/>
      <c r="C50" s="102" t="s">
        <v>236</v>
      </c>
      <c r="D50" s="102">
        <v>30</v>
      </c>
      <c r="E50" s="125">
        <v>26533068</v>
      </c>
      <c r="F50" s="125">
        <v>18169486</v>
      </c>
      <c r="G50" s="131">
        <v>0.68478647098028766</v>
      </c>
      <c r="H50" s="127">
        <v>1.67339650962956E-2</v>
      </c>
      <c r="I50" s="102">
        <v>884435.6</v>
      </c>
      <c r="J50" s="102">
        <v>605649.53333333333</v>
      </c>
      <c r="K50" s="8"/>
      <c r="L50" s="9"/>
      <c r="M50" s="9"/>
      <c r="N50" s="9"/>
      <c r="O50" s="9"/>
      <c r="P50" s="9"/>
    </row>
    <row r="51" spans="1:16" ht="11.25" customHeight="1">
      <c r="A51" s="102"/>
      <c r="B51" s="102"/>
      <c r="C51" s="102" t="s">
        <v>56</v>
      </c>
      <c r="D51" s="102">
        <v>32206</v>
      </c>
      <c r="E51" s="125">
        <v>26948561043</v>
      </c>
      <c r="F51" s="125">
        <v>16553407756</v>
      </c>
      <c r="G51" s="131">
        <v>0.61425943038616582</v>
      </c>
      <c r="H51" s="127">
        <v>17.964469329709871</v>
      </c>
      <c r="I51" s="102">
        <v>836755.9163820406</v>
      </c>
      <c r="J51" s="102">
        <v>513985.21256908652</v>
      </c>
      <c r="K51" s="8"/>
      <c r="L51" s="9"/>
      <c r="M51" s="9"/>
      <c r="N51" s="9"/>
      <c r="O51" s="9"/>
      <c r="P51" s="9"/>
    </row>
    <row r="52" spans="1:16" ht="11.25" customHeight="1">
      <c r="A52" s="123"/>
      <c r="B52" s="103"/>
      <c r="C52" s="103" t="s">
        <v>14</v>
      </c>
      <c r="D52" s="103">
        <v>217234</v>
      </c>
      <c r="E52" s="126">
        <v>133271387321</v>
      </c>
      <c r="F52" s="126">
        <v>87555772131</v>
      </c>
      <c r="G52" s="132">
        <v>0.6569735176547048</v>
      </c>
      <c r="H52" s="128">
        <v>121.17287245762262</v>
      </c>
      <c r="I52" s="103">
        <v>613492.30470828689</v>
      </c>
      <c r="J52" s="103">
        <v>403048.1974782953</v>
      </c>
      <c r="K52" s="8"/>
      <c r="L52" s="9"/>
      <c r="M52" s="9"/>
      <c r="N52" s="9"/>
      <c r="O52" s="9"/>
      <c r="P52" s="9"/>
    </row>
    <row r="53" spans="1:16" ht="11.25" customHeight="1">
      <c r="A53" s="21"/>
      <c r="B53" s="102" t="s">
        <v>25</v>
      </c>
      <c r="C53" s="102" t="s">
        <v>101</v>
      </c>
      <c r="D53" s="102">
        <v>16114</v>
      </c>
      <c r="E53" s="125">
        <v>1817945137</v>
      </c>
      <c r="F53" s="125">
        <v>1044013817</v>
      </c>
      <c r="G53" s="131">
        <v>0.57428235635473968</v>
      </c>
      <c r="H53" s="127">
        <v>8.9883704520569125</v>
      </c>
      <c r="I53" s="102">
        <v>112817.74463199702</v>
      </c>
      <c r="J53" s="102">
        <v>64789.240225890528</v>
      </c>
      <c r="K53" s="8"/>
      <c r="L53" s="9"/>
      <c r="M53" s="9"/>
      <c r="N53" s="9"/>
      <c r="O53" s="9"/>
      <c r="P53" s="9"/>
    </row>
    <row r="54" spans="1:16" ht="11.25" customHeight="1">
      <c r="A54" s="21"/>
      <c r="B54" s="102"/>
      <c r="C54" s="102" t="s">
        <v>57</v>
      </c>
      <c r="D54" s="102">
        <v>625818</v>
      </c>
      <c r="E54" s="125">
        <v>174487507548</v>
      </c>
      <c r="F54" s="125">
        <v>143306638075</v>
      </c>
      <c r="G54" s="131">
        <v>0.82130027581245368</v>
      </c>
      <c r="H54" s="127">
        <v>349.08055228778409</v>
      </c>
      <c r="I54" s="102">
        <v>278815.09887539188</v>
      </c>
      <c r="J54" s="102">
        <v>228990.91760703592</v>
      </c>
      <c r="K54" s="8"/>
      <c r="L54" s="9"/>
      <c r="M54" s="9"/>
      <c r="N54" s="9"/>
      <c r="O54" s="9"/>
      <c r="P54" s="9"/>
    </row>
    <row r="55" spans="1:16" ht="11.25" customHeight="1">
      <c r="A55" s="102"/>
      <c r="B55" s="102"/>
      <c r="C55" s="102" t="s">
        <v>58</v>
      </c>
      <c r="D55" s="102">
        <v>310900</v>
      </c>
      <c r="E55" s="125">
        <v>85813102300</v>
      </c>
      <c r="F55" s="125">
        <v>62559860173</v>
      </c>
      <c r="G55" s="131">
        <v>0.72902457196213033</v>
      </c>
      <c r="H55" s="127">
        <v>173.41965828127675</v>
      </c>
      <c r="I55" s="102">
        <v>276015.1247989707</v>
      </c>
      <c r="J55" s="102">
        <v>201221.80821164363</v>
      </c>
      <c r="K55" s="8"/>
      <c r="L55" s="9"/>
      <c r="M55" s="9"/>
      <c r="N55" s="9"/>
      <c r="O55" s="9"/>
      <c r="P55" s="9"/>
    </row>
    <row r="56" spans="1:16" ht="11.25" customHeight="1">
      <c r="B56" s="102"/>
      <c r="C56" s="102" t="s">
        <v>165</v>
      </c>
      <c r="D56" s="102">
        <v>82085</v>
      </c>
      <c r="E56" s="125">
        <v>22744976183</v>
      </c>
      <c r="F56" s="125">
        <v>12094749585</v>
      </c>
      <c r="G56" s="131">
        <v>0.53175477027053697</v>
      </c>
      <c r="H56" s="127">
        <v>45.78691749764748</v>
      </c>
      <c r="I56" s="102">
        <v>277090.5303405007</v>
      </c>
      <c r="J56" s="102">
        <v>147344.2113053542</v>
      </c>
      <c r="K56" s="8"/>
      <c r="L56" s="9"/>
      <c r="M56" s="9"/>
      <c r="N56" s="9"/>
      <c r="O56" s="9"/>
      <c r="P56" s="9"/>
    </row>
    <row r="57" spans="1:16" ht="11.25" customHeight="1">
      <c r="A57" s="102"/>
      <c r="B57" s="102"/>
      <c r="C57" s="102" t="s">
        <v>59</v>
      </c>
      <c r="D57" s="102">
        <v>86147</v>
      </c>
      <c r="E57" s="125">
        <v>13906255417</v>
      </c>
      <c r="F57" s="125">
        <v>2545824749</v>
      </c>
      <c r="G57" s="131">
        <v>0.18307047243557759</v>
      </c>
      <c r="H57" s="127">
        <v>48.052696371685911</v>
      </c>
      <c r="I57" s="102">
        <v>161424.72073316539</v>
      </c>
      <c r="J57" s="102">
        <v>29552.099887401768</v>
      </c>
      <c r="K57" s="8"/>
      <c r="L57" s="9"/>
      <c r="M57" s="9"/>
      <c r="N57" s="9"/>
      <c r="O57" s="9"/>
      <c r="P57" s="9"/>
    </row>
    <row r="58" spans="1:16" ht="11.25" customHeight="1">
      <c r="A58" s="21"/>
      <c r="B58" s="102"/>
      <c r="C58" s="102" t="s">
        <v>241</v>
      </c>
      <c r="D58" s="102">
        <v>1985</v>
      </c>
      <c r="E58" s="125">
        <v>2339912844</v>
      </c>
      <c r="F58" s="125">
        <v>544093697</v>
      </c>
      <c r="G58" s="131">
        <v>0.23252733468050488</v>
      </c>
      <c r="H58" s="127">
        <v>1.1072306905382256</v>
      </c>
      <c r="I58" s="102">
        <v>1178797.4025188917</v>
      </c>
      <c r="J58" s="102">
        <v>274102.61813602014</v>
      </c>
      <c r="K58" s="8"/>
      <c r="L58" s="9"/>
      <c r="M58" s="9"/>
      <c r="N58" s="9"/>
      <c r="O58" s="9"/>
      <c r="P58" s="9"/>
    </row>
    <row r="59" spans="1:16" ht="11.25" customHeight="1">
      <c r="A59" s="21"/>
      <c r="B59" s="102"/>
      <c r="C59" s="102" t="s">
        <v>60</v>
      </c>
      <c r="D59" s="102">
        <v>7333</v>
      </c>
      <c r="E59" s="125">
        <v>3282944067</v>
      </c>
      <c r="F59" s="125">
        <v>2048724163</v>
      </c>
      <c r="G59" s="131">
        <v>0.62405088883288606</v>
      </c>
      <c r="H59" s="127">
        <v>4.0903388683711883</v>
      </c>
      <c r="I59" s="102">
        <v>447694.54070639575</v>
      </c>
      <c r="J59" s="102">
        <v>279384.17605345696</v>
      </c>
      <c r="K59" s="8"/>
      <c r="L59" s="9"/>
      <c r="M59" s="9"/>
      <c r="N59" s="9"/>
      <c r="O59" s="9"/>
      <c r="P59" s="9"/>
    </row>
    <row r="60" spans="1:16" ht="11.25" customHeight="1">
      <c r="A60" s="102"/>
      <c r="B60" s="102"/>
      <c r="C60" s="102" t="s">
        <v>70</v>
      </c>
      <c r="D60" s="102">
        <v>6154</v>
      </c>
      <c r="E60" s="125">
        <v>268809206</v>
      </c>
      <c r="F60" s="125">
        <v>216435013</v>
      </c>
      <c r="G60" s="131">
        <v>0.80516220489859269</v>
      </c>
      <c r="H60" s="127">
        <v>3.4326940400867714</v>
      </c>
      <c r="I60" s="102">
        <v>43680.403964900877</v>
      </c>
      <c r="J60" s="102">
        <v>35169.810367240818</v>
      </c>
      <c r="K60" s="8"/>
      <c r="L60" s="9"/>
      <c r="M60" s="9"/>
      <c r="N60" s="9"/>
      <c r="O60" s="9"/>
      <c r="P60" s="9"/>
    </row>
    <row r="61" spans="1:16" ht="11.25" customHeight="1">
      <c r="A61" s="21"/>
      <c r="B61" s="102"/>
      <c r="C61" s="102" t="s">
        <v>98</v>
      </c>
      <c r="D61" s="102">
        <v>19805</v>
      </c>
      <c r="E61" s="125">
        <v>497950089</v>
      </c>
      <c r="F61" s="125">
        <v>348356542</v>
      </c>
      <c r="G61" s="131">
        <v>0.69958124256907206</v>
      </c>
      <c r="H61" s="127">
        <v>11.047205957737814</v>
      </c>
      <c r="I61" s="102">
        <v>25142.64524110073</v>
      </c>
      <c r="J61" s="102">
        <v>17589.322999242617</v>
      </c>
      <c r="K61" s="8"/>
      <c r="L61" s="9"/>
      <c r="M61" s="9"/>
      <c r="N61" s="9"/>
      <c r="O61" s="9"/>
      <c r="P61" s="9"/>
    </row>
    <row r="62" spans="1:16" ht="11.25" customHeight="1">
      <c r="A62" s="21"/>
      <c r="B62" s="102"/>
      <c r="C62" s="102" t="s">
        <v>103</v>
      </c>
      <c r="D62" s="102">
        <v>156</v>
      </c>
      <c r="E62" s="125">
        <v>18868394</v>
      </c>
      <c r="F62" s="125">
        <v>6021715</v>
      </c>
      <c r="G62" s="131">
        <v>0.31914295408501647</v>
      </c>
      <c r="H62" s="127">
        <v>8.7016618500737122E-2</v>
      </c>
      <c r="I62" s="102">
        <v>120951.24358974359</v>
      </c>
      <c r="J62" s="102">
        <v>38600.73717948718</v>
      </c>
      <c r="K62" s="8"/>
      <c r="L62" s="9"/>
      <c r="M62" s="9"/>
      <c r="N62" s="9"/>
      <c r="O62" s="9"/>
      <c r="P62" s="9"/>
    </row>
    <row r="63" spans="1:16" ht="11.25" customHeight="1">
      <c r="A63" s="123"/>
      <c r="B63" s="103"/>
      <c r="C63" s="103" t="s">
        <v>14</v>
      </c>
      <c r="D63" s="103">
        <v>1156497</v>
      </c>
      <c r="E63" s="126">
        <v>305178271185</v>
      </c>
      <c r="F63" s="126">
        <v>224714717529</v>
      </c>
      <c r="G63" s="132">
        <v>0.73633917859367271</v>
      </c>
      <c r="H63" s="128">
        <v>645.09268106568584</v>
      </c>
      <c r="I63" s="103">
        <v>263881.59345419833</v>
      </c>
      <c r="J63" s="103">
        <v>194306.35577005387</v>
      </c>
      <c r="K63" s="8"/>
      <c r="L63" s="9"/>
      <c r="M63" s="9"/>
      <c r="N63" s="9"/>
      <c r="O63" s="9"/>
      <c r="P63" s="9"/>
    </row>
    <row r="64" spans="1:16" ht="11.25" customHeight="1">
      <c r="A64" s="102"/>
      <c r="B64" s="102" t="s">
        <v>97</v>
      </c>
      <c r="C64" s="102" t="s">
        <v>93</v>
      </c>
      <c r="D64" s="102">
        <v>5792399</v>
      </c>
      <c r="E64" s="125">
        <v>141328163008</v>
      </c>
      <c r="F64" s="125">
        <v>132763067333</v>
      </c>
      <c r="G64" s="131">
        <v>0.93939569090333985</v>
      </c>
      <c r="H64" s="127">
        <v>3230.9934229939186</v>
      </c>
      <c r="I64" s="102">
        <v>24398.899835456778</v>
      </c>
      <c r="J64" s="102">
        <v>22920.221368210303</v>
      </c>
      <c r="K64" s="8"/>
      <c r="L64" s="9"/>
      <c r="M64" s="9"/>
      <c r="N64" s="9"/>
      <c r="O64" s="9"/>
      <c r="P64" s="9"/>
    </row>
    <row r="65" spans="1:18" ht="11.25" customHeight="1">
      <c r="A65" s="21"/>
      <c r="B65" s="102"/>
      <c r="C65" s="102" t="s">
        <v>96</v>
      </c>
      <c r="D65" s="102">
        <v>1761869</v>
      </c>
      <c r="E65" s="125">
        <v>124424394176</v>
      </c>
      <c r="F65" s="125">
        <v>92989405066</v>
      </c>
      <c r="G65" s="131">
        <v>0.74735670349710703</v>
      </c>
      <c r="H65" s="127">
        <v>982.76847834150783</v>
      </c>
      <c r="I65" s="102">
        <v>70620.684157562224</v>
      </c>
      <c r="J65" s="102">
        <v>52778.841710706074</v>
      </c>
      <c r="K65" s="8"/>
      <c r="L65" s="9"/>
      <c r="M65" s="9"/>
      <c r="N65" s="9"/>
      <c r="O65" s="9"/>
      <c r="P65" s="9"/>
    </row>
    <row r="66" spans="1:18" ht="11.25" customHeight="1">
      <c r="A66" s="21"/>
      <c r="B66" s="102"/>
      <c r="C66" s="102" t="s">
        <v>87</v>
      </c>
      <c r="D66" s="102">
        <v>685932</v>
      </c>
      <c r="E66" s="125">
        <v>143907222988</v>
      </c>
      <c r="F66" s="125">
        <v>121425429495</v>
      </c>
      <c r="G66" s="131">
        <v>0.8437757811859472</v>
      </c>
      <c r="H66" s="127">
        <v>382.61207154774121</v>
      </c>
      <c r="I66" s="102">
        <v>209798.08929748138</v>
      </c>
      <c r="J66" s="102">
        <v>177022.54668830146</v>
      </c>
      <c r="K66" s="8"/>
      <c r="L66" s="9"/>
      <c r="M66" s="9"/>
      <c r="N66" s="9"/>
      <c r="O66" s="9"/>
      <c r="P66" s="9"/>
    </row>
    <row r="67" spans="1:18" ht="11.25" customHeight="1">
      <c r="A67" s="102"/>
      <c r="B67" s="102"/>
      <c r="C67" s="102" t="s">
        <v>61</v>
      </c>
      <c r="D67" s="102">
        <v>41819</v>
      </c>
      <c r="E67" s="125">
        <v>3076072891</v>
      </c>
      <c r="F67" s="125">
        <v>2048603673</v>
      </c>
      <c r="G67" s="131">
        <v>0.66598021100014304</v>
      </c>
      <c r="H67" s="127">
        <v>23.326589545399525</v>
      </c>
      <c r="I67" s="102">
        <v>73556.825629498548</v>
      </c>
      <c r="J67" s="102">
        <v>48987.390253234174</v>
      </c>
      <c r="K67" s="8"/>
      <c r="L67" s="9"/>
      <c r="M67" s="9"/>
      <c r="N67" s="9"/>
      <c r="O67" s="9"/>
      <c r="P67" s="9"/>
    </row>
    <row r="68" spans="1:18" ht="11.25" customHeight="1">
      <c r="B68" s="102"/>
      <c r="C68" s="102" t="s">
        <v>94</v>
      </c>
      <c r="D68" s="102">
        <v>21057</v>
      </c>
      <c r="E68" s="125">
        <v>40903784622</v>
      </c>
      <c r="F68" s="125">
        <v>33531791332</v>
      </c>
      <c r="G68" s="131">
        <v>0.81977234238528163</v>
      </c>
      <c r="H68" s="127">
        <v>11.745570101089884</v>
      </c>
      <c r="I68" s="102">
        <v>1942526.6952557345</v>
      </c>
      <c r="J68" s="102">
        <v>1592429.6591157336</v>
      </c>
      <c r="K68" s="8"/>
      <c r="L68" s="9"/>
      <c r="M68" s="9"/>
      <c r="N68" s="9"/>
      <c r="O68" s="9"/>
      <c r="P68" s="9"/>
    </row>
    <row r="69" spans="1:18" ht="11.25" customHeight="1">
      <c r="A69" s="102"/>
      <c r="B69" s="102"/>
      <c r="C69" s="102" t="s">
        <v>95</v>
      </c>
      <c r="D69" s="102">
        <v>726</v>
      </c>
      <c r="E69" s="125">
        <v>341058470</v>
      </c>
      <c r="F69" s="125">
        <v>208083751</v>
      </c>
      <c r="G69" s="131">
        <v>0.61011166501743819</v>
      </c>
      <c r="H69" s="127">
        <v>0.40496195533035356</v>
      </c>
      <c r="I69" s="102">
        <v>469777.50688705232</v>
      </c>
      <c r="J69" s="102">
        <v>286616.73691460054</v>
      </c>
      <c r="K69" s="8"/>
      <c r="L69" s="22"/>
      <c r="M69" s="9"/>
      <c r="N69" s="9"/>
      <c r="O69" s="9"/>
      <c r="P69" s="9"/>
    </row>
    <row r="70" spans="1:18" ht="11.25" customHeight="1">
      <c r="A70" s="21"/>
      <c r="B70" s="102"/>
      <c r="C70" s="102" t="s">
        <v>163</v>
      </c>
      <c r="D70" s="102">
        <v>527720</v>
      </c>
      <c r="E70" s="125">
        <v>52007895887</v>
      </c>
      <c r="F70" s="125">
        <v>23372258767</v>
      </c>
      <c r="G70" s="131">
        <v>0.44939827632677171</v>
      </c>
      <c r="H70" s="127">
        <v>294.3616020205705</v>
      </c>
      <c r="I70" s="102">
        <v>98552.065275145913</v>
      </c>
      <c r="J70" s="102">
        <v>44289.128263094062</v>
      </c>
      <c r="K70" s="8"/>
      <c r="L70" s="22"/>
      <c r="M70" s="9"/>
      <c r="N70" s="9"/>
      <c r="O70" s="9"/>
      <c r="P70" s="9"/>
    </row>
    <row r="71" spans="1:18" ht="11.25" customHeight="1">
      <c r="A71" s="103"/>
      <c r="B71" s="103"/>
      <c r="C71" s="103" t="s">
        <v>14</v>
      </c>
      <c r="D71" s="103">
        <v>8831522</v>
      </c>
      <c r="E71" s="126">
        <v>505988592042</v>
      </c>
      <c r="F71" s="126">
        <v>406338639417</v>
      </c>
      <c r="G71" s="132">
        <v>0.80305889462280911</v>
      </c>
      <c r="H71" s="128">
        <v>4926.2126965055577</v>
      </c>
      <c r="I71" s="103">
        <v>57293.475806548406</v>
      </c>
      <c r="J71" s="103">
        <v>46010.035350305414</v>
      </c>
      <c r="K71" s="8"/>
      <c r="L71" s="22"/>
      <c r="M71" s="9"/>
      <c r="N71" s="9"/>
      <c r="O71" s="9"/>
      <c r="P71" s="9"/>
    </row>
    <row r="72" spans="1:18" ht="11.25" customHeight="1">
      <c r="A72" s="115"/>
      <c r="B72" s="102" t="s">
        <v>166</v>
      </c>
      <c r="C72" s="102" t="s">
        <v>167</v>
      </c>
      <c r="D72" s="114">
        <v>160</v>
      </c>
      <c r="E72" s="125">
        <v>94684878</v>
      </c>
      <c r="F72" s="125">
        <v>27460207</v>
      </c>
      <c r="G72" s="131">
        <v>0.29001681768022131</v>
      </c>
      <c r="H72" s="127">
        <v>8.9247813846909871E-2</v>
      </c>
      <c r="I72" s="114">
        <v>591780.48750000005</v>
      </c>
      <c r="J72" s="102">
        <v>171626.29375000001</v>
      </c>
      <c r="K72" s="8"/>
      <c r="L72" s="22"/>
      <c r="M72" s="9"/>
      <c r="N72" s="9"/>
      <c r="O72" s="9"/>
      <c r="P72" s="9"/>
    </row>
    <row r="73" spans="1:18" s="58" customFormat="1" ht="11.25" customHeight="1">
      <c r="A73" s="102"/>
      <c r="B73" s="102"/>
      <c r="C73" s="115" t="s">
        <v>168</v>
      </c>
      <c r="D73" s="102">
        <v>1230</v>
      </c>
      <c r="E73" s="125">
        <v>4496558172</v>
      </c>
      <c r="F73" s="125">
        <v>2506262059</v>
      </c>
      <c r="G73" s="121">
        <v>0.55737343166301201</v>
      </c>
      <c r="H73" s="127">
        <v>0.68609256894811965</v>
      </c>
      <c r="I73" s="102">
        <v>3655738.3512195121</v>
      </c>
      <c r="J73" s="102">
        <v>2037611.4300813009</v>
      </c>
      <c r="K73" s="63"/>
      <c r="L73" s="22"/>
      <c r="M73" s="22"/>
      <c r="N73" s="22"/>
      <c r="O73" s="22"/>
      <c r="P73" s="22"/>
      <c r="Q73" s="21"/>
      <c r="R73" s="21"/>
    </row>
    <row r="74" spans="1:18" s="58" customFormat="1" ht="11.25" customHeight="1">
      <c r="A74" s="21"/>
      <c r="B74" s="102"/>
      <c r="C74" s="102" t="s">
        <v>169</v>
      </c>
      <c r="D74" s="102">
        <v>5523</v>
      </c>
      <c r="E74" s="125">
        <v>10319541828</v>
      </c>
      <c r="F74" s="125">
        <v>5693036440</v>
      </c>
      <c r="G74" s="121">
        <v>0.55167531028878547</v>
      </c>
      <c r="H74" s="127">
        <v>3.0807229742280207</v>
      </c>
      <c r="I74" s="102">
        <v>1868466.7441607821</v>
      </c>
      <c r="J74" s="102">
        <v>1030786.9708491762</v>
      </c>
      <c r="K74" s="63"/>
      <c r="L74" s="9"/>
      <c r="M74" s="22"/>
      <c r="N74" s="22"/>
      <c r="O74" s="22"/>
      <c r="P74" s="22"/>
      <c r="Q74" s="21"/>
      <c r="R74" s="21"/>
    </row>
    <row r="75" spans="1:18" s="58" customFormat="1" ht="11.25" customHeight="1">
      <c r="A75" s="100"/>
      <c r="B75" s="103"/>
      <c r="C75" s="103" t="s">
        <v>14</v>
      </c>
      <c r="D75" s="103">
        <v>6913</v>
      </c>
      <c r="E75" s="126">
        <v>14910784878</v>
      </c>
      <c r="F75" s="126">
        <v>8226758706</v>
      </c>
      <c r="G75" s="124">
        <v>0.55173210352850754</v>
      </c>
      <c r="H75" s="128">
        <v>3.85606335702305</v>
      </c>
      <c r="I75" s="103">
        <v>2156919.5541732968</v>
      </c>
      <c r="J75" s="103">
        <v>1190041.7627658036</v>
      </c>
      <c r="K75" s="63"/>
      <c r="L75" s="9"/>
      <c r="M75" s="22"/>
      <c r="N75" s="22"/>
      <c r="O75" s="22"/>
      <c r="P75" s="22"/>
      <c r="Q75" s="21"/>
      <c r="R75" s="21"/>
    </row>
    <row r="76" spans="1:18" s="21" customFormat="1" ht="11.25" customHeight="1">
      <c r="A76" s="102"/>
      <c r="B76" s="102" t="s">
        <v>170</v>
      </c>
      <c r="C76" s="102" t="s">
        <v>171</v>
      </c>
      <c r="D76" s="102">
        <v>411</v>
      </c>
      <c r="E76" s="125">
        <v>39446407</v>
      </c>
      <c r="F76" s="125">
        <v>27991268</v>
      </c>
      <c r="G76" s="121">
        <v>0.70960247406056531</v>
      </c>
      <c r="H76" s="127">
        <v>0.22925532181924976</v>
      </c>
      <c r="I76" s="102">
        <v>95976.659367396598</v>
      </c>
      <c r="J76" s="102">
        <v>68105.274939172756</v>
      </c>
      <c r="K76" s="63"/>
      <c r="L76" s="9"/>
      <c r="M76" s="22"/>
      <c r="N76" s="22"/>
      <c r="O76" s="22"/>
      <c r="P76" s="22"/>
    </row>
    <row r="77" spans="1:18" s="21" customFormat="1" ht="11.25" customHeight="1">
      <c r="A77" s="3"/>
      <c r="B77" s="102"/>
      <c r="C77" s="102" t="s">
        <v>242</v>
      </c>
      <c r="D77" s="102">
        <v>1558</v>
      </c>
      <c r="E77" s="125">
        <v>165911359</v>
      </c>
      <c r="F77" s="125">
        <v>65808785</v>
      </c>
      <c r="G77" s="121">
        <v>0.39665026793011804</v>
      </c>
      <c r="H77" s="127">
        <v>0.86905058733428497</v>
      </c>
      <c r="I77" s="102">
        <v>106489.96084724006</v>
      </c>
      <c r="J77" s="102">
        <v>42239.271501925548</v>
      </c>
      <c r="K77" s="63"/>
      <c r="L77" s="9"/>
      <c r="M77" s="22"/>
      <c r="N77" s="22"/>
      <c r="O77" s="22"/>
      <c r="P77" s="22"/>
    </row>
    <row r="78" spans="1:18" s="2" customFormat="1" ht="11.25" customHeight="1">
      <c r="A78" s="103"/>
      <c r="B78" s="103"/>
      <c r="C78" s="103" t="s">
        <v>14</v>
      </c>
      <c r="D78" s="103">
        <v>1969</v>
      </c>
      <c r="E78" s="126">
        <v>205357766</v>
      </c>
      <c r="F78" s="126">
        <v>93800053</v>
      </c>
      <c r="G78" s="124">
        <v>0.45676408945742036</v>
      </c>
      <c r="H78" s="128">
        <v>1.0983059091535348</v>
      </c>
      <c r="I78" s="103">
        <v>104295.4626714068</v>
      </c>
      <c r="J78" s="103">
        <v>47638.422041645506</v>
      </c>
      <c r="K78" s="8"/>
      <c r="M78" s="9"/>
      <c r="N78" s="9"/>
      <c r="O78" s="9"/>
      <c r="P78" s="9"/>
    </row>
    <row r="79" spans="1:18" ht="11.25" customHeight="1">
      <c r="A79" s="21"/>
      <c r="B79" s="102"/>
      <c r="C79" s="102" t="s">
        <v>15</v>
      </c>
      <c r="D79" s="102">
        <v>605084</v>
      </c>
      <c r="E79" s="125">
        <v>22827232140</v>
      </c>
      <c r="F79" s="125">
        <v>13337956064</v>
      </c>
      <c r="G79" s="121">
        <v>0.58430018944907436</v>
      </c>
      <c r="H79" s="127">
        <v>337.51515121089761</v>
      </c>
      <c r="I79" s="102">
        <v>37725.724263077522</v>
      </c>
      <c r="J79" s="102">
        <v>22043.147834019739</v>
      </c>
      <c r="K79" s="8"/>
      <c r="M79" s="9"/>
      <c r="N79" s="9"/>
      <c r="O79" s="9"/>
      <c r="P79" s="9"/>
    </row>
    <row r="80" spans="1:18" ht="11.25" customHeight="1">
      <c r="A80" s="324"/>
      <c r="B80" s="105"/>
      <c r="C80" s="105" t="s">
        <v>175</v>
      </c>
      <c r="D80" s="105">
        <v>39389771</v>
      </c>
      <c r="E80" s="129">
        <v>1621431434888</v>
      </c>
      <c r="F80" s="129">
        <v>1131537889179</v>
      </c>
      <c r="G80" s="118">
        <v>0.6978635450330718</v>
      </c>
      <c r="H80" s="134">
        <v>21971.568435502559</v>
      </c>
      <c r="I80" s="105">
        <v>41163.769012213859</v>
      </c>
      <c r="J80" s="105">
        <v>28726.69376978607</v>
      </c>
      <c r="K80" s="8"/>
      <c r="M80" s="9"/>
      <c r="N80" s="9"/>
      <c r="O80" s="9"/>
      <c r="P80" s="9"/>
    </row>
    <row r="81" spans="1:22" ht="11.25" customHeight="1">
      <c r="A81" s="2"/>
      <c r="B81" s="108"/>
      <c r="C81" s="108"/>
      <c r="D81" s="108"/>
      <c r="E81" s="190"/>
      <c r="F81" s="190"/>
      <c r="G81" s="194"/>
      <c r="H81" s="147"/>
      <c r="I81" s="108"/>
      <c r="J81" s="108"/>
      <c r="K81" s="8"/>
      <c r="M81" s="9"/>
      <c r="N81" s="9"/>
      <c r="O81" s="9"/>
      <c r="P81" s="9"/>
    </row>
    <row r="82" spans="1:22" ht="11.25" customHeight="1">
      <c r="A82" s="108"/>
      <c r="B82" s="108"/>
      <c r="C82" s="108"/>
      <c r="D82" s="108"/>
      <c r="E82" s="190"/>
      <c r="F82" s="190"/>
      <c r="G82" s="194"/>
      <c r="H82" s="147"/>
      <c r="I82" s="108"/>
      <c r="J82" s="108"/>
      <c r="K82" s="8"/>
      <c r="M82" s="9"/>
      <c r="N82" s="9"/>
      <c r="O82" s="9"/>
      <c r="P82" s="9"/>
    </row>
    <row r="83" spans="1:22" s="54" customFormat="1" ht="11.65" customHeight="1">
      <c r="A83" s="345" t="s">
        <v>205</v>
      </c>
      <c r="B83" s="345"/>
      <c r="C83" s="345"/>
      <c r="D83" s="345"/>
      <c r="E83" s="345"/>
      <c r="F83" s="345"/>
      <c r="G83" s="345"/>
      <c r="H83" s="345"/>
      <c r="I83" s="345"/>
      <c r="J83" s="345"/>
      <c r="K83" s="176"/>
      <c r="L83" s="79"/>
      <c r="M83" s="176"/>
      <c r="N83" s="176"/>
      <c r="O83" s="176"/>
      <c r="P83" s="176"/>
      <c r="Q83" s="176"/>
      <c r="R83" s="176"/>
      <c r="S83" s="176"/>
      <c r="T83" s="176"/>
      <c r="U83" s="4"/>
      <c r="V83" s="183"/>
    </row>
    <row r="84" spans="1:22" s="54" customFormat="1" ht="11.65" customHeight="1">
      <c r="A84" s="345" t="s">
        <v>220</v>
      </c>
      <c r="B84" s="345"/>
      <c r="C84" s="345"/>
      <c r="D84" s="345"/>
      <c r="E84" s="345"/>
      <c r="F84" s="345"/>
      <c r="G84" s="345"/>
      <c r="H84" s="345"/>
      <c r="I84" s="345"/>
      <c r="J84" s="345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4"/>
      <c r="V84" s="183"/>
    </row>
    <row r="85" spans="1:22" s="54" customFormat="1" ht="11.65" customHeight="1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4"/>
      <c r="V85" s="183"/>
    </row>
    <row r="86" spans="1:22" ht="11.25" customHeight="1">
      <c r="A86" s="108"/>
      <c r="B86" s="108"/>
      <c r="C86" s="108"/>
      <c r="D86" s="108"/>
      <c r="E86" s="190"/>
      <c r="F86" s="190"/>
      <c r="G86" s="194"/>
      <c r="H86" s="147"/>
      <c r="I86" s="108"/>
      <c r="J86" s="108"/>
      <c r="K86" s="8"/>
      <c r="M86" s="9"/>
      <c r="N86" s="9"/>
      <c r="O86" s="9"/>
      <c r="P86" s="9"/>
    </row>
    <row r="87" spans="1:22" ht="11.25" customHeight="1">
      <c r="A87" s="347" t="s">
        <v>12</v>
      </c>
      <c r="B87" s="363" t="s">
        <v>68</v>
      </c>
      <c r="C87" s="363" t="s">
        <v>69</v>
      </c>
      <c r="D87" s="363" t="s">
        <v>63</v>
      </c>
      <c r="E87" s="347" t="s">
        <v>91</v>
      </c>
      <c r="F87" s="347" t="s">
        <v>92</v>
      </c>
      <c r="G87" s="347" t="s">
        <v>67</v>
      </c>
      <c r="H87" s="347" t="s">
        <v>74</v>
      </c>
      <c r="I87" s="347" t="s">
        <v>72</v>
      </c>
      <c r="J87" s="347" t="s">
        <v>71</v>
      </c>
      <c r="K87" s="8"/>
      <c r="M87" s="9"/>
      <c r="N87" s="9"/>
      <c r="O87" s="9"/>
      <c r="P87" s="9"/>
    </row>
    <row r="88" spans="1:22" ht="21.75" customHeight="1">
      <c r="A88" s="348"/>
      <c r="B88" s="364"/>
      <c r="C88" s="364"/>
      <c r="D88" s="364"/>
      <c r="E88" s="348"/>
      <c r="F88" s="348"/>
      <c r="G88" s="348"/>
      <c r="H88" s="348"/>
      <c r="I88" s="348"/>
      <c r="J88" s="348"/>
      <c r="K88" s="8"/>
      <c r="M88" s="9"/>
      <c r="N88" s="9"/>
      <c r="O88" s="9"/>
      <c r="P88" s="9"/>
    </row>
    <row r="89" spans="1:22" ht="11.25" customHeight="1">
      <c r="A89" s="102" t="s">
        <v>129</v>
      </c>
      <c r="B89" s="102" t="s">
        <v>20</v>
      </c>
      <c r="C89" s="102" t="s">
        <v>26</v>
      </c>
      <c r="D89" s="102">
        <v>6669540</v>
      </c>
      <c r="E89" s="125">
        <v>220007279366</v>
      </c>
      <c r="F89" s="125">
        <v>129624981780</v>
      </c>
      <c r="G89" s="121">
        <v>0.5891849676680847</v>
      </c>
      <c r="H89" s="127">
        <v>4346.1356963229609</v>
      </c>
      <c r="I89" s="102">
        <v>32986.874561963792</v>
      </c>
      <c r="J89" s="102">
        <v>19435.370622261806</v>
      </c>
      <c r="K89" s="8"/>
      <c r="M89" s="9"/>
      <c r="N89" s="9"/>
      <c r="O89" s="9"/>
      <c r="P89" s="9"/>
    </row>
    <row r="90" spans="1:22" ht="11.25" customHeight="1">
      <c r="A90" s="21"/>
      <c r="B90" s="102"/>
      <c r="C90" s="102" t="s">
        <v>27</v>
      </c>
      <c r="D90" s="102">
        <v>12031</v>
      </c>
      <c r="E90" s="125">
        <v>601740082</v>
      </c>
      <c r="F90" s="125">
        <v>259408430</v>
      </c>
      <c r="G90" s="121">
        <v>0.43109714270288546</v>
      </c>
      <c r="H90" s="127">
        <v>7.8398747983311514</v>
      </c>
      <c r="I90" s="102">
        <v>50015.799351674839</v>
      </c>
      <c r="J90" s="102">
        <v>21561.668190507855</v>
      </c>
    </row>
    <row r="91" spans="1:22" ht="11.25" customHeight="1">
      <c r="A91" s="21"/>
      <c r="B91" s="102"/>
      <c r="C91" s="102" t="s">
        <v>28</v>
      </c>
      <c r="D91" s="102">
        <v>281717</v>
      </c>
      <c r="E91" s="125">
        <v>14151944911</v>
      </c>
      <c r="F91" s="125">
        <v>9662043453</v>
      </c>
      <c r="G91" s="121">
        <v>0.68273608424591192</v>
      </c>
      <c r="H91" s="127">
        <v>183.5779244087322</v>
      </c>
      <c r="I91" s="102">
        <v>50234.614563551368</v>
      </c>
      <c r="J91" s="102">
        <v>34296.98404072172</v>
      </c>
    </row>
    <row r="92" spans="1:22" ht="11.25" customHeight="1">
      <c r="A92" s="102"/>
      <c r="B92" s="102"/>
      <c r="C92" s="102" t="s">
        <v>164</v>
      </c>
      <c r="D92" s="102">
        <v>159995</v>
      </c>
      <c r="E92" s="255">
        <v>4557271253</v>
      </c>
      <c r="F92" s="255">
        <v>2784538792</v>
      </c>
      <c r="G92" s="121">
        <v>0.61101010613905626</v>
      </c>
      <c r="H92" s="127">
        <v>104.25906145449194</v>
      </c>
      <c r="I92" s="102">
        <v>28483.835451107847</v>
      </c>
      <c r="J92" s="102">
        <v>17403.911322228818</v>
      </c>
      <c r="L92" s="9"/>
    </row>
    <row r="93" spans="1:22" ht="11.25" customHeight="1">
      <c r="A93" s="123"/>
      <c r="B93" s="103"/>
      <c r="C93" s="103" t="s">
        <v>14</v>
      </c>
      <c r="D93" s="103">
        <v>7123283</v>
      </c>
      <c r="E93" s="126">
        <v>239318235612</v>
      </c>
      <c r="F93" s="126">
        <v>142330972455</v>
      </c>
      <c r="G93" s="124">
        <v>0.59473517382000618</v>
      </c>
      <c r="H93" s="128">
        <v>4641.812556984517</v>
      </c>
      <c r="I93" s="103">
        <v>33596.620492545364</v>
      </c>
      <c r="J93" s="103">
        <v>19981.091928398746</v>
      </c>
      <c r="L93" s="9"/>
    </row>
    <row r="94" spans="1:22" ht="11.25" customHeight="1">
      <c r="B94" s="102" t="s">
        <v>21</v>
      </c>
      <c r="C94" s="102" t="s">
        <v>29</v>
      </c>
      <c r="D94" s="102">
        <v>18218760</v>
      </c>
      <c r="E94" s="125">
        <v>168207206185</v>
      </c>
      <c r="F94" s="125">
        <v>108498405348</v>
      </c>
      <c r="G94" s="121">
        <v>0.64502828272808821</v>
      </c>
      <c r="H94" s="127">
        <v>11872.063617392043</v>
      </c>
      <c r="I94" s="102">
        <v>9232.6374673688006</v>
      </c>
      <c r="J94" s="102">
        <v>5955.3122906279023</v>
      </c>
      <c r="L94" s="9"/>
    </row>
    <row r="95" spans="1:22" ht="11.25" customHeight="1">
      <c r="A95" s="102"/>
      <c r="B95" s="102"/>
      <c r="C95" s="102" t="s">
        <v>30</v>
      </c>
      <c r="D95" s="102">
        <v>2830576</v>
      </c>
      <c r="E95" s="125">
        <v>190992335357</v>
      </c>
      <c r="F95" s="125">
        <v>114431499141</v>
      </c>
      <c r="G95" s="131">
        <v>0.59914183952516398</v>
      </c>
      <c r="H95" s="127">
        <v>1844.5151231951625</v>
      </c>
      <c r="I95" s="102">
        <v>67474.724351863362</v>
      </c>
      <c r="J95" s="102">
        <v>40426.930469628795</v>
      </c>
      <c r="L95" s="9"/>
    </row>
    <row r="96" spans="1:22" ht="11.25" customHeight="1">
      <c r="A96" s="21"/>
      <c r="B96" s="102"/>
      <c r="C96" s="102" t="s">
        <v>31</v>
      </c>
      <c r="D96" s="102">
        <v>356645</v>
      </c>
      <c r="E96" s="125">
        <v>16399648761</v>
      </c>
      <c r="F96" s="125">
        <v>10453721323</v>
      </c>
      <c r="G96" s="131">
        <v>0.63743568385805871</v>
      </c>
      <c r="H96" s="127">
        <v>232.40396870175493</v>
      </c>
      <c r="I96" s="102">
        <v>45983.116995892276</v>
      </c>
      <c r="J96" s="102">
        <v>29311.279628201712</v>
      </c>
      <c r="K96" s="9"/>
      <c r="L96" s="9"/>
      <c r="M96" s="9"/>
      <c r="N96" s="9"/>
      <c r="O96" s="9"/>
      <c r="P96" s="9"/>
      <c r="Q96" s="9"/>
      <c r="R96" s="9"/>
      <c r="S96" s="6"/>
      <c r="T96" s="6"/>
    </row>
    <row r="97" spans="1:27" ht="11.25" customHeight="1">
      <c r="A97" s="100"/>
      <c r="B97" s="103"/>
      <c r="C97" s="103" t="s">
        <v>14</v>
      </c>
      <c r="D97" s="103">
        <v>21405981</v>
      </c>
      <c r="E97" s="126">
        <v>375599190303</v>
      </c>
      <c r="F97" s="126">
        <v>233383625812</v>
      </c>
      <c r="G97" s="132">
        <v>0.62136349554887715</v>
      </c>
      <c r="H97" s="128">
        <v>13948.982709288959</v>
      </c>
      <c r="I97" s="103">
        <v>17546.460043246792</v>
      </c>
      <c r="J97" s="103">
        <v>10902.729746980529</v>
      </c>
      <c r="K97" s="9"/>
      <c r="L97" s="9"/>
      <c r="M97" s="9"/>
      <c r="N97" s="9"/>
      <c r="O97" s="9"/>
      <c r="P97" s="9"/>
      <c r="Q97" s="9"/>
      <c r="R97" s="9"/>
      <c r="S97" s="6"/>
      <c r="T97" s="6"/>
    </row>
    <row r="98" spans="1:27" ht="11.25" customHeight="1">
      <c r="B98" s="102" t="s">
        <v>62</v>
      </c>
      <c r="C98" s="102" t="s">
        <v>32</v>
      </c>
      <c r="D98" s="102">
        <v>204064</v>
      </c>
      <c r="E98" s="125">
        <v>13551973226</v>
      </c>
      <c r="F98" s="125">
        <v>7157577440</v>
      </c>
      <c r="G98" s="131">
        <v>0.52815758418618353</v>
      </c>
      <c r="H98" s="127">
        <v>132.97616248413667</v>
      </c>
      <c r="I98" s="102">
        <v>66410.406666535986</v>
      </c>
      <c r="J98" s="102">
        <v>35075.159949819667</v>
      </c>
      <c r="K98" s="9"/>
      <c r="L98" s="9"/>
      <c r="M98" s="9"/>
      <c r="N98" s="9"/>
      <c r="O98" s="9"/>
      <c r="P98" s="9"/>
      <c r="Q98" s="9"/>
      <c r="R98" s="9"/>
      <c r="S98" s="6"/>
      <c r="T98" s="6"/>
    </row>
    <row r="99" spans="1:27" ht="11.25" customHeight="1">
      <c r="B99" s="102"/>
      <c r="C99" s="102" t="s">
        <v>33</v>
      </c>
      <c r="D99" s="102">
        <v>4051410</v>
      </c>
      <c r="E99" s="125">
        <v>42584032209</v>
      </c>
      <c r="F99" s="125">
        <v>19220314564</v>
      </c>
      <c r="G99" s="131">
        <v>0.45135027302411834</v>
      </c>
      <c r="H99" s="127">
        <v>2640.0587778827039</v>
      </c>
      <c r="I99" s="102">
        <v>10510.91649795997</v>
      </c>
      <c r="J99" s="102">
        <v>4744.1050310879418</v>
      </c>
      <c r="K99" s="9"/>
      <c r="L99" s="9"/>
      <c r="M99" s="9"/>
      <c r="N99" s="9"/>
      <c r="O99" s="9"/>
      <c r="P99" s="9"/>
      <c r="Q99" s="9"/>
      <c r="R99" s="9"/>
      <c r="S99" s="6"/>
      <c r="T99" s="6"/>
    </row>
    <row r="100" spans="1:27" ht="11.25" customHeight="1">
      <c r="A100" s="102"/>
      <c r="B100" s="102"/>
      <c r="C100" s="102" t="s">
        <v>34</v>
      </c>
      <c r="D100" s="102">
        <v>331618</v>
      </c>
      <c r="E100" s="125">
        <v>6421462302</v>
      </c>
      <c r="F100" s="125">
        <v>4155955052</v>
      </c>
      <c r="G100" s="131">
        <v>0.64719760960141504</v>
      </c>
      <c r="H100" s="127">
        <v>216.0953869896916</v>
      </c>
      <c r="I100" s="102">
        <v>19364.034226127653</v>
      </c>
      <c r="J100" s="102">
        <v>12532.356663389804</v>
      </c>
      <c r="K100" s="9"/>
      <c r="L100" s="9"/>
      <c r="M100" s="9"/>
      <c r="N100" s="9"/>
      <c r="O100" s="9"/>
      <c r="P100" s="9"/>
      <c r="Q100" s="9"/>
      <c r="R100" s="9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1.25" customHeight="1">
      <c r="A101" s="21"/>
      <c r="B101" s="102"/>
      <c r="C101" s="102" t="s">
        <v>35</v>
      </c>
      <c r="D101" s="102">
        <v>1304353</v>
      </c>
      <c r="E101" s="125">
        <v>51857384064</v>
      </c>
      <c r="F101" s="125">
        <v>13993783961</v>
      </c>
      <c r="G101" s="131">
        <v>0.26985132809108758</v>
      </c>
      <c r="H101" s="127">
        <v>849.96793390637788</v>
      </c>
      <c r="I101" s="102">
        <v>39757.17007895869</v>
      </c>
      <c r="J101" s="102">
        <v>10728.525146950251</v>
      </c>
      <c r="K101" s="9"/>
      <c r="L101" s="9"/>
      <c r="M101" s="9"/>
      <c r="N101" s="9"/>
      <c r="O101" s="9"/>
      <c r="P101" s="9"/>
      <c r="Q101" s="9"/>
      <c r="R101" s="9"/>
      <c r="S101" s="6"/>
      <c r="T101" s="6"/>
      <c r="V101" s="6"/>
      <c r="W101" s="6"/>
      <c r="X101" s="6"/>
      <c r="Y101" s="6"/>
      <c r="Z101" s="6"/>
      <c r="AA101" s="6"/>
    </row>
    <row r="102" spans="1:27" ht="11.25" customHeight="1">
      <c r="A102" s="21"/>
      <c r="B102" s="102"/>
      <c r="C102" s="102" t="s">
        <v>75</v>
      </c>
      <c r="D102" s="102">
        <v>399549</v>
      </c>
      <c r="E102" s="125">
        <v>14438056576</v>
      </c>
      <c r="F102" s="125">
        <v>3817314752</v>
      </c>
      <c r="G102" s="131">
        <v>0.26439256086206375</v>
      </c>
      <c r="H102" s="127">
        <v>260.36190971643362</v>
      </c>
      <c r="I102" s="102">
        <v>36135.884649942811</v>
      </c>
      <c r="J102" s="102">
        <v>9554.0590816145195</v>
      </c>
      <c r="K102" s="9"/>
      <c r="L102" s="9"/>
      <c r="M102" s="9"/>
      <c r="N102" s="9"/>
      <c r="O102" s="9"/>
      <c r="P102" s="9"/>
      <c r="Q102" s="9"/>
      <c r="R102" s="9"/>
      <c r="S102" s="6"/>
      <c r="T102" s="6"/>
      <c r="V102" s="6"/>
      <c r="W102" s="6"/>
      <c r="X102" s="6"/>
      <c r="Y102" s="6"/>
      <c r="Z102" s="6"/>
      <c r="AA102" s="6"/>
    </row>
    <row r="103" spans="1:27" ht="11.25" customHeight="1">
      <c r="A103" s="102"/>
      <c r="B103" s="102"/>
      <c r="C103" s="102" t="s">
        <v>76</v>
      </c>
      <c r="D103" s="102">
        <v>30477</v>
      </c>
      <c r="E103" s="125">
        <v>870128012</v>
      </c>
      <c r="F103" s="125">
        <v>368289324</v>
      </c>
      <c r="G103" s="131">
        <v>0.42325878367423481</v>
      </c>
      <c r="H103" s="127">
        <v>19.860016975208918</v>
      </c>
      <c r="I103" s="102">
        <v>28550.317025953998</v>
      </c>
      <c r="J103" s="102">
        <v>12084.172457919087</v>
      </c>
      <c r="K103" s="9"/>
      <c r="L103" s="15"/>
      <c r="M103" s="9"/>
      <c r="N103" s="9"/>
      <c r="O103" s="9"/>
      <c r="P103" s="9"/>
      <c r="Q103" s="9"/>
      <c r="R103" s="9"/>
      <c r="S103" s="6"/>
      <c r="T103" s="6"/>
      <c r="V103" s="6"/>
      <c r="W103" s="6"/>
      <c r="X103" s="6"/>
      <c r="Y103" s="6"/>
      <c r="Z103" s="6"/>
      <c r="AA103" s="6"/>
    </row>
    <row r="104" spans="1:27" ht="11.25" customHeight="1">
      <c r="A104" s="21"/>
      <c r="B104" s="102"/>
      <c r="C104" s="102" t="s">
        <v>36</v>
      </c>
      <c r="D104" s="102">
        <v>918</v>
      </c>
      <c r="E104" s="125">
        <v>11967176</v>
      </c>
      <c r="F104" s="125">
        <v>4471108</v>
      </c>
      <c r="G104" s="131">
        <v>0.37361429296268395</v>
      </c>
      <c r="H104" s="127">
        <v>0.59820505900324139</v>
      </c>
      <c r="I104" s="102">
        <v>13036.139433551198</v>
      </c>
      <c r="J104" s="102">
        <v>4870.4880174291939</v>
      </c>
      <c r="K104" s="9"/>
      <c r="L104" s="15"/>
      <c r="M104" s="9"/>
      <c r="N104" s="9"/>
      <c r="O104" s="9"/>
      <c r="P104" s="9"/>
      <c r="Q104" s="9"/>
      <c r="R104" s="9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1.25" customHeight="1">
      <c r="A105" s="21"/>
      <c r="B105" s="102"/>
      <c r="C105" s="102" t="s">
        <v>37</v>
      </c>
      <c r="D105" s="102">
        <v>65947</v>
      </c>
      <c r="E105" s="125">
        <v>4676055277</v>
      </c>
      <c r="F105" s="125">
        <v>2695543267</v>
      </c>
      <c r="G105" s="131">
        <v>0.57645667284099555</v>
      </c>
      <c r="H105" s="127">
        <v>42.973669963057475</v>
      </c>
      <c r="I105" s="102">
        <v>70906.262256054106</v>
      </c>
      <c r="J105" s="102">
        <v>40874.388023716012</v>
      </c>
      <c r="K105" s="9"/>
      <c r="L105" s="15"/>
      <c r="M105" s="9"/>
      <c r="N105" s="9"/>
      <c r="O105" s="9"/>
      <c r="P105" s="9"/>
      <c r="Q105" s="9"/>
      <c r="R105" s="9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1.25" customHeight="1">
      <c r="A106" s="102"/>
      <c r="B106" s="102"/>
      <c r="C106" s="102" t="s">
        <v>38</v>
      </c>
      <c r="D106" s="102">
        <v>272884</v>
      </c>
      <c r="E106" s="125">
        <v>4914582557</v>
      </c>
      <c r="F106" s="125">
        <v>2747985743</v>
      </c>
      <c r="G106" s="131">
        <v>0.55914937049657543</v>
      </c>
      <c r="H106" s="127">
        <v>177.82199272444501</v>
      </c>
      <c r="I106" s="102">
        <v>18009.786418404889</v>
      </c>
      <c r="J106" s="102">
        <v>10070.160738628869</v>
      </c>
      <c r="K106" s="9"/>
      <c r="L106" s="15"/>
      <c r="M106" s="9"/>
      <c r="N106" s="9"/>
      <c r="O106" s="9"/>
      <c r="P106" s="9"/>
      <c r="Q106" s="9"/>
      <c r="R106" s="9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1.25" customHeight="1">
      <c r="A107" s="21"/>
      <c r="B107" s="102"/>
      <c r="C107" s="102" t="s">
        <v>39</v>
      </c>
      <c r="D107" s="102">
        <v>90042</v>
      </c>
      <c r="E107" s="125">
        <v>2715660234</v>
      </c>
      <c r="F107" s="125">
        <v>1312173096</v>
      </c>
      <c r="G107" s="131">
        <v>0.48318750614367173</v>
      </c>
      <c r="H107" s="127">
        <v>58.674923663148</v>
      </c>
      <c r="I107" s="102">
        <v>30159.927966948759</v>
      </c>
      <c r="J107" s="102">
        <v>14572.90037982275</v>
      </c>
      <c r="K107" s="9"/>
      <c r="L107" s="15"/>
      <c r="M107" s="15"/>
      <c r="N107" s="15"/>
      <c r="O107" s="15"/>
      <c r="P107" s="15"/>
      <c r="Q107" s="15"/>
      <c r="R107" s="15"/>
      <c r="S107" s="16"/>
      <c r="T107" s="16"/>
      <c r="U107" s="6"/>
      <c r="V107" s="6"/>
      <c r="W107" s="6"/>
      <c r="X107" s="6"/>
      <c r="Y107" s="6"/>
      <c r="Z107" s="6"/>
      <c r="AA107" s="6"/>
    </row>
    <row r="108" spans="1:27" ht="11.25" customHeight="1">
      <c r="A108" s="21"/>
      <c r="B108" s="102"/>
      <c r="C108" s="102" t="s">
        <v>40</v>
      </c>
      <c r="D108" s="102">
        <v>55356</v>
      </c>
      <c r="E108" s="125">
        <v>3655441885</v>
      </c>
      <c r="F108" s="125">
        <v>1423172545</v>
      </c>
      <c r="G108" s="131">
        <v>0.38932982380049519</v>
      </c>
      <c r="H108" s="127">
        <v>36.072156041594155</v>
      </c>
      <c r="I108" s="102">
        <v>66035.152196690513</v>
      </c>
      <c r="J108" s="102">
        <v>25709.4541693764</v>
      </c>
      <c r="K108" s="9"/>
      <c r="L108" s="15"/>
      <c r="M108" s="15"/>
      <c r="N108" s="15"/>
      <c r="O108" s="15"/>
      <c r="P108" s="15"/>
      <c r="Q108" s="15"/>
      <c r="R108" s="15"/>
      <c r="S108" s="16"/>
      <c r="T108" s="16"/>
      <c r="V108" s="6"/>
      <c r="W108" s="6"/>
      <c r="X108" s="6"/>
      <c r="Y108" s="6"/>
      <c r="Z108" s="6"/>
      <c r="AA108" s="6"/>
    </row>
    <row r="109" spans="1:27" ht="11.25" customHeight="1">
      <c r="A109" s="102"/>
      <c r="B109" s="102"/>
      <c r="C109" s="102" t="s">
        <v>41</v>
      </c>
      <c r="D109" s="102">
        <v>408838</v>
      </c>
      <c r="E109" s="125">
        <v>20123681994</v>
      </c>
      <c r="F109" s="125">
        <v>11702040812</v>
      </c>
      <c r="G109" s="131">
        <v>0.58150594983010739</v>
      </c>
      <c r="H109" s="127">
        <v>266.41498901172901</v>
      </c>
      <c r="I109" s="102">
        <v>49221.652571434162</v>
      </c>
      <c r="J109" s="102">
        <v>28622.683830759372</v>
      </c>
      <c r="K109" s="9"/>
      <c r="L109" s="15"/>
      <c r="M109" s="15"/>
      <c r="N109" s="15"/>
      <c r="O109" s="15"/>
      <c r="P109" s="15"/>
      <c r="Q109" s="15"/>
      <c r="R109" s="15"/>
      <c r="S109" s="16"/>
      <c r="T109" s="16"/>
      <c r="U109" s="6"/>
      <c r="V109" s="6"/>
      <c r="W109" s="6"/>
      <c r="X109" s="6"/>
      <c r="Y109" s="6"/>
      <c r="Z109" s="6"/>
      <c r="AA109" s="6"/>
    </row>
    <row r="110" spans="1:27" ht="11.25" customHeight="1">
      <c r="A110" s="21"/>
      <c r="B110" s="102"/>
      <c r="C110" s="102" t="s">
        <v>42</v>
      </c>
      <c r="D110" s="102">
        <v>159539</v>
      </c>
      <c r="E110" s="125">
        <v>10831469090</v>
      </c>
      <c r="F110" s="125">
        <v>5797152729</v>
      </c>
      <c r="G110" s="131">
        <v>0.53521389211664172</v>
      </c>
      <c r="H110" s="127">
        <v>103.9619138434838</v>
      </c>
      <c r="I110" s="102">
        <v>67892.296491766901</v>
      </c>
      <c r="J110" s="102">
        <v>36336.90025009559</v>
      </c>
      <c r="K110" s="17"/>
      <c r="L110" s="18"/>
      <c r="M110" s="15"/>
      <c r="N110" s="15"/>
      <c r="O110" s="15"/>
      <c r="P110" s="15"/>
      <c r="Q110" s="15"/>
      <c r="R110" s="15"/>
      <c r="S110" s="16"/>
      <c r="T110" s="16"/>
      <c r="V110" s="6"/>
      <c r="W110" s="6"/>
    </row>
    <row r="111" spans="1:27" ht="11.25" customHeight="1">
      <c r="A111" s="21"/>
      <c r="B111" s="102"/>
      <c r="C111" s="102" t="s">
        <v>43</v>
      </c>
      <c r="D111" s="102">
        <v>13934</v>
      </c>
      <c r="E111" s="125">
        <v>2126684861</v>
      </c>
      <c r="F111" s="125">
        <v>1350908107</v>
      </c>
      <c r="G111" s="131">
        <v>0.63521781330816551</v>
      </c>
      <c r="H111" s="127">
        <v>9.0799447626919019</v>
      </c>
      <c r="I111" s="102">
        <v>152625.58210133488</v>
      </c>
      <c r="J111" s="102">
        <v>96950.488517295817</v>
      </c>
      <c r="K111" s="9"/>
      <c r="L111" s="15"/>
      <c r="M111" s="15"/>
      <c r="N111" s="15"/>
      <c r="O111" s="15"/>
      <c r="P111" s="15"/>
      <c r="Q111" s="15"/>
      <c r="R111" s="15"/>
      <c r="S111" s="16"/>
      <c r="T111" s="16"/>
      <c r="U111" s="6"/>
      <c r="V111" s="6"/>
      <c r="W111" s="6"/>
      <c r="X111" s="6"/>
      <c r="Y111" s="6"/>
      <c r="Z111" s="6"/>
      <c r="AA111" s="6"/>
    </row>
    <row r="112" spans="1:27" ht="11.25" customHeight="1">
      <c r="A112" s="102"/>
      <c r="B112" s="102"/>
      <c r="C112" s="102" t="s">
        <v>44</v>
      </c>
      <c r="D112" s="102">
        <v>57102</v>
      </c>
      <c r="E112" s="125">
        <v>3087798044</v>
      </c>
      <c r="F112" s="125">
        <v>1426016937</v>
      </c>
      <c r="G112" s="131">
        <v>0.46182325290701559</v>
      </c>
      <c r="H112" s="127">
        <v>37.209918604796393</v>
      </c>
      <c r="I112" s="102">
        <v>54075.129487583625</v>
      </c>
      <c r="J112" s="102">
        <v>24973.152201323948</v>
      </c>
      <c r="K112" s="9"/>
      <c r="L112" s="15"/>
      <c r="M112" s="15"/>
      <c r="N112" s="15"/>
      <c r="O112" s="15"/>
      <c r="P112" s="15"/>
      <c r="Q112" s="15"/>
      <c r="R112" s="15"/>
      <c r="S112" s="16"/>
      <c r="T112" s="16"/>
      <c r="U112" s="6"/>
      <c r="V112" s="6"/>
      <c r="W112" s="6"/>
      <c r="X112" s="6"/>
      <c r="Y112" s="6"/>
      <c r="Z112" s="6"/>
      <c r="AA112" s="6"/>
    </row>
    <row r="113" spans="1:27" ht="11.25" customHeight="1">
      <c r="A113" s="21"/>
      <c r="B113" s="102"/>
      <c r="C113" s="102" t="s">
        <v>45</v>
      </c>
      <c r="D113" s="102">
        <v>94957</v>
      </c>
      <c r="E113" s="125">
        <v>17194289772</v>
      </c>
      <c r="F113" s="125">
        <v>13218247183</v>
      </c>
      <c r="G113" s="131">
        <v>0.76875796315386191</v>
      </c>
      <c r="H113" s="127">
        <v>111.36443332641389</v>
      </c>
      <c r="I113" s="102">
        <v>181074.48394536474</v>
      </c>
      <c r="J113" s="102">
        <v>139202.45145697525</v>
      </c>
      <c r="K113" s="9"/>
      <c r="L113" s="9"/>
      <c r="M113" s="15"/>
      <c r="N113" s="15"/>
      <c r="O113" s="15"/>
      <c r="P113" s="15"/>
      <c r="Q113" s="15"/>
      <c r="R113" s="15"/>
      <c r="S113" s="16"/>
      <c r="T113" s="16"/>
      <c r="V113" s="6"/>
      <c r="W113" s="6"/>
      <c r="X113" s="6"/>
      <c r="Y113" s="6"/>
      <c r="Z113" s="6"/>
      <c r="AA113" s="6"/>
    </row>
    <row r="114" spans="1:27" ht="11.25" customHeight="1">
      <c r="A114" s="21"/>
      <c r="B114" s="102"/>
      <c r="C114" s="102" t="s">
        <v>46</v>
      </c>
      <c r="D114" s="102">
        <v>15965</v>
      </c>
      <c r="E114" s="125">
        <v>716412003</v>
      </c>
      <c r="F114" s="125">
        <v>243614323</v>
      </c>
      <c r="G114" s="131">
        <v>0.34004779649120426</v>
      </c>
      <c r="H114" s="127">
        <v>10.403424582774237</v>
      </c>
      <c r="I114" s="102">
        <v>44873.911869715004</v>
      </c>
      <c r="J114" s="102">
        <v>15259.274851237082</v>
      </c>
      <c r="K114" s="9"/>
      <c r="M114" s="18"/>
      <c r="N114" s="18"/>
      <c r="O114" s="18"/>
      <c r="P114" s="18"/>
      <c r="Q114" s="18"/>
      <c r="R114" s="15"/>
      <c r="S114" s="19"/>
      <c r="T114" s="16"/>
      <c r="U114" s="6"/>
      <c r="V114" s="6"/>
      <c r="W114" s="6"/>
      <c r="X114" s="6"/>
      <c r="Y114" s="6"/>
      <c r="Z114" s="6"/>
      <c r="AA114" s="6"/>
    </row>
    <row r="115" spans="1:27" ht="11.25" customHeight="1">
      <c r="A115" s="102"/>
      <c r="B115" s="102"/>
      <c r="C115" s="102" t="s">
        <v>176</v>
      </c>
      <c r="D115" s="102">
        <v>153729</v>
      </c>
      <c r="E115" s="125">
        <v>3933052141</v>
      </c>
      <c r="F115" s="125">
        <v>1283758156</v>
      </c>
      <c r="G115" s="131">
        <v>0.32640252658170898</v>
      </c>
      <c r="H115" s="127">
        <v>100.17588836112124</v>
      </c>
      <c r="I115" s="102">
        <v>25584.32137722876</v>
      </c>
      <c r="J115" s="102">
        <v>8350.7871384058963</v>
      </c>
      <c r="K115" s="17"/>
      <c r="L115" s="9"/>
      <c r="M115" s="18"/>
      <c r="N115" s="18"/>
      <c r="O115" s="18"/>
      <c r="P115" s="18"/>
      <c r="Q115" s="18"/>
      <c r="R115" s="18"/>
      <c r="S115" s="19"/>
      <c r="T115" s="19"/>
      <c r="U115" s="6"/>
      <c r="V115" s="6"/>
    </row>
    <row r="116" spans="1:27" ht="11.25" customHeight="1">
      <c r="A116" s="123"/>
      <c r="B116" s="103"/>
      <c r="C116" s="103" t="s">
        <v>14</v>
      </c>
      <c r="D116" s="103">
        <v>7710682</v>
      </c>
      <c r="E116" s="126">
        <v>203710131423</v>
      </c>
      <c r="F116" s="126">
        <v>91918319099</v>
      </c>
      <c r="G116" s="132">
        <v>0.45122114671917546</v>
      </c>
      <c r="H116" s="128">
        <v>5024.584946367354</v>
      </c>
      <c r="I116" s="103">
        <v>26419.210573461594</v>
      </c>
      <c r="J116" s="103">
        <v>11920.906490372707</v>
      </c>
      <c r="K116" s="9"/>
      <c r="L116" s="9"/>
      <c r="M116" s="15"/>
      <c r="N116" s="15"/>
      <c r="O116" s="15"/>
      <c r="P116" s="15"/>
      <c r="Q116" s="15"/>
      <c r="R116" s="15"/>
      <c r="S116" s="16"/>
      <c r="T116" s="16"/>
      <c r="U116" s="6"/>
      <c r="V116" s="6"/>
      <c r="W116" s="6"/>
      <c r="X116" s="6"/>
      <c r="Y116" s="6"/>
      <c r="Z116" s="6"/>
      <c r="AA116" s="6"/>
    </row>
    <row r="117" spans="1:27" ht="11.25" customHeight="1">
      <c r="A117" s="21"/>
      <c r="B117" s="102" t="s">
        <v>100</v>
      </c>
      <c r="C117" s="102" t="s">
        <v>47</v>
      </c>
      <c r="D117" s="102">
        <v>10212</v>
      </c>
      <c r="E117" s="125">
        <v>11654928982</v>
      </c>
      <c r="F117" s="125">
        <v>7096626615</v>
      </c>
      <c r="G117" s="131">
        <v>0.60889488266810621</v>
      </c>
      <c r="H117" s="127">
        <v>6.6545425517876922</v>
      </c>
      <c r="I117" s="102">
        <v>1141297.3934586761</v>
      </c>
      <c r="J117" s="102">
        <v>694930.14247943601</v>
      </c>
      <c r="K117" s="9"/>
      <c r="L117" s="9"/>
      <c r="M117" s="9"/>
      <c r="N117" s="9"/>
      <c r="O117" s="9"/>
      <c r="P117" s="9"/>
      <c r="Q117" s="9"/>
      <c r="R117" s="9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1.25" customHeight="1">
      <c r="A118" s="21"/>
      <c r="B118" s="102"/>
      <c r="C118" s="102" t="s">
        <v>38</v>
      </c>
      <c r="D118" s="102">
        <v>31108</v>
      </c>
      <c r="E118" s="125">
        <v>16055670550</v>
      </c>
      <c r="F118" s="125">
        <v>11125015007</v>
      </c>
      <c r="G118" s="131">
        <v>0.69290254632186632</v>
      </c>
      <c r="H118" s="127">
        <v>20.271201498336421</v>
      </c>
      <c r="I118" s="102">
        <v>516126.73749517807</v>
      </c>
      <c r="J118" s="102">
        <v>357625.53063520638</v>
      </c>
      <c r="K118" s="9"/>
      <c r="R118" s="9"/>
      <c r="T118" s="6"/>
      <c r="V118" s="6"/>
      <c r="W118" s="6"/>
      <c r="X118" s="6"/>
      <c r="Y118" s="6"/>
      <c r="Z118" s="6"/>
      <c r="AA118" s="6"/>
    </row>
    <row r="119" spans="1:27" ht="11.25" customHeight="1">
      <c r="B119" s="102"/>
      <c r="C119" s="102" t="s">
        <v>39</v>
      </c>
      <c r="D119" s="102">
        <v>13897</v>
      </c>
      <c r="E119" s="125">
        <v>9638143856</v>
      </c>
      <c r="F119" s="125">
        <v>4547579948</v>
      </c>
      <c r="G119" s="131">
        <v>0.47183150780313482</v>
      </c>
      <c r="H119" s="127">
        <v>9.0558341012723815</v>
      </c>
      <c r="I119" s="102">
        <v>693541.32949557458</v>
      </c>
      <c r="J119" s="102">
        <v>327234.65121968772</v>
      </c>
      <c r="K119" s="17"/>
      <c r="L119" s="9"/>
      <c r="M119" s="9"/>
      <c r="V119" s="6"/>
    </row>
    <row r="120" spans="1:27" ht="11.25" customHeight="1">
      <c r="A120" s="102"/>
      <c r="B120" s="102"/>
      <c r="C120" s="102" t="s">
        <v>48</v>
      </c>
      <c r="D120" s="102">
        <v>6195</v>
      </c>
      <c r="E120" s="125">
        <v>4550327986</v>
      </c>
      <c r="F120" s="125">
        <v>2406829508</v>
      </c>
      <c r="G120" s="131">
        <v>0.5289353900213557</v>
      </c>
      <c r="H120" s="127">
        <v>4.0369066890251419</v>
      </c>
      <c r="I120" s="102">
        <v>734516.22050040355</v>
      </c>
      <c r="J120" s="102">
        <v>388511.62356739305</v>
      </c>
      <c r="K120" s="9"/>
      <c r="L120" s="9"/>
      <c r="M120" s="9"/>
      <c r="N120" s="9"/>
      <c r="O120" s="9"/>
      <c r="P120" s="9"/>
      <c r="Q120" s="9"/>
      <c r="R120" s="9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1.25" customHeight="1">
      <c r="A121" s="21"/>
      <c r="B121" s="102"/>
      <c r="C121" s="102" t="s">
        <v>49</v>
      </c>
      <c r="D121" s="102">
        <v>7090</v>
      </c>
      <c r="E121" s="125">
        <v>7610103971</v>
      </c>
      <c r="F121" s="125">
        <v>3740900520</v>
      </c>
      <c r="G121" s="131">
        <v>0.49157022482945523</v>
      </c>
      <c r="H121" s="127">
        <v>4.6201240395784113</v>
      </c>
      <c r="I121" s="102">
        <v>1073357.4007052185</v>
      </c>
      <c r="J121" s="102">
        <v>527630.53878702398</v>
      </c>
      <c r="K121" s="9"/>
      <c r="L121" s="9"/>
      <c r="M121" s="9"/>
      <c r="N121" s="9"/>
      <c r="O121" s="9"/>
      <c r="P121" s="9"/>
      <c r="Q121" s="9"/>
      <c r="R121" s="9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1.25" customHeight="1">
      <c r="A122" s="21"/>
      <c r="B122" s="102"/>
      <c r="C122" s="102" t="s">
        <v>50</v>
      </c>
      <c r="D122" s="102">
        <v>51783</v>
      </c>
      <c r="E122" s="125">
        <v>8277049960</v>
      </c>
      <c r="F122" s="125">
        <v>4614485832</v>
      </c>
      <c r="G122" s="131">
        <v>0.55750368238685855</v>
      </c>
      <c r="H122" s="127">
        <v>33.743848115865852</v>
      </c>
      <c r="I122" s="102">
        <v>159841.06675936119</v>
      </c>
      <c r="J122" s="102">
        <v>89111.983314987549</v>
      </c>
      <c r="L122" s="9"/>
    </row>
    <row r="123" spans="1:27" ht="11.25" customHeight="1">
      <c r="A123" s="102"/>
      <c r="B123" s="102"/>
      <c r="C123" s="102" t="s">
        <v>51</v>
      </c>
      <c r="D123" s="102">
        <v>5472</v>
      </c>
      <c r="E123" s="125">
        <v>4513799176</v>
      </c>
      <c r="F123" s="125">
        <v>3026292563</v>
      </c>
      <c r="G123" s="131">
        <v>0.67045352373913414</v>
      </c>
      <c r="H123" s="127">
        <v>3.5657713320977527</v>
      </c>
      <c r="I123" s="102">
        <v>824890.20029239764</v>
      </c>
      <c r="J123" s="102">
        <v>553050.54148391809</v>
      </c>
      <c r="K123" s="9"/>
      <c r="L123" s="9"/>
    </row>
    <row r="124" spans="1:27" ht="11.25" customHeight="1">
      <c r="A124" s="21"/>
      <c r="B124" s="102"/>
      <c r="C124" s="102" t="s">
        <v>177</v>
      </c>
      <c r="D124" s="102">
        <v>1056</v>
      </c>
      <c r="E124" s="125">
        <v>1270625429</v>
      </c>
      <c r="F124" s="125">
        <v>748157009</v>
      </c>
      <c r="G124" s="131">
        <v>0.58881003946915345</v>
      </c>
      <c r="H124" s="127">
        <v>0.68813130970307501</v>
      </c>
      <c r="I124" s="102">
        <v>1203243.7774621211</v>
      </c>
      <c r="J124" s="102">
        <v>708482.01609848486</v>
      </c>
      <c r="K124" s="9"/>
      <c r="L124" s="9"/>
      <c r="M124" s="9"/>
      <c r="N124" s="9"/>
      <c r="O124" s="9"/>
      <c r="P124" s="9"/>
      <c r="Q124" s="9"/>
      <c r="R124" s="9"/>
      <c r="S124" s="6"/>
      <c r="T124" s="6"/>
      <c r="U124" s="16"/>
      <c r="V124" s="16"/>
      <c r="W124" s="16"/>
      <c r="X124" s="16"/>
      <c r="Y124" s="16"/>
      <c r="Z124" s="16"/>
      <c r="AA124" s="16"/>
    </row>
    <row r="125" spans="1:27" ht="11.25" customHeight="1">
      <c r="A125" s="21"/>
      <c r="B125" s="102"/>
      <c r="C125" s="102" t="s">
        <v>52</v>
      </c>
      <c r="D125" s="102">
        <v>24023</v>
      </c>
      <c r="E125" s="125">
        <v>26909628463</v>
      </c>
      <c r="F125" s="125">
        <v>16421103296</v>
      </c>
      <c r="G125" s="131">
        <v>0.61023151317672653</v>
      </c>
      <c r="H125" s="127">
        <v>15.654335656247131</v>
      </c>
      <c r="I125" s="102">
        <v>1120161.0316363485</v>
      </c>
      <c r="J125" s="102">
        <v>683557.56133705203</v>
      </c>
      <c r="K125" s="9"/>
      <c r="L125" s="9"/>
      <c r="M125" s="9"/>
      <c r="N125" s="9"/>
      <c r="O125" s="9"/>
      <c r="P125" s="9"/>
      <c r="Q125" s="9"/>
      <c r="R125" s="9"/>
      <c r="S125" s="6"/>
      <c r="T125" s="6"/>
      <c r="U125" s="16"/>
      <c r="V125" s="16"/>
      <c r="W125" s="16"/>
      <c r="X125" s="16"/>
      <c r="Y125" s="16"/>
      <c r="Z125" s="16"/>
      <c r="AA125" s="16"/>
    </row>
    <row r="126" spans="1:27" ht="11.25" customHeight="1">
      <c r="A126" s="102"/>
      <c r="B126" s="102"/>
      <c r="C126" s="102" t="s">
        <v>53</v>
      </c>
      <c r="D126" s="102">
        <v>2001</v>
      </c>
      <c r="E126" s="125">
        <v>1323214797</v>
      </c>
      <c r="F126" s="125">
        <v>837791625</v>
      </c>
      <c r="G126" s="131">
        <v>0.63314862175018438</v>
      </c>
      <c r="H126" s="127">
        <v>1.3039306351475881</v>
      </c>
      <c r="I126" s="102">
        <v>661276.76011994004</v>
      </c>
      <c r="J126" s="102">
        <v>418686.46926536731</v>
      </c>
      <c r="K126" s="9"/>
      <c r="L126" s="9"/>
      <c r="M126" s="9"/>
      <c r="N126" s="9"/>
      <c r="O126" s="9"/>
      <c r="P126" s="9"/>
      <c r="Q126" s="9"/>
      <c r="R126" s="9"/>
      <c r="S126" s="6"/>
      <c r="T126" s="6"/>
      <c r="U126" s="16"/>
      <c r="V126" s="16"/>
      <c r="W126" s="16"/>
      <c r="X126" s="16"/>
      <c r="Y126" s="16"/>
      <c r="Z126" s="16"/>
      <c r="AA126" s="16"/>
    </row>
    <row r="127" spans="1:27" ht="11.25" customHeight="1">
      <c r="A127" s="21"/>
      <c r="B127" s="102"/>
      <c r="C127" s="102" t="s">
        <v>54</v>
      </c>
      <c r="D127" s="102">
        <v>3501</v>
      </c>
      <c r="E127" s="125">
        <v>4101699655</v>
      </c>
      <c r="F127" s="125">
        <v>2583543949</v>
      </c>
      <c r="G127" s="131">
        <v>0.62987155723375365</v>
      </c>
      <c r="H127" s="127">
        <v>2.2813898818849112</v>
      </c>
      <c r="I127" s="102">
        <v>1171579.450157098</v>
      </c>
      <c r="J127" s="102">
        <v>737944.57269351615</v>
      </c>
      <c r="K127" s="17"/>
      <c r="L127" s="9"/>
      <c r="M127" s="9"/>
      <c r="N127" s="9"/>
      <c r="O127" s="9"/>
      <c r="P127" s="9"/>
      <c r="Q127" s="9"/>
      <c r="R127" s="9"/>
      <c r="S127" s="6"/>
      <c r="T127" s="6"/>
      <c r="U127" s="16"/>
      <c r="V127" s="16"/>
      <c r="W127" s="16"/>
      <c r="X127" s="16"/>
      <c r="Y127" s="16"/>
      <c r="Z127" s="16"/>
      <c r="AA127" s="16"/>
    </row>
    <row r="128" spans="1:27" ht="11.25" customHeight="1">
      <c r="A128" s="21"/>
      <c r="B128" s="102"/>
      <c r="C128" s="102" t="s">
        <v>55</v>
      </c>
      <c r="D128" s="102">
        <v>2408</v>
      </c>
      <c r="E128" s="125">
        <v>2409428135</v>
      </c>
      <c r="F128" s="125">
        <v>1371139489</v>
      </c>
      <c r="G128" s="131">
        <v>0.56907258161489016</v>
      </c>
      <c r="H128" s="127">
        <v>1.569147910762315</v>
      </c>
      <c r="I128" s="102">
        <v>1000593.0793189369</v>
      </c>
      <c r="J128" s="102">
        <v>569410.08679401991</v>
      </c>
      <c r="K128" s="9"/>
      <c r="L128" s="9"/>
      <c r="M128" s="9"/>
      <c r="N128" s="9"/>
      <c r="O128" s="9"/>
      <c r="P128" s="9"/>
      <c r="Q128" s="9"/>
      <c r="R128" s="9"/>
      <c r="S128" s="6"/>
      <c r="T128" s="6"/>
      <c r="U128" s="16"/>
      <c r="V128" s="16"/>
      <c r="W128" s="16"/>
      <c r="X128" s="16"/>
      <c r="Y128" s="16"/>
      <c r="Z128" s="16"/>
      <c r="AA128" s="16"/>
    </row>
    <row r="129" spans="1:20" ht="11.25" customHeight="1">
      <c r="A129" s="102"/>
      <c r="B129" s="102"/>
      <c r="C129" s="102" t="s">
        <v>234</v>
      </c>
      <c r="D129" s="102">
        <v>15060</v>
      </c>
      <c r="E129" s="125">
        <v>13726280129</v>
      </c>
      <c r="F129" s="125">
        <v>8729352828</v>
      </c>
      <c r="G129" s="131">
        <v>0.63595910515895604</v>
      </c>
      <c r="H129" s="127">
        <v>9.8136908372427172</v>
      </c>
      <c r="I129" s="102">
        <v>911439.58359893761</v>
      </c>
      <c r="J129" s="102">
        <v>579638.30199203186</v>
      </c>
      <c r="K129" s="9"/>
      <c r="M129" s="9"/>
      <c r="N129" s="9"/>
      <c r="O129" s="9"/>
      <c r="P129" s="9"/>
      <c r="Q129" s="9"/>
      <c r="R129" s="9"/>
      <c r="S129" s="6"/>
      <c r="T129" s="6"/>
    </row>
    <row r="130" spans="1:20" ht="11.25" customHeight="1">
      <c r="A130" s="21"/>
      <c r="B130" s="102"/>
      <c r="C130" s="102" t="s">
        <v>235</v>
      </c>
      <c r="D130" s="102">
        <v>5803</v>
      </c>
      <c r="E130" s="125">
        <v>2416162638</v>
      </c>
      <c r="F130" s="125">
        <v>1586526719</v>
      </c>
      <c r="G130" s="131">
        <v>0.65663076402557963</v>
      </c>
      <c r="H130" s="127">
        <v>3.7814640058777882</v>
      </c>
      <c r="I130" s="102">
        <v>416364.40427365154</v>
      </c>
      <c r="J130" s="102">
        <v>273397.67689126317</v>
      </c>
      <c r="K130" s="9"/>
    </row>
    <row r="131" spans="1:20" ht="11.25" customHeight="1">
      <c r="A131" s="21"/>
      <c r="B131" s="102"/>
      <c r="C131" s="102" t="s">
        <v>236</v>
      </c>
      <c r="D131" s="102">
        <v>19080</v>
      </c>
      <c r="E131" s="125">
        <v>17232276090</v>
      </c>
      <c r="F131" s="125">
        <v>12481239528</v>
      </c>
      <c r="G131" s="131">
        <v>0.72429431044474402</v>
      </c>
      <c r="H131" s="127">
        <v>22.376795685078267</v>
      </c>
      <c r="I131" s="102">
        <v>903159.12421383651</v>
      </c>
      <c r="J131" s="102">
        <v>654153.01509433961</v>
      </c>
      <c r="K131" s="9"/>
    </row>
    <row r="132" spans="1:20" ht="11.25" customHeight="1">
      <c r="A132" s="102"/>
      <c r="B132" s="102"/>
      <c r="C132" s="102" t="s">
        <v>56</v>
      </c>
      <c r="D132" s="102">
        <v>22058</v>
      </c>
      <c r="E132" s="125">
        <v>20513424490</v>
      </c>
      <c r="F132" s="125">
        <v>11819819434</v>
      </c>
      <c r="G132" s="131">
        <v>0.5761992318621395</v>
      </c>
      <c r="H132" s="127">
        <v>14.373864043021241</v>
      </c>
      <c r="I132" s="102">
        <v>929976.62934082875</v>
      </c>
      <c r="J132" s="102">
        <v>535851.81947592716</v>
      </c>
      <c r="K132" s="9"/>
    </row>
    <row r="133" spans="1:20" ht="11.25" customHeight="1">
      <c r="A133" s="123"/>
      <c r="B133" s="103"/>
      <c r="C133" s="103" t="s">
        <v>14</v>
      </c>
      <c r="D133" s="103">
        <v>220747</v>
      </c>
      <c r="E133" s="126">
        <v>152202764307</v>
      </c>
      <c r="F133" s="126">
        <v>93136403870</v>
      </c>
      <c r="G133" s="132">
        <v>0.61192320845198034</v>
      </c>
      <c r="H133" s="128">
        <v>143.84746422634916</v>
      </c>
      <c r="I133" s="103">
        <v>689489.61619863461</v>
      </c>
      <c r="J133" s="103">
        <v>421914.69813859306</v>
      </c>
    </row>
    <row r="134" spans="1:20" ht="11.25" customHeight="1">
      <c r="A134" s="21"/>
      <c r="B134" s="102" t="s">
        <v>25</v>
      </c>
      <c r="C134" s="102" t="s">
        <v>101</v>
      </c>
      <c r="D134" s="102">
        <v>17264</v>
      </c>
      <c r="E134" s="125">
        <v>2055686180</v>
      </c>
      <c r="F134" s="125">
        <v>1113480771</v>
      </c>
      <c r="G134" s="131">
        <v>0.54165892723956532</v>
      </c>
      <c r="H134" s="127">
        <v>11.249904290448757</v>
      </c>
      <c r="I134" s="102">
        <v>119073.57391102872</v>
      </c>
      <c r="J134" s="102">
        <v>64497.264307228914</v>
      </c>
    </row>
    <row r="135" spans="1:20" ht="11.25" customHeight="1">
      <c r="A135" s="21"/>
      <c r="B135" s="102"/>
      <c r="C135" s="102" t="s">
        <v>57</v>
      </c>
      <c r="D135" s="102">
        <v>563109</v>
      </c>
      <c r="E135" s="125">
        <v>154648546982</v>
      </c>
      <c r="F135" s="125">
        <v>120829810668</v>
      </c>
      <c r="G135" s="131">
        <v>0.78131875808741824</v>
      </c>
      <c r="H135" s="127">
        <v>366.94406598067133</v>
      </c>
      <c r="I135" s="102">
        <v>274633.41374760482</v>
      </c>
      <c r="J135" s="102">
        <v>214576.23775858671</v>
      </c>
    </row>
    <row r="136" spans="1:20" ht="11.25" customHeight="1">
      <c r="A136" s="102"/>
      <c r="B136" s="102"/>
      <c r="C136" s="102" t="s">
        <v>58</v>
      </c>
      <c r="D136" s="102">
        <v>344586</v>
      </c>
      <c r="E136" s="125">
        <v>101628874865</v>
      </c>
      <c r="F136" s="125">
        <v>70464660259</v>
      </c>
      <c r="G136" s="131">
        <v>0.69335275385664386</v>
      </c>
      <c r="H136" s="127">
        <v>224.54584799748466</v>
      </c>
      <c r="I136" s="102">
        <v>294930.36532244488</v>
      </c>
      <c r="J136" s="102">
        <v>204490.78099226317</v>
      </c>
    </row>
    <row r="137" spans="1:20" ht="11.25" customHeight="1">
      <c r="B137" s="102"/>
      <c r="C137" s="102" t="s">
        <v>165</v>
      </c>
      <c r="D137" s="102">
        <v>76926</v>
      </c>
      <c r="E137" s="125">
        <v>18996358199</v>
      </c>
      <c r="F137" s="125">
        <v>9041264109</v>
      </c>
      <c r="G137" s="131">
        <v>0.47594723232140079</v>
      </c>
      <c r="H137" s="127">
        <v>50.128020009676852</v>
      </c>
      <c r="I137" s="102">
        <v>246943.27274263577</v>
      </c>
      <c r="J137" s="102">
        <v>117531.96720224632</v>
      </c>
    </row>
    <row r="138" spans="1:20" ht="11.25" customHeight="1">
      <c r="A138" s="102"/>
      <c r="B138" s="102"/>
      <c r="C138" s="102" t="s">
        <v>59</v>
      </c>
      <c r="D138" s="102">
        <v>111152</v>
      </c>
      <c r="E138" s="125">
        <v>16814023075</v>
      </c>
      <c r="F138" s="125">
        <v>3095285059</v>
      </c>
      <c r="G138" s="131">
        <v>0.1840894975101014</v>
      </c>
      <c r="H138" s="127">
        <v>72.431033462231241</v>
      </c>
      <c r="I138" s="102">
        <v>151270.54011623721</v>
      </c>
      <c r="J138" s="102">
        <v>27847.317718079747</v>
      </c>
    </row>
    <row r="139" spans="1:20" ht="11.25" customHeight="1">
      <c r="A139" s="21"/>
      <c r="B139" s="102"/>
      <c r="C139" s="102" t="s">
        <v>241</v>
      </c>
      <c r="D139" s="102">
        <v>1962</v>
      </c>
      <c r="E139" s="125">
        <v>2269319442</v>
      </c>
      <c r="F139" s="125">
        <v>495417985</v>
      </c>
      <c r="G139" s="131">
        <v>0.21831125923963243</v>
      </c>
      <c r="H139" s="127">
        <v>1.2785166947324178</v>
      </c>
      <c r="I139" s="102">
        <v>1156635.8012232415</v>
      </c>
      <c r="J139" s="102">
        <v>252506.61824668705</v>
      </c>
    </row>
    <row r="140" spans="1:20" ht="11.25" customHeight="1">
      <c r="A140" s="21"/>
      <c r="B140" s="102"/>
      <c r="C140" s="102" t="s">
        <v>60</v>
      </c>
      <c r="D140" s="102">
        <v>5941</v>
      </c>
      <c r="E140" s="125">
        <v>1738816348</v>
      </c>
      <c r="F140" s="125">
        <v>926297144</v>
      </c>
      <c r="G140" s="131">
        <v>0.53271706644892902</v>
      </c>
      <c r="H140" s="127">
        <v>3.8713902565776221</v>
      </c>
      <c r="I140" s="102">
        <v>292680.75206194242</v>
      </c>
      <c r="J140" s="102">
        <v>155916.03164450428</v>
      </c>
    </row>
    <row r="141" spans="1:20" ht="11.25" customHeight="1">
      <c r="A141" s="102"/>
      <c r="B141" s="102"/>
      <c r="C141" s="102" t="s">
        <v>70</v>
      </c>
      <c r="D141" s="102">
        <v>3150</v>
      </c>
      <c r="E141" s="125">
        <v>264383805</v>
      </c>
      <c r="F141" s="125">
        <v>237298702</v>
      </c>
      <c r="G141" s="131">
        <v>0.89755384979045894</v>
      </c>
      <c r="H141" s="127">
        <v>2.0526644181483773</v>
      </c>
      <c r="I141" s="102">
        <v>83931.366666666669</v>
      </c>
      <c r="J141" s="102">
        <v>75332.921269841274</v>
      </c>
    </row>
    <row r="142" spans="1:20" ht="11.25" customHeight="1">
      <c r="A142" s="21"/>
      <c r="B142" s="102"/>
      <c r="C142" s="102" t="s">
        <v>98</v>
      </c>
      <c r="D142" s="102">
        <v>42310</v>
      </c>
      <c r="E142" s="125">
        <v>1091373814</v>
      </c>
      <c r="F142" s="125">
        <v>712894601</v>
      </c>
      <c r="G142" s="131">
        <v>0.65320845328619914</v>
      </c>
      <c r="H142" s="127">
        <v>27.570867152970745</v>
      </c>
      <c r="I142" s="102">
        <v>25794.701347199243</v>
      </c>
      <c r="J142" s="102">
        <v>16849.316969983454</v>
      </c>
    </row>
    <row r="143" spans="1:20" ht="11.25" customHeight="1">
      <c r="A143" s="21"/>
      <c r="B143" s="102"/>
      <c r="C143" s="102" t="s">
        <v>103</v>
      </c>
      <c r="D143" s="102">
        <v>173</v>
      </c>
      <c r="E143" s="125">
        <v>21904154</v>
      </c>
      <c r="F143" s="125">
        <v>6658189</v>
      </c>
      <c r="G143" s="131">
        <v>0.30396923798106973</v>
      </c>
      <c r="H143" s="127">
        <v>0.11273363312370453</v>
      </c>
      <c r="I143" s="102">
        <v>126613.60693641618</v>
      </c>
      <c r="J143" s="102">
        <v>38486.641618497109</v>
      </c>
    </row>
    <row r="144" spans="1:20" ht="11.25" customHeight="1">
      <c r="A144" s="123"/>
      <c r="B144" s="103"/>
      <c r="C144" s="103" t="s">
        <v>14</v>
      </c>
      <c r="D144" s="103">
        <v>1166573</v>
      </c>
      <c r="E144" s="126">
        <v>299529286864</v>
      </c>
      <c r="F144" s="126">
        <v>206923067487</v>
      </c>
      <c r="G144" s="132">
        <v>0.69082749688164058</v>
      </c>
      <c r="H144" s="128">
        <v>760.18504389606562</v>
      </c>
      <c r="I144" s="103">
        <v>256760.00290080433</v>
      </c>
      <c r="J144" s="103">
        <v>177376.87010328544</v>
      </c>
    </row>
    <row r="145" spans="1:18" ht="11.25" customHeight="1">
      <c r="A145" s="102"/>
      <c r="B145" s="102" t="s">
        <v>97</v>
      </c>
      <c r="C145" s="102" t="s">
        <v>93</v>
      </c>
      <c r="D145" s="102">
        <v>5905082</v>
      </c>
      <c r="E145" s="125">
        <v>106793630192</v>
      </c>
      <c r="F145" s="125">
        <v>99450039445</v>
      </c>
      <c r="G145" s="131">
        <v>0.93123568574457816</v>
      </c>
      <c r="H145" s="127">
        <v>3847.9846690947479</v>
      </c>
      <c r="I145" s="102">
        <v>18085.037632330932</v>
      </c>
      <c r="J145" s="102">
        <v>16841.432421260197</v>
      </c>
    </row>
    <row r="146" spans="1:18" ht="11.25" customHeight="1">
      <c r="A146" s="21"/>
      <c r="B146" s="102"/>
      <c r="C146" s="102" t="s">
        <v>96</v>
      </c>
      <c r="D146" s="102">
        <v>1631320</v>
      </c>
      <c r="E146" s="125">
        <v>104677158758</v>
      </c>
      <c r="F146" s="125">
        <v>73073583917</v>
      </c>
      <c r="G146" s="131">
        <v>0.69808528225280397</v>
      </c>
      <c r="H146" s="127">
        <v>1063.0325455916861</v>
      </c>
      <c r="I146" s="102">
        <v>64167.152219061863</v>
      </c>
      <c r="J146" s="102">
        <v>44794.144568202435</v>
      </c>
    </row>
    <row r="147" spans="1:18" ht="11.25" customHeight="1">
      <c r="A147" s="21"/>
      <c r="B147" s="102"/>
      <c r="C147" s="102" t="s">
        <v>87</v>
      </c>
      <c r="D147" s="102">
        <v>674365</v>
      </c>
      <c r="E147" s="125">
        <v>94974092313</v>
      </c>
      <c r="F147" s="125">
        <v>78031715339</v>
      </c>
      <c r="G147" s="131">
        <v>0.82161054071289152</v>
      </c>
      <c r="H147" s="127">
        <v>439.44286995067631</v>
      </c>
      <c r="I147" s="102">
        <v>140834.84806150972</v>
      </c>
      <c r="J147" s="102">
        <v>115711.39566703491</v>
      </c>
    </row>
    <row r="148" spans="1:18" ht="11.25" customHeight="1">
      <c r="A148" s="102"/>
      <c r="B148" s="102"/>
      <c r="C148" s="102" t="s">
        <v>61</v>
      </c>
      <c r="D148" s="102">
        <v>31935</v>
      </c>
      <c r="E148" s="125">
        <v>2163480691</v>
      </c>
      <c r="F148" s="125">
        <v>1325174486</v>
      </c>
      <c r="G148" s="131">
        <v>0.6125196732805045</v>
      </c>
      <c r="H148" s="127">
        <v>20.810107363037599</v>
      </c>
      <c r="I148" s="102">
        <v>67746.381431031783</v>
      </c>
      <c r="J148" s="102">
        <v>41495.991420072023</v>
      </c>
    </row>
    <row r="149" spans="1:18" ht="11.25" customHeight="1">
      <c r="B149" s="102"/>
      <c r="C149" s="102" t="s">
        <v>94</v>
      </c>
      <c r="D149" s="102">
        <v>23729</v>
      </c>
      <c r="E149" s="125">
        <v>41380089213</v>
      </c>
      <c r="F149" s="125">
        <v>32441961171</v>
      </c>
      <c r="G149" s="131">
        <v>0.78399930468994761</v>
      </c>
      <c r="H149" s="127">
        <v>15.462753643886616</v>
      </c>
      <c r="I149" s="102">
        <v>1743861.4864933204</v>
      </c>
      <c r="J149" s="102">
        <v>1367186.1928863416</v>
      </c>
    </row>
    <row r="150" spans="1:18" ht="11.25" customHeight="1">
      <c r="A150" s="102"/>
      <c r="B150" s="102"/>
      <c r="C150" s="102" t="s">
        <v>95</v>
      </c>
      <c r="D150" s="102">
        <v>371</v>
      </c>
      <c r="E150" s="125">
        <v>155801715</v>
      </c>
      <c r="F150" s="125">
        <v>77214105</v>
      </c>
      <c r="G150" s="131">
        <v>0.49559213773737987</v>
      </c>
      <c r="H150" s="127">
        <v>0.24175825369303111</v>
      </c>
      <c r="I150" s="102">
        <v>419950.71428571426</v>
      </c>
      <c r="J150" s="102">
        <v>208124.27223719677</v>
      </c>
    </row>
    <row r="151" spans="1:18" ht="11.25" customHeight="1">
      <c r="A151" s="21"/>
      <c r="B151" s="102"/>
      <c r="C151" s="102" t="s">
        <v>163</v>
      </c>
      <c r="D151" s="102">
        <v>585001</v>
      </c>
      <c r="E151" s="125">
        <v>51498366391</v>
      </c>
      <c r="F151" s="125">
        <v>21969376438</v>
      </c>
      <c r="G151" s="131">
        <v>0.42660336584656072</v>
      </c>
      <c r="H151" s="127">
        <v>381.20975786705361</v>
      </c>
      <c r="I151" s="102">
        <v>88031.245059410154</v>
      </c>
      <c r="J151" s="102">
        <v>37554.425442007792</v>
      </c>
    </row>
    <row r="152" spans="1:18" ht="11.25" customHeight="1">
      <c r="A152" s="103"/>
      <c r="B152" s="103"/>
      <c r="C152" s="103" t="s">
        <v>14</v>
      </c>
      <c r="D152" s="103">
        <v>8851803</v>
      </c>
      <c r="E152" s="126">
        <v>401642619273</v>
      </c>
      <c r="F152" s="126">
        <v>306369064901</v>
      </c>
      <c r="G152" s="132">
        <v>0.76279022743041691</v>
      </c>
      <c r="H152" s="128">
        <v>5768.1844617647812</v>
      </c>
      <c r="I152" s="103">
        <v>45374.102798379041</v>
      </c>
      <c r="J152" s="103">
        <v>34610.922193026665</v>
      </c>
    </row>
    <row r="153" spans="1:18" ht="11.25" customHeight="1">
      <c r="A153" s="115"/>
      <c r="B153" s="102" t="s">
        <v>166</v>
      </c>
      <c r="C153" s="102" t="s">
        <v>167</v>
      </c>
      <c r="D153" s="114">
        <v>142</v>
      </c>
      <c r="E153" s="125">
        <v>312924681</v>
      </c>
      <c r="F153" s="125">
        <v>106947370</v>
      </c>
      <c r="G153" s="131">
        <v>0.34176712957965755</v>
      </c>
      <c r="H153" s="127">
        <v>9.25328086911332E-2</v>
      </c>
      <c r="I153" s="114">
        <v>2203694.9366197181</v>
      </c>
      <c r="J153" s="102">
        <v>753150.49295774649</v>
      </c>
    </row>
    <row r="154" spans="1:18" ht="11.25" customHeight="1">
      <c r="A154" s="102"/>
      <c r="B154" s="102"/>
      <c r="C154" s="115" t="s">
        <v>168</v>
      </c>
      <c r="D154" s="102">
        <v>1232</v>
      </c>
      <c r="E154" s="125">
        <v>4667068311</v>
      </c>
      <c r="F154" s="125">
        <v>2427234610</v>
      </c>
      <c r="G154" s="121">
        <v>0.52007694086652934</v>
      </c>
      <c r="H154" s="127">
        <v>0.80281986132025429</v>
      </c>
      <c r="I154" s="102">
        <v>3788204.7978896103</v>
      </c>
      <c r="J154" s="102">
        <v>1970157.9626623376</v>
      </c>
      <c r="L154" s="21"/>
    </row>
    <row r="155" spans="1:18" ht="11.25" customHeight="1">
      <c r="A155" s="21"/>
      <c r="B155" s="102"/>
      <c r="C155" s="102" t="s">
        <v>169</v>
      </c>
      <c r="D155" s="102">
        <v>5090</v>
      </c>
      <c r="E155" s="125">
        <v>8871539390</v>
      </c>
      <c r="F155" s="125">
        <v>5132723756</v>
      </c>
      <c r="G155" s="121">
        <v>0.57856066803756812</v>
      </c>
      <c r="H155" s="127">
        <v>3.3168450439286477</v>
      </c>
      <c r="I155" s="102">
        <v>1742935.0471512771</v>
      </c>
      <c r="J155" s="102">
        <v>1008393.6652259332</v>
      </c>
      <c r="L155" s="21"/>
    </row>
    <row r="156" spans="1:18" ht="11.25" customHeight="1">
      <c r="A156" s="100"/>
      <c r="B156" s="103"/>
      <c r="C156" s="103" t="s">
        <v>14</v>
      </c>
      <c r="D156" s="103">
        <v>6464</v>
      </c>
      <c r="E156" s="126">
        <v>13851532382</v>
      </c>
      <c r="F156" s="126">
        <v>7666905736</v>
      </c>
      <c r="G156" s="124">
        <v>0.553505960536403</v>
      </c>
      <c r="H156" s="128">
        <v>4.2121977139400357</v>
      </c>
      <c r="I156" s="103">
        <v>2142873.2026608912</v>
      </c>
      <c r="J156" s="103">
        <v>1186093.0903465347</v>
      </c>
      <c r="L156" s="21"/>
    </row>
    <row r="157" spans="1:18" ht="11.25" customHeight="1">
      <c r="A157" s="102"/>
      <c r="B157" s="102" t="s">
        <v>170</v>
      </c>
      <c r="C157" s="102" t="s">
        <v>171</v>
      </c>
      <c r="D157" s="102">
        <v>546</v>
      </c>
      <c r="E157" s="125">
        <v>76068654</v>
      </c>
      <c r="F157" s="125">
        <v>47940011</v>
      </c>
      <c r="G157" s="121">
        <v>0.63022031387593636</v>
      </c>
      <c r="H157" s="127">
        <v>0.35579516581238541</v>
      </c>
      <c r="I157" s="102">
        <v>139319.87912087911</v>
      </c>
      <c r="J157" s="102">
        <v>87802.217948717953</v>
      </c>
      <c r="L157" s="21"/>
    </row>
    <row r="158" spans="1:18" s="58" customFormat="1" ht="11.25" customHeight="1">
      <c r="A158" s="3"/>
      <c r="B158" s="102"/>
      <c r="C158" s="102" t="s">
        <v>242</v>
      </c>
      <c r="D158" s="102">
        <v>28235</v>
      </c>
      <c r="E158" s="125">
        <v>11736398251</v>
      </c>
      <c r="F158" s="125">
        <v>4557598030</v>
      </c>
      <c r="G158" s="121">
        <v>0.38833021277304303</v>
      </c>
      <c r="H158" s="127">
        <v>18.399041221085533</v>
      </c>
      <c r="I158" s="102">
        <v>415668.43460244377</v>
      </c>
      <c r="J158" s="102">
        <v>161416.61165220471</v>
      </c>
      <c r="K158" s="21"/>
      <c r="L158" s="21"/>
      <c r="M158" s="21"/>
      <c r="N158" s="21"/>
      <c r="O158" s="21"/>
      <c r="P158" s="21"/>
      <c r="Q158" s="21"/>
      <c r="R158" s="21"/>
    </row>
    <row r="159" spans="1:18" s="58" customFormat="1" ht="11.25" customHeight="1">
      <c r="A159" s="103"/>
      <c r="B159" s="103"/>
      <c r="C159" s="103" t="s">
        <v>14</v>
      </c>
      <c r="D159" s="103">
        <v>28781</v>
      </c>
      <c r="E159" s="126">
        <v>11812466905</v>
      </c>
      <c r="F159" s="126">
        <v>4605538041</v>
      </c>
      <c r="G159" s="124">
        <v>0.38988791063199174</v>
      </c>
      <c r="H159" s="128">
        <v>18.754836386897921</v>
      </c>
      <c r="I159" s="103">
        <v>410425.86793370626</v>
      </c>
      <c r="J159" s="103">
        <v>160020.0841179945</v>
      </c>
      <c r="K159" s="21"/>
      <c r="L159" s="21"/>
      <c r="M159" s="21"/>
      <c r="N159" s="21"/>
      <c r="O159" s="21"/>
      <c r="P159" s="21"/>
      <c r="Q159" s="21"/>
      <c r="R159" s="21"/>
    </row>
    <row r="160" spans="1:18" s="58" customFormat="1" ht="11.25" customHeight="1">
      <c r="A160" s="3"/>
      <c r="B160" s="102"/>
      <c r="C160" s="102" t="s">
        <v>15</v>
      </c>
      <c r="D160" s="106">
        <v>624586</v>
      </c>
      <c r="E160" s="125">
        <v>21872389499</v>
      </c>
      <c r="F160" s="125">
        <v>12202520530</v>
      </c>
      <c r="G160" s="121">
        <v>0.55789608769347743</v>
      </c>
      <c r="H160" s="127">
        <v>407.00490738845156</v>
      </c>
      <c r="I160" s="102">
        <v>35019.019797113608</v>
      </c>
      <c r="J160" s="102">
        <v>19536.974139670117</v>
      </c>
      <c r="K160" s="21"/>
      <c r="L160" s="21"/>
      <c r="M160" s="21"/>
      <c r="N160" s="21"/>
      <c r="O160" s="21"/>
      <c r="P160" s="21"/>
      <c r="Q160" s="21"/>
      <c r="R160" s="21"/>
    </row>
    <row r="161" spans="1:18" s="58" customFormat="1" ht="11.25" customHeight="1">
      <c r="A161" s="105"/>
      <c r="B161" s="105"/>
      <c r="C161" s="105" t="s">
        <v>175</v>
      </c>
      <c r="D161" s="105">
        <v>47138900</v>
      </c>
      <c r="E161" s="129">
        <v>1719538616568</v>
      </c>
      <c r="F161" s="129">
        <v>1098536417931</v>
      </c>
      <c r="G161" s="118">
        <v>0.63885533441729359</v>
      </c>
      <c r="H161" s="134">
        <v>30717.569124017318</v>
      </c>
      <c r="I161" s="105">
        <v>36478.123515143547</v>
      </c>
      <c r="J161" s="105">
        <v>23304.243797182371</v>
      </c>
      <c r="K161" s="21"/>
      <c r="L161" s="21"/>
      <c r="M161" s="21"/>
      <c r="N161" s="21"/>
      <c r="O161" s="21"/>
      <c r="P161" s="21"/>
      <c r="Q161" s="21"/>
      <c r="R161" s="21"/>
    </row>
    <row r="162" spans="1:18" s="58" customFormat="1" ht="11.25" customHeight="1">
      <c r="A162" s="4"/>
      <c r="B162" s="74"/>
      <c r="D162" s="74"/>
      <c r="E162" s="77"/>
      <c r="F162" s="77"/>
      <c r="K162" s="21"/>
      <c r="L162" s="21"/>
      <c r="M162" s="21"/>
      <c r="N162" s="21"/>
      <c r="O162" s="21"/>
      <c r="P162" s="21"/>
      <c r="Q162" s="21"/>
      <c r="R162" s="21"/>
    </row>
    <row r="163" spans="1:18" s="58" customFormat="1" ht="11.25" customHeight="1">
      <c r="A163" s="4"/>
      <c r="B163" s="74"/>
      <c r="D163" s="74"/>
      <c r="E163" s="77"/>
      <c r="F163" s="77"/>
      <c r="K163" s="21"/>
      <c r="L163" s="21"/>
      <c r="M163" s="21"/>
      <c r="N163" s="21"/>
      <c r="O163" s="21"/>
      <c r="P163" s="21"/>
      <c r="Q163" s="21"/>
      <c r="R163" s="21"/>
    </row>
    <row r="164" spans="1:18" s="58" customFormat="1" ht="11.25" customHeight="1">
      <c r="B164" s="74"/>
      <c r="D164" s="66"/>
      <c r="E164" s="66"/>
      <c r="F164" s="66"/>
      <c r="K164" s="21"/>
      <c r="L164" s="21"/>
      <c r="M164" s="21"/>
      <c r="N164" s="21"/>
      <c r="O164" s="21"/>
      <c r="P164" s="21"/>
      <c r="Q164" s="21"/>
      <c r="R164" s="21"/>
    </row>
    <row r="165" spans="1:18" s="58" customFormat="1">
      <c r="B165" s="74"/>
      <c r="D165" s="67"/>
      <c r="E165" s="67"/>
      <c r="F165" s="67"/>
      <c r="K165" s="21"/>
      <c r="L165" s="21"/>
      <c r="M165" s="21"/>
      <c r="N165" s="21"/>
      <c r="O165" s="21"/>
      <c r="P165" s="21"/>
      <c r="Q165" s="21"/>
      <c r="R165" s="21"/>
    </row>
    <row r="166" spans="1:18" s="58" customFormat="1">
      <c r="B166" s="74"/>
      <c r="D166" s="78"/>
      <c r="E166" s="78"/>
      <c r="F166" s="78"/>
      <c r="K166" s="21"/>
      <c r="L166" s="21"/>
      <c r="M166" s="21"/>
      <c r="N166" s="21"/>
      <c r="O166" s="21"/>
      <c r="P166" s="21"/>
      <c r="Q166" s="21"/>
      <c r="R166" s="21"/>
    </row>
    <row r="167" spans="1:18" s="58" customFormat="1">
      <c r="B167" s="74"/>
      <c r="D167" s="64"/>
      <c r="E167" s="64"/>
      <c r="F167" s="64"/>
      <c r="K167" s="21"/>
      <c r="L167" s="21"/>
      <c r="M167" s="21"/>
      <c r="N167" s="21"/>
      <c r="O167" s="21"/>
      <c r="P167" s="21"/>
      <c r="Q167" s="21"/>
      <c r="R167" s="21"/>
    </row>
    <row r="168" spans="1:18" s="58" customFormat="1">
      <c r="B168" s="74"/>
      <c r="D168" s="64"/>
      <c r="E168" s="64"/>
      <c r="F168" s="64"/>
      <c r="K168" s="21"/>
      <c r="L168" s="21"/>
      <c r="M168" s="21"/>
      <c r="N168" s="21"/>
      <c r="O168" s="21"/>
      <c r="P168" s="21"/>
      <c r="Q168" s="21"/>
      <c r="R168" s="21"/>
    </row>
    <row r="169" spans="1:18" s="58" customFormat="1">
      <c r="B169" s="74"/>
      <c r="D169" s="66"/>
      <c r="E169" s="66"/>
      <c r="F169" s="66"/>
      <c r="K169" s="21"/>
      <c r="L169" s="21"/>
      <c r="M169" s="21"/>
      <c r="N169" s="21"/>
      <c r="O169" s="21"/>
      <c r="P169" s="21"/>
      <c r="Q169" s="21"/>
      <c r="R169" s="21"/>
    </row>
    <row r="170" spans="1:18" s="58" customFormat="1">
      <c r="A170" s="196"/>
      <c r="B170" s="200"/>
      <c r="C170" s="196"/>
      <c r="D170" s="201"/>
      <c r="E170" s="201"/>
      <c r="F170" s="201"/>
      <c r="G170" s="196"/>
      <c r="H170" s="196"/>
      <c r="I170" s="196"/>
      <c r="J170" s="196"/>
      <c r="K170" s="21"/>
      <c r="L170" s="21"/>
      <c r="M170" s="21"/>
      <c r="N170" s="21"/>
      <c r="O170" s="21"/>
      <c r="P170" s="21"/>
      <c r="Q170" s="21"/>
      <c r="R170" s="21"/>
    </row>
    <row r="171" spans="1:18" s="58" customFormat="1" ht="10.15" customHeight="1">
      <c r="A171" s="367"/>
      <c r="B171" s="386"/>
      <c r="C171" s="387"/>
      <c r="D171" s="386"/>
      <c r="E171" s="367"/>
      <c r="F171" s="367"/>
      <c r="G171" s="367"/>
      <c r="H171" s="367"/>
      <c r="I171" s="388"/>
      <c r="J171" s="367"/>
      <c r="K171" s="21"/>
      <c r="L171" s="2"/>
      <c r="M171" s="21"/>
      <c r="N171" s="21"/>
      <c r="O171" s="21"/>
      <c r="P171" s="21"/>
    </row>
    <row r="172" spans="1:18" s="58" customFormat="1" ht="10.15" customHeight="1">
      <c r="A172" s="367"/>
      <c r="B172" s="386"/>
      <c r="C172" s="387"/>
      <c r="D172" s="386"/>
      <c r="E172" s="367"/>
      <c r="F172" s="367"/>
      <c r="G172" s="367"/>
      <c r="H172" s="367"/>
      <c r="I172" s="388"/>
      <c r="J172" s="367"/>
      <c r="K172" s="21"/>
      <c r="L172" s="2"/>
      <c r="M172" s="21"/>
      <c r="N172" s="21"/>
      <c r="O172" s="21"/>
      <c r="P172" s="21"/>
    </row>
    <row r="173" spans="1:18" s="58" customFormat="1">
      <c r="A173" s="117"/>
      <c r="B173" s="117"/>
      <c r="C173" s="117"/>
      <c r="D173" s="117"/>
      <c r="E173" s="189"/>
      <c r="F173" s="189"/>
      <c r="G173" s="202"/>
      <c r="H173" s="144"/>
      <c r="I173" s="117"/>
      <c r="J173" s="117"/>
      <c r="K173" s="21"/>
      <c r="L173" s="101"/>
      <c r="M173" s="21"/>
      <c r="N173" s="21"/>
      <c r="O173" s="21"/>
      <c r="P173" s="21"/>
    </row>
    <row r="174" spans="1:18" s="58" customFormat="1">
      <c r="A174" s="196"/>
      <c r="B174" s="117"/>
      <c r="C174" s="117"/>
      <c r="D174" s="117"/>
      <c r="E174" s="189"/>
      <c r="F174" s="189"/>
      <c r="G174" s="202"/>
      <c r="H174" s="144"/>
      <c r="I174" s="117"/>
      <c r="J174" s="117"/>
      <c r="K174" s="21"/>
      <c r="L174" s="2"/>
      <c r="M174" s="21"/>
      <c r="N174" s="21"/>
      <c r="O174" s="21"/>
      <c r="P174" s="21"/>
    </row>
    <row r="175" spans="1:18">
      <c r="A175" s="196"/>
      <c r="B175" s="117"/>
      <c r="C175" s="117"/>
      <c r="D175" s="117"/>
      <c r="E175" s="189"/>
      <c r="F175" s="189"/>
      <c r="G175" s="202"/>
      <c r="H175" s="144"/>
      <c r="I175" s="117"/>
      <c r="J175" s="117"/>
      <c r="Q175" s="3"/>
      <c r="R175" s="3"/>
    </row>
    <row r="176" spans="1:18">
      <c r="A176" s="117"/>
      <c r="B176" s="117"/>
      <c r="C176" s="117"/>
      <c r="D176" s="117"/>
      <c r="E176" s="189"/>
      <c r="F176" s="189"/>
      <c r="G176" s="202"/>
      <c r="H176" s="144"/>
      <c r="I176" s="117"/>
      <c r="J176" s="117"/>
      <c r="Q176" s="3"/>
      <c r="R176" s="3"/>
    </row>
    <row r="177" spans="1:18" s="123" customFormat="1">
      <c r="A177" s="187"/>
      <c r="B177" s="108"/>
      <c r="C177" s="108"/>
      <c r="D177" s="108"/>
      <c r="E177" s="190"/>
      <c r="F177" s="190"/>
      <c r="G177" s="194"/>
      <c r="H177" s="147"/>
      <c r="I177" s="108"/>
      <c r="J177" s="108"/>
      <c r="K177" s="101"/>
      <c r="L177" s="101"/>
    </row>
    <row r="178" spans="1:18">
      <c r="A178" s="196"/>
      <c r="B178" s="117"/>
      <c r="C178" s="117"/>
      <c r="D178" s="117"/>
      <c r="E178" s="189"/>
      <c r="F178" s="189"/>
      <c r="G178" s="202"/>
      <c r="H178" s="144"/>
      <c r="I178" s="117"/>
      <c r="J178" s="117"/>
      <c r="Q178" s="3"/>
      <c r="R178" s="3"/>
    </row>
    <row r="179" spans="1:18">
      <c r="A179" s="117"/>
      <c r="B179" s="117"/>
      <c r="C179" s="117"/>
      <c r="D179" s="117"/>
      <c r="E179" s="189"/>
      <c r="F179" s="189"/>
      <c r="G179" s="203"/>
      <c r="H179" s="144"/>
      <c r="I179" s="117"/>
      <c r="J179" s="117"/>
      <c r="Q179" s="3"/>
      <c r="R179" s="3"/>
    </row>
    <row r="180" spans="1:18">
      <c r="A180" s="196"/>
      <c r="B180" s="117"/>
      <c r="C180" s="117"/>
      <c r="D180" s="117"/>
      <c r="E180" s="189"/>
      <c r="F180" s="189"/>
      <c r="G180" s="203"/>
      <c r="H180" s="144"/>
      <c r="I180" s="117"/>
      <c r="J180" s="117"/>
      <c r="Q180" s="3"/>
      <c r="R180" s="3"/>
    </row>
    <row r="181" spans="1:18" s="123" customFormat="1">
      <c r="A181" s="187"/>
      <c r="B181" s="108"/>
      <c r="C181" s="108"/>
      <c r="D181" s="108"/>
      <c r="E181" s="190"/>
      <c r="F181" s="190"/>
      <c r="G181" s="204"/>
      <c r="H181" s="147"/>
      <c r="I181" s="108"/>
      <c r="J181" s="108"/>
      <c r="K181" s="101"/>
      <c r="L181" s="2"/>
    </row>
    <row r="182" spans="1:18">
      <c r="A182" s="196"/>
      <c r="B182" s="117"/>
      <c r="C182" s="117"/>
      <c r="D182" s="117"/>
      <c r="E182" s="189"/>
      <c r="F182" s="189"/>
      <c r="G182" s="203"/>
      <c r="H182" s="144"/>
      <c r="I182" s="117"/>
      <c r="J182" s="117"/>
      <c r="Q182" s="3"/>
      <c r="R182" s="3"/>
    </row>
    <row r="183" spans="1:18">
      <c r="A183" s="196"/>
      <c r="B183" s="117"/>
      <c r="C183" s="117"/>
      <c r="D183" s="117"/>
      <c r="E183" s="189"/>
      <c r="F183" s="189"/>
      <c r="G183" s="203"/>
      <c r="H183" s="144"/>
      <c r="I183" s="117"/>
      <c r="J183" s="117"/>
      <c r="Q183" s="3"/>
      <c r="R183" s="3"/>
    </row>
    <row r="184" spans="1:18">
      <c r="A184" s="117"/>
      <c r="B184" s="117"/>
      <c r="C184" s="117"/>
      <c r="D184" s="117"/>
      <c r="E184" s="189"/>
      <c r="F184" s="189"/>
      <c r="G184" s="203"/>
      <c r="H184" s="144"/>
      <c r="I184" s="117"/>
      <c r="J184" s="117"/>
      <c r="Q184" s="3"/>
      <c r="R184" s="3"/>
    </row>
    <row r="185" spans="1:18">
      <c r="A185" s="196"/>
      <c r="B185" s="117"/>
      <c r="C185" s="117"/>
      <c r="D185" s="117"/>
      <c r="E185" s="189"/>
      <c r="F185" s="189"/>
      <c r="G185" s="203"/>
      <c r="H185" s="144"/>
      <c r="I185" s="117"/>
      <c r="J185" s="117"/>
      <c r="Q185" s="3"/>
      <c r="R185" s="3"/>
    </row>
    <row r="186" spans="1:18">
      <c r="A186" s="196"/>
      <c r="B186" s="117"/>
      <c r="C186" s="117"/>
      <c r="D186" s="117"/>
      <c r="E186" s="189"/>
      <c r="F186" s="189"/>
      <c r="G186" s="203"/>
      <c r="H186" s="144"/>
      <c r="I186" s="117"/>
      <c r="J186" s="117"/>
      <c r="Q186" s="3"/>
      <c r="R186" s="3"/>
    </row>
    <row r="187" spans="1:18">
      <c r="A187" s="117"/>
      <c r="B187" s="117"/>
      <c r="C187" s="117"/>
      <c r="D187" s="117"/>
      <c r="E187" s="189"/>
      <c r="F187" s="189"/>
      <c r="G187" s="203"/>
      <c r="H187" s="144"/>
      <c r="I187" s="117"/>
      <c r="J187" s="117"/>
      <c r="Q187" s="3"/>
      <c r="R187" s="3"/>
    </row>
    <row r="188" spans="1:18">
      <c r="A188" s="196"/>
      <c r="B188" s="117"/>
      <c r="C188" s="117"/>
      <c r="D188" s="117"/>
      <c r="E188" s="189"/>
      <c r="F188" s="189"/>
      <c r="G188" s="203"/>
      <c r="H188" s="144"/>
      <c r="I188" s="117"/>
      <c r="J188" s="117"/>
      <c r="Q188" s="3"/>
      <c r="R188" s="3"/>
    </row>
    <row r="189" spans="1:18">
      <c r="A189" s="196"/>
      <c r="B189" s="117"/>
      <c r="C189" s="117"/>
      <c r="D189" s="117"/>
      <c r="E189" s="189"/>
      <c r="F189" s="189"/>
      <c r="G189" s="203"/>
      <c r="H189" s="144"/>
      <c r="I189" s="117"/>
      <c r="J189" s="117"/>
      <c r="Q189" s="3"/>
      <c r="R189" s="3"/>
    </row>
    <row r="190" spans="1:18">
      <c r="A190" s="117"/>
      <c r="B190" s="117"/>
      <c r="C190" s="117"/>
      <c r="D190" s="117"/>
      <c r="E190" s="189"/>
      <c r="F190" s="189"/>
      <c r="G190" s="203"/>
      <c r="H190" s="144"/>
      <c r="I190" s="117"/>
      <c r="J190" s="117"/>
      <c r="Q190" s="3"/>
      <c r="R190" s="3"/>
    </row>
    <row r="191" spans="1:18">
      <c r="A191" s="196"/>
      <c r="B191" s="117"/>
      <c r="C191" s="117"/>
      <c r="D191" s="117"/>
      <c r="E191" s="189"/>
      <c r="F191" s="189"/>
      <c r="G191" s="203"/>
      <c r="H191" s="144"/>
      <c r="I191" s="117"/>
      <c r="J191" s="117"/>
      <c r="Q191" s="3"/>
      <c r="R191" s="3"/>
    </row>
    <row r="192" spans="1:18">
      <c r="A192" s="196"/>
      <c r="B192" s="117"/>
      <c r="C192" s="117"/>
      <c r="D192" s="117"/>
      <c r="E192" s="189"/>
      <c r="F192" s="189"/>
      <c r="G192" s="203"/>
      <c r="H192" s="144"/>
      <c r="I192" s="117"/>
      <c r="J192" s="117"/>
      <c r="Q192" s="3"/>
      <c r="R192" s="3"/>
    </row>
    <row r="193" spans="1:18">
      <c r="A193" s="117"/>
      <c r="B193" s="117"/>
      <c r="C193" s="117"/>
      <c r="D193" s="117"/>
      <c r="E193" s="189"/>
      <c r="F193" s="189"/>
      <c r="G193" s="203"/>
      <c r="H193" s="144"/>
      <c r="I193" s="117"/>
      <c r="J193" s="117"/>
      <c r="Q193" s="3"/>
      <c r="R193" s="3"/>
    </row>
    <row r="194" spans="1:18">
      <c r="A194" s="196"/>
      <c r="B194" s="117"/>
      <c r="C194" s="117"/>
      <c r="D194" s="117"/>
      <c r="E194" s="189"/>
      <c r="F194" s="189"/>
      <c r="G194" s="203"/>
      <c r="H194" s="144"/>
      <c r="I194" s="117"/>
      <c r="J194" s="117"/>
      <c r="Q194" s="3"/>
      <c r="R194" s="3"/>
    </row>
    <row r="195" spans="1:18">
      <c r="A195" s="196"/>
      <c r="B195" s="117"/>
      <c r="C195" s="117"/>
      <c r="D195" s="117"/>
      <c r="E195" s="189"/>
      <c r="F195" s="189"/>
      <c r="G195" s="203"/>
      <c r="H195" s="144"/>
      <c r="I195" s="117"/>
      <c r="J195" s="117"/>
      <c r="Q195" s="3"/>
      <c r="R195" s="3"/>
    </row>
    <row r="196" spans="1:18">
      <c r="A196" s="117"/>
      <c r="B196" s="117"/>
      <c r="C196" s="117"/>
      <c r="D196" s="117"/>
      <c r="E196" s="189"/>
      <c r="F196" s="189"/>
      <c r="G196" s="203"/>
      <c r="H196" s="144"/>
      <c r="I196" s="117"/>
      <c r="J196" s="117"/>
      <c r="L196" s="101"/>
      <c r="Q196" s="3"/>
      <c r="R196" s="3"/>
    </row>
    <row r="197" spans="1:18">
      <c r="A197" s="196"/>
      <c r="B197" s="117"/>
      <c r="C197" s="117"/>
      <c r="D197" s="117"/>
      <c r="E197" s="189"/>
      <c r="F197" s="189"/>
      <c r="G197" s="203"/>
      <c r="H197" s="144"/>
      <c r="I197" s="117"/>
      <c r="J197" s="117"/>
      <c r="Q197" s="3"/>
      <c r="R197" s="3"/>
    </row>
    <row r="198" spans="1:18">
      <c r="A198" s="196"/>
      <c r="B198" s="117"/>
      <c r="C198" s="117"/>
      <c r="D198" s="117"/>
      <c r="E198" s="189"/>
      <c r="F198" s="189"/>
      <c r="G198" s="203"/>
      <c r="H198" s="144"/>
      <c r="I198" s="117"/>
      <c r="J198" s="117"/>
      <c r="Q198" s="3"/>
      <c r="R198" s="3"/>
    </row>
    <row r="199" spans="1:18">
      <c r="A199" s="117"/>
      <c r="B199" s="117"/>
      <c r="C199" s="117"/>
      <c r="D199" s="117"/>
      <c r="E199" s="189"/>
      <c r="F199" s="189"/>
      <c r="G199" s="203"/>
      <c r="H199" s="144"/>
      <c r="I199" s="117"/>
      <c r="J199" s="117"/>
      <c r="Q199" s="3"/>
      <c r="R199" s="3"/>
    </row>
    <row r="200" spans="1:18" s="123" customFormat="1">
      <c r="A200" s="187"/>
      <c r="B200" s="108"/>
      <c r="C200" s="108"/>
      <c r="D200" s="108"/>
      <c r="E200" s="190"/>
      <c r="F200" s="190"/>
      <c r="G200" s="204"/>
      <c r="H200" s="147"/>
      <c r="I200" s="108"/>
      <c r="J200" s="108"/>
      <c r="K200" s="101"/>
      <c r="L200" s="2"/>
    </row>
    <row r="201" spans="1:18">
      <c r="A201" s="196"/>
      <c r="B201" s="117"/>
      <c r="C201" s="117"/>
      <c r="D201" s="117"/>
      <c r="E201" s="189"/>
      <c r="F201" s="189"/>
      <c r="G201" s="203"/>
      <c r="H201" s="144"/>
      <c r="I201" s="117"/>
      <c r="J201" s="117"/>
      <c r="Q201" s="3"/>
      <c r="R201" s="3"/>
    </row>
    <row r="202" spans="1:18">
      <c r="A202" s="196"/>
      <c r="B202" s="117"/>
      <c r="C202" s="117"/>
      <c r="D202" s="117"/>
      <c r="E202" s="189"/>
      <c r="F202" s="189"/>
      <c r="G202" s="203"/>
      <c r="H202" s="144"/>
      <c r="I202" s="117"/>
      <c r="J202" s="117"/>
      <c r="Q202" s="3"/>
      <c r="R202" s="3"/>
    </row>
    <row r="203" spans="1:18">
      <c r="A203" s="196"/>
      <c r="B203" s="117"/>
      <c r="C203" s="117"/>
      <c r="D203" s="117"/>
      <c r="E203" s="189"/>
      <c r="F203" s="189"/>
      <c r="G203" s="203"/>
      <c r="H203" s="144"/>
      <c r="I203" s="117"/>
      <c r="J203" s="117"/>
      <c r="Q203" s="3"/>
      <c r="R203" s="3"/>
    </row>
    <row r="204" spans="1:18">
      <c r="A204" s="117"/>
      <c r="B204" s="117"/>
      <c r="C204" s="117"/>
      <c r="D204" s="117"/>
      <c r="E204" s="189"/>
      <c r="F204" s="189"/>
      <c r="G204" s="203"/>
      <c r="H204" s="144"/>
      <c r="I204" s="117"/>
      <c r="J204" s="117"/>
      <c r="Q204" s="3"/>
      <c r="R204" s="3"/>
    </row>
    <row r="205" spans="1:18">
      <c r="A205" s="196"/>
      <c r="B205" s="117"/>
      <c r="C205" s="117"/>
      <c r="D205" s="117"/>
      <c r="E205" s="189"/>
      <c r="F205" s="189"/>
      <c r="G205" s="203"/>
      <c r="H205" s="144"/>
      <c r="I205" s="117"/>
      <c r="J205" s="117"/>
      <c r="Q205" s="3"/>
      <c r="R205" s="3"/>
    </row>
    <row r="206" spans="1:18">
      <c r="A206" s="196"/>
      <c r="B206" s="117"/>
      <c r="C206" s="117"/>
      <c r="D206" s="117"/>
      <c r="E206" s="189"/>
      <c r="F206" s="189"/>
      <c r="G206" s="203"/>
      <c r="H206" s="144"/>
      <c r="I206" s="117"/>
      <c r="J206" s="117"/>
      <c r="Q206" s="3"/>
      <c r="R206" s="3"/>
    </row>
    <row r="207" spans="1:18">
      <c r="A207" s="117"/>
      <c r="B207" s="117"/>
      <c r="C207" s="117"/>
      <c r="D207" s="117"/>
      <c r="E207" s="189"/>
      <c r="F207" s="189"/>
      <c r="G207" s="203"/>
      <c r="H207" s="144"/>
      <c r="I207" s="117"/>
      <c r="J207" s="117"/>
      <c r="Q207" s="3"/>
      <c r="R207" s="3"/>
    </row>
    <row r="208" spans="1:18">
      <c r="A208" s="196"/>
      <c r="B208" s="117"/>
      <c r="C208" s="117"/>
      <c r="D208" s="117"/>
      <c r="E208" s="189"/>
      <c r="F208" s="189"/>
      <c r="G208" s="203"/>
      <c r="H208" s="144"/>
      <c r="I208" s="117"/>
      <c r="J208" s="117"/>
      <c r="Q208" s="3"/>
      <c r="R208" s="3"/>
    </row>
    <row r="209" spans="1:18">
      <c r="A209" s="196"/>
      <c r="B209" s="117"/>
      <c r="C209" s="117"/>
      <c r="D209" s="117"/>
      <c r="E209" s="189"/>
      <c r="F209" s="189"/>
      <c r="G209" s="203"/>
      <c r="H209" s="144"/>
      <c r="I209" s="117"/>
      <c r="J209" s="117"/>
      <c r="Q209" s="3"/>
      <c r="R209" s="3"/>
    </row>
    <row r="210" spans="1:18">
      <c r="A210" s="117"/>
      <c r="B210" s="117"/>
      <c r="C210" s="117"/>
      <c r="D210" s="117"/>
      <c r="E210" s="189"/>
      <c r="F210" s="189"/>
      <c r="G210" s="203"/>
      <c r="H210" s="144"/>
      <c r="I210" s="117"/>
      <c r="J210" s="117"/>
      <c r="Q210" s="3"/>
      <c r="R210" s="3"/>
    </row>
    <row r="211" spans="1:18">
      <c r="A211" s="196"/>
      <c r="B211" s="117"/>
      <c r="C211" s="117"/>
      <c r="D211" s="117"/>
      <c r="E211" s="189"/>
      <c r="F211" s="189"/>
      <c r="G211" s="203"/>
      <c r="H211" s="144"/>
      <c r="I211" s="117"/>
      <c r="J211" s="117"/>
      <c r="Q211" s="3"/>
      <c r="R211" s="3"/>
    </row>
    <row r="212" spans="1:18">
      <c r="A212" s="196"/>
      <c r="B212" s="117"/>
      <c r="C212" s="117"/>
      <c r="D212" s="117"/>
      <c r="E212" s="189"/>
      <c r="F212" s="189"/>
      <c r="G212" s="203"/>
      <c r="H212" s="144"/>
      <c r="I212" s="117"/>
      <c r="J212" s="117"/>
      <c r="Q212" s="3"/>
      <c r="R212" s="3"/>
    </row>
    <row r="213" spans="1:18">
      <c r="A213" s="117"/>
      <c r="B213" s="117"/>
      <c r="C213" s="117"/>
      <c r="D213" s="117"/>
      <c r="E213" s="189"/>
      <c r="F213" s="189"/>
      <c r="G213" s="203"/>
      <c r="H213" s="144"/>
      <c r="I213" s="117"/>
      <c r="J213" s="117"/>
      <c r="L213" s="101"/>
      <c r="Q213" s="3"/>
      <c r="R213" s="3"/>
    </row>
    <row r="214" spans="1:18">
      <c r="A214" s="196"/>
      <c r="B214" s="117"/>
      <c r="C214" s="117"/>
      <c r="D214" s="117"/>
      <c r="E214" s="189"/>
      <c r="F214" s="189"/>
      <c r="G214" s="203"/>
      <c r="H214" s="144"/>
      <c r="I214" s="117"/>
      <c r="J214" s="117"/>
      <c r="Q214" s="3"/>
      <c r="R214" s="3"/>
    </row>
    <row r="215" spans="1:18">
      <c r="A215" s="196"/>
      <c r="B215" s="117"/>
      <c r="C215" s="117"/>
      <c r="D215" s="117"/>
      <c r="E215" s="189"/>
      <c r="F215" s="189"/>
      <c r="G215" s="203"/>
      <c r="H215" s="144"/>
      <c r="I215" s="117"/>
      <c r="J215" s="117"/>
      <c r="Q215" s="3"/>
      <c r="R215" s="3"/>
    </row>
    <row r="216" spans="1:18">
      <c r="A216" s="117"/>
      <c r="B216" s="117"/>
      <c r="C216" s="117"/>
      <c r="D216" s="117"/>
      <c r="E216" s="189"/>
      <c r="F216" s="189"/>
      <c r="G216" s="203"/>
      <c r="H216" s="144"/>
      <c r="I216" s="117"/>
      <c r="J216" s="117"/>
      <c r="Q216" s="3"/>
      <c r="R216" s="3"/>
    </row>
    <row r="217" spans="1:18" s="123" customFormat="1">
      <c r="A217" s="187"/>
      <c r="B217" s="108"/>
      <c r="C217" s="108"/>
      <c r="D217" s="108"/>
      <c r="E217" s="190"/>
      <c r="F217" s="190"/>
      <c r="G217" s="204"/>
      <c r="H217" s="147"/>
      <c r="I217" s="108"/>
      <c r="J217" s="108"/>
      <c r="K217" s="101"/>
      <c r="L217" s="2"/>
    </row>
    <row r="218" spans="1:18">
      <c r="A218" s="196"/>
      <c r="B218" s="117"/>
      <c r="C218" s="117"/>
      <c r="D218" s="117"/>
      <c r="E218" s="189"/>
      <c r="F218" s="189"/>
      <c r="G218" s="203"/>
      <c r="H218" s="144"/>
      <c r="I218" s="117"/>
      <c r="J218" s="117"/>
      <c r="Q218" s="3"/>
      <c r="R218" s="3"/>
    </row>
    <row r="219" spans="1:18">
      <c r="A219" s="196"/>
      <c r="B219" s="117"/>
      <c r="C219" s="117"/>
      <c r="D219" s="117"/>
      <c r="E219" s="189"/>
      <c r="F219" s="189"/>
      <c r="G219" s="203"/>
      <c r="H219" s="144"/>
      <c r="I219" s="117"/>
      <c r="J219" s="117"/>
      <c r="Q219" s="3"/>
      <c r="R219" s="3"/>
    </row>
    <row r="220" spans="1:18">
      <c r="A220" s="117"/>
      <c r="B220" s="117"/>
      <c r="C220" s="117"/>
      <c r="D220" s="117"/>
      <c r="E220" s="189"/>
      <c r="F220" s="189"/>
      <c r="G220" s="203"/>
      <c r="H220" s="144"/>
      <c r="I220" s="117"/>
      <c r="J220" s="117"/>
      <c r="Q220" s="3"/>
      <c r="R220" s="3"/>
    </row>
    <row r="221" spans="1:18">
      <c r="A221" s="196"/>
      <c r="B221" s="117"/>
      <c r="C221" s="117"/>
      <c r="D221" s="117"/>
      <c r="E221" s="189"/>
      <c r="F221" s="189"/>
      <c r="G221" s="203"/>
      <c r="H221" s="144"/>
      <c r="I221" s="117"/>
      <c r="J221" s="117"/>
      <c r="Q221" s="3"/>
      <c r="R221" s="3"/>
    </row>
    <row r="222" spans="1:18">
      <c r="A222" s="117"/>
      <c r="B222" s="117"/>
      <c r="C222" s="117"/>
      <c r="D222" s="117"/>
      <c r="E222" s="189"/>
      <c r="F222" s="189"/>
      <c r="G222" s="203"/>
      <c r="H222" s="144"/>
      <c r="I222" s="117"/>
      <c r="J222" s="117"/>
      <c r="Q222" s="3"/>
      <c r="R222" s="3"/>
    </row>
    <row r="223" spans="1:18">
      <c r="A223" s="196"/>
      <c r="B223" s="117"/>
      <c r="C223" s="117"/>
      <c r="D223" s="117"/>
      <c r="E223" s="189"/>
      <c r="F223" s="189"/>
      <c r="G223" s="203"/>
      <c r="H223" s="144"/>
      <c r="I223" s="117"/>
      <c r="J223" s="117"/>
      <c r="Q223" s="3"/>
      <c r="R223" s="3"/>
    </row>
    <row r="224" spans="1:18">
      <c r="A224" s="196"/>
      <c r="B224" s="117"/>
      <c r="C224" s="117"/>
      <c r="D224" s="117"/>
      <c r="E224" s="189"/>
      <c r="F224" s="189"/>
      <c r="G224" s="203"/>
      <c r="H224" s="144"/>
      <c r="I224" s="117"/>
      <c r="J224" s="117"/>
      <c r="L224" s="101"/>
      <c r="Q224" s="3"/>
      <c r="R224" s="3"/>
    </row>
    <row r="225" spans="1:18">
      <c r="A225" s="117"/>
      <c r="B225" s="117"/>
      <c r="C225" s="117"/>
      <c r="D225" s="117"/>
      <c r="E225" s="189"/>
      <c r="F225" s="189"/>
      <c r="G225" s="203"/>
      <c r="H225" s="144"/>
      <c r="I225" s="117"/>
      <c r="J225" s="117"/>
      <c r="Q225" s="3"/>
      <c r="R225" s="3"/>
    </row>
    <row r="226" spans="1:18">
      <c r="A226" s="196"/>
      <c r="B226" s="117"/>
      <c r="C226" s="117"/>
      <c r="D226" s="117"/>
      <c r="E226" s="189"/>
      <c r="F226" s="189"/>
      <c r="G226" s="203"/>
      <c r="H226" s="144"/>
      <c r="I226" s="117"/>
      <c r="J226" s="117"/>
      <c r="Q226" s="3"/>
      <c r="R226" s="3"/>
    </row>
    <row r="227" spans="1:18">
      <c r="A227" s="196"/>
      <c r="B227" s="117"/>
      <c r="C227" s="117"/>
      <c r="D227" s="117"/>
      <c r="E227" s="189"/>
      <c r="F227" s="189"/>
      <c r="G227" s="203"/>
      <c r="H227" s="144"/>
      <c r="I227" s="117"/>
      <c r="J227" s="117"/>
      <c r="Q227" s="3"/>
      <c r="R227" s="3"/>
    </row>
    <row r="228" spans="1:18" s="123" customFormat="1">
      <c r="A228" s="187"/>
      <c r="B228" s="108"/>
      <c r="C228" s="108"/>
      <c r="D228" s="108"/>
      <c r="E228" s="190"/>
      <c r="F228" s="190"/>
      <c r="G228" s="204"/>
      <c r="H228" s="147"/>
      <c r="I228" s="108"/>
      <c r="J228" s="108"/>
      <c r="K228" s="101"/>
      <c r="L228" s="2"/>
    </row>
    <row r="229" spans="1:18">
      <c r="A229" s="117"/>
      <c r="B229" s="117"/>
      <c r="C229" s="117"/>
      <c r="D229" s="117"/>
      <c r="E229" s="189"/>
      <c r="F229" s="189"/>
      <c r="G229" s="203"/>
      <c r="H229" s="144"/>
      <c r="I229" s="117"/>
      <c r="J229" s="117"/>
      <c r="Q229" s="3"/>
      <c r="R229" s="3"/>
    </row>
    <row r="230" spans="1:18">
      <c r="A230" s="196"/>
      <c r="B230" s="117"/>
      <c r="C230" s="117"/>
      <c r="D230" s="117"/>
      <c r="E230" s="189"/>
      <c r="F230" s="189"/>
      <c r="G230" s="203"/>
      <c r="H230" s="144"/>
      <c r="I230" s="117"/>
      <c r="J230" s="117"/>
      <c r="Q230" s="3"/>
      <c r="R230" s="3"/>
    </row>
    <row r="231" spans="1:18">
      <c r="A231" s="196"/>
      <c r="B231" s="117"/>
      <c r="C231" s="117"/>
      <c r="D231" s="117"/>
      <c r="E231" s="189"/>
      <c r="F231" s="189"/>
      <c r="G231" s="203"/>
      <c r="H231" s="144"/>
      <c r="I231" s="117"/>
      <c r="J231" s="117"/>
      <c r="Q231" s="3"/>
      <c r="R231" s="3"/>
    </row>
    <row r="232" spans="1:18">
      <c r="A232" s="117"/>
      <c r="B232" s="117"/>
      <c r="C232" s="117"/>
      <c r="D232" s="117"/>
      <c r="E232" s="189"/>
      <c r="F232" s="189"/>
      <c r="G232" s="203"/>
      <c r="H232" s="144"/>
      <c r="I232" s="117"/>
      <c r="J232" s="117"/>
      <c r="L232" s="101"/>
      <c r="Q232" s="3"/>
      <c r="R232" s="3"/>
    </row>
    <row r="233" spans="1:18">
      <c r="A233" s="196"/>
      <c r="B233" s="117"/>
      <c r="C233" s="117"/>
      <c r="D233" s="117"/>
      <c r="E233" s="189"/>
      <c r="F233" s="189"/>
      <c r="G233" s="203"/>
      <c r="H233" s="144"/>
      <c r="I233" s="117"/>
      <c r="J233" s="117"/>
      <c r="Q233" s="3"/>
      <c r="R233" s="3"/>
    </row>
    <row r="234" spans="1:18">
      <c r="A234" s="117"/>
      <c r="B234" s="117"/>
      <c r="C234" s="117"/>
      <c r="D234" s="117"/>
      <c r="E234" s="189"/>
      <c r="F234" s="189"/>
      <c r="G234" s="203"/>
      <c r="H234" s="144"/>
      <c r="I234" s="117"/>
      <c r="J234" s="117"/>
      <c r="Q234" s="3"/>
      <c r="R234" s="3"/>
    </row>
    <row r="235" spans="1:18">
      <c r="A235" s="196"/>
      <c r="B235" s="117"/>
      <c r="C235" s="117"/>
      <c r="D235" s="117"/>
      <c r="E235" s="189"/>
      <c r="F235" s="189"/>
      <c r="G235" s="203"/>
      <c r="H235" s="144"/>
      <c r="I235" s="117"/>
      <c r="J235" s="117"/>
      <c r="Q235" s="3"/>
      <c r="R235" s="3"/>
    </row>
    <row r="236" spans="1:18" s="123" customFormat="1">
      <c r="A236" s="108"/>
      <c r="B236" s="187"/>
      <c r="C236" s="108"/>
      <c r="D236" s="108"/>
      <c r="E236" s="190"/>
      <c r="F236" s="190"/>
      <c r="G236" s="204"/>
      <c r="H236" s="147"/>
      <c r="I236" s="108"/>
      <c r="J236" s="108"/>
      <c r="K236" s="101"/>
      <c r="L236" s="101"/>
    </row>
    <row r="237" spans="1:18">
      <c r="A237" s="117"/>
      <c r="B237" s="117"/>
      <c r="C237" s="117"/>
      <c r="D237" s="117"/>
      <c r="E237" s="189"/>
      <c r="F237" s="189"/>
      <c r="G237" s="203"/>
      <c r="H237" s="144"/>
      <c r="I237" s="117"/>
      <c r="J237" s="117"/>
      <c r="Q237" s="3"/>
      <c r="R237" s="3"/>
    </row>
    <row r="238" spans="1:18">
      <c r="A238" s="117"/>
      <c r="B238" s="117"/>
      <c r="C238" s="117"/>
      <c r="D238" s="117"/>
      <c r="E238" s="189"/>
      <c r="F238" s="189"/>
      <c r="G238" s="202"/>
      <c r="H238" s="144"/>
      <c r="I238" s="117"/>
      <c r="J238" s="117"/>
      <c r="L238" s="101"/>
      <c r="Q238" s="3"/>
      <c r="R238" s="3"/>
    </row>
    <row r="239" spans="1:18">
      <c r="A239" s="196"/>
      <c r="B239" s="117"/>
      <c r="C239" s="117"/>
      <c r="D239" s="117"/>
      <c r="E239" s="189"/>
      <c r="F239" s="189"/>
      <c r="G239" s="202"/>
      <c r="H239" s="144"/>
      <c r="I239" s="117"/>
      <c r="J239" s="117"/>
      <c r="Q239" s="3"/>
      <c r="R239" s="3"/>
    </row>
    <row r="240" spans="1:18" s="123" customFormat="1">
      <c r="A240" s="187"/>
      <c r="B240" s="108"/>
      <c r="C240" s="108"/>
      <c r="D240" s="108"/>
      <c r="E240" s="190"/>
      <c r="F240" s="190"/>
      <c r="G240" s="194"/>
      <c r="H240" s="147"/>
      <c r="I240" s="108"/>
      <c r="J240" s="108"/>
      <c r="K240" s="101"/>
      <c r="L240" s="101"/>
    </row>
    <row r="241" spans="1:18">
      <c r="A241" s="117"/>
      <c r="B241" s="117"/>
      <c r="C241" s="117"/>
      <c r="D241" s="117"/>
      <c r="E241" s="189"/>
      <c r="F241" s="189"/>
      <c r="G241" s="202"/>
      <c r="H241" s="144"/>
      <c r="I241" s="117"/>
      <c r="J241" s="117"/>
      <c r="Q241" s="3"/>
      <c r="R241" s="3"/>
    </row>
    <row r="242" spans="1:18" s="123" customFormat="1">
      <c r="A242" s="187"/>
      <c r="B242" s="108"/>
      <c r="C242" s="108"/>
      <c r="D242" s="108"/>
      <c r="E242" s="190"/>
      <c r="F242" s="190"/>
      <c r="G242" s="194"/>
      <c r="H242" s="147"/>
      <c r="I242" s="108"/>
      <c r="J242" s="108"/>
      <c r="K242" s="101"/>
      <c r="L242" s="2"/>
    </row>
    <row r="243" spans="1:18">
      <c r="A243" s="117"/>
      <c r="B243" s="117"/>
      <c r="C243" s="117"/>
      <c r="D243" s="117"/>
      <c r="E243" s="189"/>
      <c r="F243" s="189"/>
      <c r="G243" s="202"/>
      <c r="H243" s="144"/>
      <c r="I243" s="117"/>
      <c r="J243" s="117"/>
      <c r="Q243" s="3"/>
      <c r="R243" s="3"/>
    </row>
    <row r="244" spans="1:18" s="123" customFormat="1">
      <c r="A244" s="108"/>
      <c r="B244" s="108"/>
      <c r="C244" s="108"/>
      <c r="D244" s="108"/>
      <c r="E244" s="190"/>
      <c r="F244" s="190"/>
      <c r="G244" s="194"/>
      <c r="H244" s="147"/>
      <c r="I244" s="108"/>
      <c r="J244" s="108"/>
      <c r="K244" s="101"/>
      <c r="L244" s="2"/>
      <c r="M244" s="101"/>
      <c r="N244" s="101"/>
      <c r="O244" s="101"/>
      <c r="P244" s="101"/>
    </row>
    <row r="245" spans="1:18">
      <c r="A245" s="196"/>
      <c r="B245" s="196"/>
      <c r="C245" s="196"/>
      <c r="D245" s="205"/>
      <c r="E245" s="205"/>
      <c r="F245" s="205"/>
      <c r="G245" s="196"/>
      <c r="H245" s="196"/>
      <c r="I245" s="196"/>
      <c r="J245" s="196"/>
      <c r="Q245" s="3"/>
      <c r="R245" s="3"/>
    </row>
    <row r="246" spans="1:18">
      <c r="A246" s="196"/>
      <c r="B246" s="196"/>
      <c r="C246" s="196"/>
      <c r="D246" s="196"/>
      <c r="E246" s="196"/>
      <c r="F246" s="196"/>
      <c r="G246" s="196"/>
      <c r="H246" s="196"/>
      <c r="I246" s="196"/>
      <c r="J246" s="196"/>
      <c r="Q246" s="3"/>
      <c r="R246" s="3"/>
    </row>
    <row r="247" spans="1:18">
      <c r="A247" s="196"/>
      <c r="B247" s="196"/>
      <c r="C247" s="196"/>
      <c r="D247" s="205"/>
      <c r="E247" s="205"/>
      <c r="F247" s="205"/>
      <c r="G247" s="196"/>
      <c r="H247" s="196"/>
      <c r="I247" s="196"/>
      <c r="J247" s="196"/>
      <c r="Q247" s="3"/>
      <c r="R247" s="3"/>
    </row>
    <row r="248" spans="1:18">
      <c r="A248" s="196"/>
      <c r="B248" s="196"/>
      <c r="C248" s="196"/>
      <c r="D248" s="205"/>
      <c r="E248" s="205"/>
      <c r="F248" s="205"/>
      <c r="G248" s="196"/>
      <c r="H248" s="196"/>
      <c r="I248" s="196"/>
      <c r="J248" s="196"/>
      <c r="Q248" s="3"/>
      <c r="R248" s="3"/>
    </row>
    <row r="249" spans="1:18">
      <c r="A249" s="196"/>
      <c r="B249" s="196"/>
      <c r="C249" s="196"/>
      <c r="D249" s="196"/>
      <c r="E249" s="196"/>
      <c r="F249" s="196"/>
      <c r="G249" s="196"/>
      <c r="H249" s="196"/>
      <c r="I249" s="196"/>
      <c r="J249" s="196"/>
      <c r="Q249" s="3"/>
      <c r="R249" s="3"/>
    </row>
    <row r="250" spans="1:18">
      <c r="A250" s="196"/>
      <c r="B250" s="196"/>
      <c r="C250" s="196"/>
      <c r="D250" s="196"/>
      <c r="E250" s="196"/>
      <c r="F250" s="196"/>
      <c r="G250" s="196"/>
      <c r="H250" s="196"/>
      <c r="I250" s="196"/>
      <c r="J250" s="196"/>
      <c r="Q250" s="3"/>
      <c r="R250" s="3"/>
    </row>
    <row r="251" spans="1:18">
      <c r="A251" s="196"/>
      <c r="B251" s="196"/>
      <c r="C251" s="196"/>
      <c r="D251" s="24"/>
      <c r="E251" s="24"/>
      <c r="F251" s="24"/>
      <c r="G251" s="196"/>
      <c r="H251" s="196"/>
      <c r="I251" s="196"/>
      <c r="J251" s="196"/>
      <c r="Q251" s="3"/>
      <c r="R251" s="3"/>
    </row>
    <row r="252" spans="1:18">
      <c r="A252" s="196"/>
      <c r="B252" s="196"/>
      <c r="C252" s="196"/>
      <c r="D252" s="24"/>
      <c r="E252" s="24"/>
      <c r="F252" s="24"/>
      <c r="G252" s="196"/>
      <c r="H252" s="196"/>
      <c r="I252" s="196"/>
      <c r="J252" s="196"/>
      <c r="Q252" s="3"/>
      <c r="R252" s="3"/>
    </row>
    <row r="253" spans="1:18">
      <c r="A253" s="196"/>
      <c r="B253" s="196"/>
      <c r="C253" s="196"/>
      <c r="D253" s="24"/>
      <c r="E253" s="24"/>
      <c r="F253" s="24"/>
      <c r="G253" s="196"/>
      <c r="H253" s="196"/>
      <c r="I253" s="196"/>
      <c r="J253" s="196"/>
      <c r="Q253" s="3"/>
      <c r="R253" s="3"/>
    </row>
    <row r="254" spans="1:18">
      <c r="A254" s="196"/>
      <c r="B254" s="196"/>
      <c r="C254" s="196"/>
      <c r="D254" s="24"/>
      <c r="E254" s="24"/>
      <c r="F254" s="24"/>
      <c r="G254" s="196"/>
      <c r="H254" s="196"/>
      <c r="I254" s="196"/>
      <c r="J254" s="196"/>
      <c r="Q254" s="3"/>
      <c r="R254" s="3"/>
    </row>
    <row r="255" spans="1:18">
      <c r="A255" s="196"/>
      <c r="B255" s="196"/>
      <c r="C255" s="196"/>
      <c r="D255" s="24"/>
      <c r="E255" s="24"/>
      <c r="F255" s="24"/>
      <c r="G255" s="196"/>
      <c r="H255" s="196"/>
      <c r="I255" s="196"/>
      <c r="J255" s="196"/>
      <c r="Q255" s="3"/>
      <c r="R255" s="3"/>
    </row>
    <row r="256" spans="1:18">
      <c r="A256" s="206"/>
      <c r="B256" s="196"/>
      <c r="C256" s="196"/>
      <c r="D256" s="24"/>
      <c r="E256" s="24"/>
      <c r="F256" s="24"/>
      <c r="G256" s="196"/>
      <c r="H256" s="196"/>
      <c r="I256" s="196"/>
      <c r="J256" s="196"/>
      <c r="Q256" s="3"/>
      <c r="R256" s="3"/>
    </row>
    <row r="257" spans="1:18">
      <c r="A257" s="207"/>
      <c r="B257" s="196"/>
      <c r="C257" s="196"/>
      <c r="D257" s="24"/>
      <c r="E257" s="24"/>
      <c r="F257" s="24"/>
      <c r="G257" s="196"/>
      <c r="H257" s="196"/>
      <c r="I257" s="196"/>
      <c r="J257" s="196"/>
      <c r="Q257" s="3"/>
      <c r="R257" s="3"/>
    </row>
    <row r="258" spans="1:18">
      <c r="A258" s="196"/>
      <c r="B258" s="196"/>
      <c r="C258" s="196"/>
      <c r="D258" s="196"/>
      <c r="E258" s="24"/>
      <c r="F258" s="24"/>
      <c r="G258" s="196"/>
      <c r="H258" s="196"/>
      <c r="I258" s="196"/>
      <c r="J258" s="196"/>
      <c r="Q258" s="3"/>
      <c r="R258" s="3"/>
    </row>
    <row r="259" spans="1:18">
      <c r="A259" s="196"/>
      <c r="B259" s="196"/>
      <c r="C259" s="196"/>
      <c r="D259" s="196"/>
      <c r="E259" s="24"/>
      <c r="F259" s="24"/>
      <c r="G259" s="196"/>
      <c r="H259" s="196"/>
      <c r="I259" s="196"/>
      <c r="J259" s="196"/>
      <c r="Q259" s="3"/>
      <c r="R259" s="3"/>
    </row>
    <row r="260" spans="1:18">
      <c r="A260" s="196"/>
      <c r="B260" s="196"/>
      <c r="C260" s="196"/>
      <c r="D260" s="196"/>
      <c r="E260" s="24"/>
      <c r="F260" s="24"/>
      <c r="G260" s="196"/>
      <c r="H260" s="196"/>
      <c r="I260" s="196"/>
      <c r="J260" s="196"/>
      <c r="Q260" s="3"/>
      <c r="R260" s="3"/>
    </row>
    <row r="261" spans="1:18">
      <c r="A261" s="196"/>
      <c r="B261" s="196"/>
      <c r="C261" s="196"/>
      <c r="D261" s="196"/>
      <c r="E261" s="24"/>
      <c r="F261" s="24"/>
      <c r="G261" s="196"/>
      <c r="H261" s="196"/>
      <c r="I261" s="196"/>
      <c r="J261" s="196"/>
      <c r="L261" s="21"/>
      <c r="Q261" s="3"/>
      <c r="R261" s="3"/>
    </row>
    <row r="262" spans="1:18">
      <c r="A262" s="196"/>
      <c r="B262" s="196"/>
      <c r="C262" s="196"/>
      <c r="D262" s="196"/>
      <c r="E262" s="196"/>
      <c r="F262" s="196"/>
      <c r="G262" s="196"/>
      <c r="H262" s="196"/>
      <c r="I262" s="196"/>
      <c r="J262" s="196"/>
      <c r="L262" s="21"/>
      <c r="Q262" s="3"/>
      <c r="R262" s="3"/>
    </row>
    <row r="263" spans="1:18">
      <c r="B263" s="3"/>
      <c r="I263" s="2"/>
      <c r="J263" s="2"/>
      <c r="Q263" s="3"/>
      <c r="R263" s="3"/>
    </row>
    <row r="264" spans="1:18">
      <c r="B264" s="3"/>
      <c r="I264" s="2"/>
      <c r="J264" s="2"/>
      <c r="Q264" s="3"/>
      <c r="R264" s="3"/>
    </row>
    <row r="265" spans="1:18" s="58" customFormat="1" ht="10.15" customHeight="1">
      <c r="K265" s="21"/>
      <c r="L265" s="2"/>
      <c r="M265" s="21"/>
      <c r="N265" s="21"/>
      <c r="O265" s="21"/>
      <c r="P265" s="21"/>
    </row>
    <row r="266" spans="1:18" s="58" customFormat="1" ht="10.15" customHeight="1">
      <c r="K266" s="21"/>
      <c r="L266" s="2"/>
      <c r="M266" s="21"/>
      <c r="N266" s="21"/>
      <c r="O266" s="21"/>
      <c r="P266" s="21"/>
    </row>
    <row r="267" spans="1:18">
      <c r="B267" s="3"/>
      <c r="L267" s="101"/>
      <c r="Q267" s="3"/>
      <c r="R267" s="3"/>
    </row>
    <row r="268" spans="1:18">
      <c r="B268" s="3"/>
      <c r="Q268" s="3"/>
      <c r="R268" s="3"/>
    </row>
    <row r="269" spans="1:18">
      <c r="B269" s="3"/>
      <c r="Q269" s="3"/>
      <c r="R269" s="3"/>
    </row>
    <row r="270" spans="1:18">
      <c r="B270" s="3"/>
      <c r="Q270" s="3"/>
      <c r="R270" s="3"/>
    </row>
    <row r="271" spans="1:18" s="123" customFormat="1">
      <c r="K271" s="101"/>
      <c r="L271" s="101"/>
    </row>
    <row r="272" spans="1:18">
      <c r="B272" s="3"/>
      <c r="Q272" s="3"/>
      <c r="R272" s="3"/>
    </row>
    <row r="273" spans="2:18">
      <c r="B273" s="3"/>
      <c r="Q273" s="3"/>
      <c r="R273" s="3"/>
    </row>
    <row r="274" spans="2:18">
      <c r="B274" s="3"/>
      <c r="Q274" s="3"/>
      <c r="R274" s="3"/>
    </row>
    <row r="275" spans="2:18" s="123" customFormat="1">
      <c r="K275" s="101"/>
      <c r="L275" s="2"/>
    </row>
    <row r="276" spans="2:18">
      <c r="B276" s="3"/>
      <c r="Q276" s="3"/>
      <c r="R276" s="3"/>
    </row>
    <row r="277" spans="2:18">
      <c r="B277" s="3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Q285" s="3"/>
      <c r="R285" s="3"/>
    </row>
    <row r="286" spans="2:18">
      <c r="B286" s="3"/>
      <c r="Q286" s="3"/>
      <c r="R286" s="3"/>
    </row>
    <row r="287" spans="2:18">
      <c r="B287" s="3"/>
      <c r="Q287" s="3"/>
      <c r="R287" s="3"/>
    </row>
    <row r="288" spans="2:18">
      <c r="B288" s="3"/>
      <c r="Q288" s="3"/>
      <c r="R288" s="3"/>
    </row>
    <row r="289" spans="2:18">
      <c r="B289" s="3"/>
      <c r="Q289" s="3"/>
      <c r="R289" s="3"/>
    </row>
    <row r="290" spans="2:18">
      <c r="B290" s="3"/>
      <c r="L290" s="101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Q293" s="3"/>
      <c r="R293" s="3"/>
    </row>
    <row r="294" spans="2:18" s="123" customFormat="1">
      <c r="K294" s="101"/>
      <c r="L294" s="2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Q304" s="3"/>
      <c r="R304" s="3"/>
    </row>
    <row r="305" spans="2:18">
      <c r="B305" s="3"/>
      <c r="Q305" s="3"/>
      <c r="R305" s="3"/>
    </row>
    <row r="306" spans="2:18">
      <c r="B306" s="3"/>
      <c r="Q306" s="3"/>
      <c r="R306" s="3"/>
    </row>
    <row r="307" spans="2:18">
      <c r="B307" s="3"/>
      <c r="L307" s="101"/>
      <c r="Q307" s="3"/>
      <c r="R307" s="3"/>
    </row>
    <row r="308" spans="2:18">
      <c r="B308" s="3"/>
      <c r="Q308" s="3"/>
      <c r="R308" s="3"/>
    </row>
    <row r="309" spans="2:18">
      <c r="B309" s="3"/>
      <c r="Q309" s="3"/>
      <c r="R309" s="3"/>
    </row>
    <row r="310" spans="2:18">
      <c r="B310" s="3"/>
      <c r="Q310" s="3"/>
      <c r="R310" s="3"/>
    </row>
    <row r="311" spans="2:18" s="123" customFormat="1">
      <c r="K311" s="101"/>
      <c r="L311" s="2"/>
    </row>
    <row r="312" spans="2:18">
      <c r="B312" s="3"/>
      <c r="Q312" s="3"/>
      <c r="R312" s="3"/>
    </row>
    <row r="313" spans="2:18">
      <c r="B313" s="3"/>
      <c r="Q313" s="3"/>
      <c r="R313" s="3"/>
    </row>
    <row r="314" spans="2:18">
      <c r="B314" s="3"/>
      <c r="Q314" s="3"/>
      <c r="R314" s="3"/>
    </row>
    <row r="315" spans="2:18">
      <c r="B315" s="3"/>
      <c r="Q315" s="3"/>
      <c r="R315" s="3"/>
    </row>
    <row r="316" spans="2:18">
      <c r="B316" s="3"/>
      <c r="Q316" s="3"/>
      <c r="R316" s="3"/>
    </row>
    <row r="317" spans="2:18">
      <c r="B317" s="3"/>
      <c r="Q317" s="3"/>
      <c r="R317" s="3"/>
    </row>
    <row r="318" spans="2:18">
      <c r="B318" s="3"/>
      <c r="L318" s="101"/>
      <c r="Q318" s="3"/>
      <c r="R318" s="3"/>
    </row>
    <row r="319" spans="2:18">
      <c r="B319" s="3"/>
      <c r="Q319" s="3"/>
      <c r="R319" s="3"/>
    </row>
    <row r="320" spans="2:18">
      <c r="B320" s="3"/>
      <c r="Q320" s="3"/>
      <c r="R320" s="3"/>
    </row>
    <row r="321" spans="2:18">
      <c r="B321" s="3"/>
      <c r="Q321" s="3"/>
      <c r="R321" s="3"/>
    </row>
    <row r="322" spans="2:18" s="123" customFormat="1">
      <c r="K322" s="101"/>
      <c r="L322" s="2"/>
    </row>
    <row r="323" spans="2:18">
      <c r="B323" s="3"/>
      <c r="Q323" s="3"/>
      <c r="R323" s="3"/>
    </row>
    <row r="324" spans="2:18">
      <c r="B324" s="3"/>
      <c r="Q324" s="3"/>
      <c r="R324" s="3"/>
    </row>
    <row r="325" spans="2:18">
      <c r="B325" s="3"/>
      <c r="Q325" s="3"/>
      <c r="R325" s="3"/>
    </row>
    <row r="326" spans="2:18">
      <c r="B326" s="3"/>
      <c r="L326" s="101"/>
      <c r="Q326" s="3"/>
      <c r="R326" s="3"/>
    </row>
    <row r="327" spans="2:18">
      <c r="B327" s="3"/>
      <c r="Q327" s="3"/>
      <c r="R327" s="3"/>
    </row>
    <row r="328" spans="2:18">
      <c r="B328" s="3"/>
      <c r="Q328" s="3"/>
      <c r="R328" s="3"/>
    </row>
    <row r="329" spans="2:18">
      <c r="B329" s="3"/>
      <c r="Q329" s="3"/>
      <c r="R329" s="3"/>
    </row>
    <row r="330" spans="2:18" s="123" customFormat="1">
      <c r="K330" s="101"/>
      <c r="L330" s="101"/>
    </row>
    <row r="331" spans="2:18">
      <c r="B331" s="3"/>
      <c r="Q331" s="3"/>
      <c r="R331" s="3"/>
    </row>
    <row r="332" spans="2:18">
      <c r="B332" s="3"/>
      <c r="L332" s="101"/>
      <c r="Q332" s="3"/>
      <c r="R332" s="3"/>
    </row>
    <row r="333" spans="2:18">
      <c r="B333" s="3"/>
      <c r="Q333" s="3"/>
      <c r="R333" s="3"/>
    </row>
    <row r="334" spans="2:18" s="123" customFormat="1">
      <c r="K334" s="101"/>
      <c r="L334" s="2"/>
    </row>
    <row r="335" spans="2:18">
      <c r="B335" s="3"/>
      <c r="Q335" s="3"/>
      <c r="R335" s="3"/>
    </row>
    <row r="336" spans="2:18" s="123" customFormat="1">
      <c r="K336" s="101"/>
      <c r="L336" s="2"/>
    </row>
    <row r="337" spans="1:18">
      <c r="B337" s="3"/>
      <c r="Q337" s="3"/>
      <c r="R337" s="3"/>
    </row>
    <row r="338" spans="1:18">
      <c r="B338" s="3"/>
      <c r="Q338" s="3"/>
      <c r="R338" s="3"/>
    </row>
    <row r="339" spans="1:18">
      <c r="A339" s="81"/>
      <c r="B339" s="3"/>
      <c r="I339" s="2"/>
      <c r="J339" s="2"/>
      <c r="Q339" s="3"/>
      <c r="R339" s="3"/>
    </row>
    <row r="340" spans="1:18">
      <c r="A340" s="82"/>
      <c r="B340" s="3"/>
      <c r="I340" s="2"/>
      <c r="J340" s="2"/>
      <c r="Q340" s="3"/>
      <c r="R340" s="3"/>
    </row>
    <row r="341" spans="1:18">
      <c r="B341" s="3"/>
      <c r="I341" s="2"/>
      <c r="J341" s="2"/>
      <c r="Q341" s="3"/>
      <c r="R341" s="3"/>
    </row>
    <row r="342" spans="1:18">
      <c r="B342" s="3"/>
      <c r="D342" s="106"/>
      <c r="E342" s="106"/>
      <c r="F342" s="106"/>
      <c r="I342" s="2"/>
      <c r="J342" s="2"/>
      <c r="Q342" s="3"/>
      <c r="R342" s="3"/>
    </row>
    <row r="344" spans="1:18">
      <c r="D344" s="6"/>
      <c r="E344" s="6"/>
      <c r="F344" s="6"/>
    </row>
  </sheetData>
  <mergeCells count="37">
    <mergeCell ref="F87:F88"/>
    <mergeCell ref="G87:G88"/>
    <mergeCell ref="H87:H88"/>
    <mergeCell ref="I87:I88"/>
    <mergeCell ref="J87:J88"/>
    <mergeCell ref="A87:A88"/>
    <mergeCell ref="B87:B88"/>
    <mergeCell ref="C87:C88"/>
    <mergeCell ref="D87:D88"/>
    <mergeCell ref="E87:E88"/>
    <mergeCell ref="F171:F172"/>
    <mergeCell ref="G171:G172"/>
    <mergeCell ref="H171:H172"/>
    <mergeCell ref="I171:I172"/>
    <mergeCell ref="J171:J172"/>
    <mergeCell ref="A171:A172"/>
    <mergeCell ref="B171:B172"/>
    <mergeCell ref="C171:C172"/>
    <mergeCell ref="D171:D172"/>
    <mergeCell ref="E171:E172"/>
    <mergeCell ref="A2:J2"/>
    <mergeCell ref="A3:J3"/>
    <mergeCell ref="N9:N10"/>
    <mergeCell ref="M9:M10"/>
    <mergeCell ref="K9:K10"/>
    <mergeCell ref="A84:J84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83:J83"/>
  </mergeCells>
  <phoneticPr fontId="3" type="noConversion"/>
  <conditionalFormatting sqref="D161">
    <cfRule type="cellIs" dxfId="13" priority="4" operator="equal">
      <formula>$B$343</formula>
    </cfRule>
  </conditionalFormatting>
  <conditionalFormatting sqref="E98 E137">
    <cfRule type="cellIs" dxfId="12" priority="3" operator="equal">
      <formula>$K$128</formula>
    </cfRule>
  </conditionalFormatting>
  <conditionalFormatting sqref="E108 E147">
    <cfRule type="cellIs" dxfId="11" priority="2" operator="equal">
      <formula>$K$128</formula>
    </cfRule>
  </conditionalFormatting>
  <conditionalFormatting sqref="E120">
    <cfRule type="cellIs" dxfId="10" priority="1" operator="equal">
      <formula>$K$128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4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2:AA337"/>
  <sheetViews>
    <sheetView showGridLines="0" zoomScaleNormal="100" workbookViewId="0"/>
  </sheetViews>
  <sheetFormatPr baseColWidth="10" defaultColWidth="8.88671875" defaultRowHeight="10.5"/>
  <cols>
    <col min="1" max="1" width="6.6640625" style="3" customWidth="1"/>
    <col min="2" max="2" width="30.88671875" style="7" customWidth="1"/>
    <col min="3" max="3" width="28.109375" style="3" customWidth="1"/>
    <col min="4" max="4" width="11.109375" style="3" customWidth="1"/>
    <col min="5" max="5" width="11.5546875" style="3" customWidth="1"/>
    <col min="6" max="6" width="12.33203125" style="3" customWidth="1"/>
    <col min="7" max="7" width="10.21875" style="3" customWidth="1"/>
    <col min="8" max="8" width="17" style="3" customWidth="1"/>
    <col min="9" max="9" width="13.33203125" style="3" customWidth="1"/>
    <col min="10" max="10" width="12.5546875" style="3" customWidth="1"/>
    <col min="11" max="11" width="8.44140625" style="2" customWidth="1"/>
    <col min="12" max="12" width="9.88671875" style="2" customWidth="1"/>
    <col min="13" max="13" width="7.6640625" style="2" customWidth="1"/>
    <col min="14" max="18" width="8.88671875" style="2" customWidth="1"/>
    <col min="19" max="16384" width="8.88671875" style="3"/>
  </cols>
  <sheetData>
    <row r="2" spans="1:22" s="54" customFormat="1" ht="11.65" customHeight="1">
      <c r="A2" s="345" t="s">
        <v>206</v>
      </c>
      <c r="B2" s="345"/>
      <c r="C2" s="345"/>
      <c r="D2" s="345"/>
      <c r="E2" s="345"/>
      <c r="F2" s="345"/>
      <c r="G2" s="345"/>
      <c r="H2" s="345"/>
      <c r="I2" s="345"/>
      <c r="J2" s="345"/>
      <c r="K2" s="176"/>
      <c r="L2" s="79"/>
      <c r="M2" s="176"/>
      <c r="N2" s="176"/>
      <c r="O2" s="176"/>
      <c r="P2" s="176"/>
      <c r="Q2" s="176"/>
      <c r="R2" s="176"/>
      <c r="S2" s="176"/>
      <c r="T2" s="176"/>
      <c r="U2" s="4"/>
      <c r="V2" s="183"/>
    </row>
    <row r="3" spans="1:22" s="54" customFormat="1" ht="11.65" customHeight="1">
      <c r="A3" s="345" t="s">
        <v>217</v>
      </c>
      <c r="B3" s="345"/>
      <c r="C3" s="345"/>
      <c r="D3" s="345"/>
      <c r="E3" s="345"/>
      <c r="F3" s="345"/>
      <c r="G3" s="345"/>
      <c r="H3" s="345"/>
      <c r="I3" s="345"/>
      <c r="J3" s="345"/>
      <c r="K3" s="176"/>
      <c r="L3" s="79"/>
      <c r="M3" s="176"/>
      <c r="N3" s="176"/>
      <c r="O3" s="176"/>
      <c r="P3" s="176"/>
      <c r="Q3" s="176"/>
      <c r="R3" s="176"/>
      <c r="S3" s="176"/>
      <c r="T3" s="176"/>
      <c r="U3" s="4"/>
      <c r="V3" s="183"/>
    </row>
    <row r="4" spans="1:22" s="54" customFormat="1" ht="11.65" customHeigh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83"/>
      <c r="M4" s="176"/>
      <c r="N4" s="176"/>
      <c r="O4" s="176"/>
      <c r="P4" s="176"/>
      <c r="Q4" s="176"/>
      <c r="R4" s="176"/>
      <c r="S4" s="176"/>
      <c r="T4" s="176"/>
      <c r="U4" s="4"/>
      <c r="V4" s="183"/>
    </row>
    <row r="5" spans="1:22" s="54" customFormat="1" ht="11.65" customHeight="1">
      <c r="A5" s="58"/>
      <c r="B5" s="74"/>
      <c r="C5" s="58"/>
      <c r="D5" s="58"/>
      <c r="E5" s="64"/>
      <c r="F5" s="64"/>
      <c r="G5" s="58"/>
      <c r="H5" s="58"/>
      <c r="I5" s="58"/>
      <c r="J5" s="58"/>
      <c r="K5" s="176"/>
      <c r="L5" s="183"/>
      <c r="M5" s="176"/>
      <c r="N5" s="176"/>
      <c r="O5" s="176"/>
      <c r="P5" s="176"/>
      <c r="Q5" s="176"/>
      <c r="R5" s="176"/>
      <c r="S5" s="176"/>
      <c r="T5" s="176"/>
      <c r="U5" s="4"/>
      <c r="V5" s="183"/>
    </row>
    <row r="6" spans="1:22" s="193" customFormat="1" ht="11.25" customHeight="1">
      <c r="A6" s="347" t="s">
        <v>12</v>
      </c>
      <c r="B6" s="363" t="s">
        <v>68</v>
      </c>
      <c r="C6" s="363" t="s">
        <v>69</v>
      </c>
      <c r="D6" s="363" t="s">
        <v>63</v>
      </c>
      <c r="E6" s="347" t="s">
        <v>91</v>
      </c>
      <c r="F6" s="347" t="s">
        <v>92</v>
      </c>
      <c r="G6" s="347" t="s">
        <v>67</v>
      </c>
      <c r="H6" s="347" t="s">
        <v>74</v>
      </c>
      <c r="I6" s="347" t="s">
        <v>72</v>
      </c>
      <c r="J6" s="347" t="s">
        <v>71</v>
      </c>
      <c r="L6" s="54"/>
    </row>
    <row r="7" spans="1:22" ht="21.75" customHeight="1">
      <c r="A7" s="348"/>
      <c r="B7" s="364"/>
      <c r="C7" s="364"/>
      <c r="D7" s="364"/>
      <c r="E7" s="348"/>
      <c r="F7" s="348"/>
      <c r="G7" s="348"/>
      <c r="H7" s="348"/>
      <c r="I7" s="348"/>
      <c r="J7" s="348"/>
      <c r="K7" s="369"/>
      <c r="L7" s="54"/>
      <c r="M7" s="369"/>
      <c r="N7" s="369"/>
      <c r="O7" s="38"/>
      <c r="P7" s="38"/>
    </row>
    <row r="8" spans="1:22" ht="13.9" customHeight="1">
      <c r="A8" s="102" t="s">
        <v>130</v>
      </c>
      <c r="B8" s="102" t="s">
        <v>20</v>
      </c>
      <c r="C8" s="102" t="s">
        <v>26</v>
      </c>
      <c r="D8" s="102">
        <v>110437</v>
      </c>
      <c r="E8" s="125">
        <v>3130053672</v>
      </c>
      <c r="F8" s="125">
        <v>2546831590</v>
      </c>
      <c r="G8" s="121">
        <v>0.81367026156221134</v>
      </c>
      <c r="H8" s="127">
        <v>61.601630111319913</v>
      </c>
      <c r="I8" s="102">
        <v>28342.436610918441</v>
      </c>
      <c r="J8" s="102">
        <v>23061.397810516402</v>
      </c>
      <c r="K8" s="369"/>
      <c r="L8" s="54"/>
      <c r="M8" s="385"/>
      <c r="N8" s="385"/>
      <c r="O8" s="39"/>
      <c r="P8" s="39"/>
    </row>
    <row r="9" spans="1:22" ht="11.25" customHeight="1">
      <c r="A9" s="21"/>
      <c r="B9" s="102"/>
      <c r="C9" s="102" t="s">
        <v>27</v>
      </c>
      <c r="D9" s="102">
        <v>105</v>
      </c>
      <c r="E9" s="125">
        <v>3944053</v>
      </c>
      <c r="F9" s="125">
        <v>2172223</v>
      </c>
      <c r="G9" s="121">
        <v>0.55075907955597958</v>
      </c>
      <c r="H9" s="127">
        <v>5.8568877837034607E-2</v>
      </c>
      <c r="I9" s="102">
        <v>37562.409523809525</v>
      </c>
      <c r="J9" s="102">
        <v>20687.838095238094</v>
      </c>
      <c r="K9" s="8"/>
      <c r="L9" s="9"/>
      <c r="M9" s="9"/>
      <c r="N9" s="9"/>
      <c r="O9" s="9"/>
      <c r="P9" s="9"/>
    </row>
    <row r="10" spans="1:22" ht="11.25" customHeight="1">
      <c r="A10" s="21"/>
      <c r="B10" s="102"/>
      <c r="C10" s="102" t="s">
        <v>28</v>
      </c>
      <c r="D10" s="102">
        <v>16162</v>
      </c>
      <c r="E10" s="125">
        <v>702932171</v>
      </c>
      <c r="F10" s="125">
        <v>537741665</v>
      </c>
      <c r="G10" s="121">
        <v>0.7649979431656998</v>
      </c>
      <c r="H10" s="127">
        <v>9.0151447962109827</v>
      </c>
      <c r="I10" s="102">
        <v>43492.895124365794</v>
      </c>
      <c r="J10" s="102">
        <v>33271.975312461327</v>
      </c>
      <c r="K10" s="8"/>
      <c r="L10" s="9"/>
      <c r="M10" s="9"/>
      <c r="N10" s="9"/>
      <c r="O10" s="9"/>
      <c r="P10" s="9"/>
    </row>
    <row r="11" spans="1:22" ht="11.25" customHeight="1">
      <c r="A11" s="102"/>
      <c r="B11" s="102"/>
      <c r="C11" s="102" t="s">
        <v>164</v>
      </c>
      <c r="D11" s="102">
        <v>776</v>
      </c>
      <c r="E11" s="255">
        <v>18470218</v>
      </c>
      <c r="F11" s="255">
        <v>15711889</v>
      </c>
      <c r="G11" s="121">
        <v>0.85066072311653274</v>
      </c>
      <c r="H11" s="127">
        <v>0.43285189715751293</v>
      </c>
      <c r="I11" s="102">
        <v>23801.827319587628</v>
      </c>
      <c r="J11" s="102">
        <v>20247.279639175256</v>
      </c>
      <c r="K11" s="8"/>
      <c r="L11" s="9"/>
      <c r="M11" s="9"/>
      <c r="N11" s="9"/>
      <c r="O11" s="9"/>
      <c r="P11" s="9"/>
    </row>
    <row r="12" spans="1:22" ht="11.25" customHeight="1">
      <c r="A12" s="123"/>
      <c r="B12" s="103"/>
      <c r="C12" s="103" t="s">
        <v>14</v>
      </c>
      <c r="D12" s="103">
        <v>127480</v>
      </c>
      <c r="E12" s="126">
        <v>3855400114</v>
      </c>
      <c r="F12" s="126">
        <v>3102457367</v>
      </c>
      <c r="G12" s="124">
        <v>0.80470438223367236</v>
      </c>
      <c r="H12" s="128">
        <v>71.108195682525448</v>
      </c>
      <c r="I12" s="103">
        <v>30243.176294320678</v>
      </c>
      <c r="J12" s="103">
        <v>24336.816496705367</v>
      </c>
      <c r="K12" s="8"/>
      <c r="L12" s="9"/>
      <c r="M12" s="9"/>
      <c r="N12" s="9"/>
      <c r="O12" s="9"/>
      <c r="P12" s="9"/>
    </row>
    <row r="13" spans="1:22" ht="11.25" customHeight="1">
      <c r="B13" s="102" t="s">
        <v>21</v>
      </c>
      <c r="C13" s="102" t="s">
        <v>29</v>
      </c>
      <c r="D13" s="102">
        <v>547554</v>
      </c>
      <c r="E13" s="125">
        <v>4113760651</v>
      </c>
      <c r="F13" s="125">
        <v>3193911182</v>
      </c>
      <c r="G13" s="121">
        <v>0.77639694016315774</v>
      </c>
      <c r="H13" s="127">
        <v>305.4249841445681</v>
      </c>
      <c r="I13" s="102">
        <v>7512.977078059881</v>
      </c>
      <c r="J13" s="102">
        <v>5833.0524149216335</v>
      </c>
      <c r="K13" s="8"/>
      <c r="L13" s="9"/>
      <c r="M13" s="9"/>
      <c r="N13" s="9"/>
      <c r="O13" s="9"/>
      <c r="P13" s="9"/>
    </row>
    <row r="14" spans="1:22" ht="11.25" customHeight="1">
      <c r="A14" s="102"/>
      <c r="B14" s="102"/>
      <c r="C14" s="102" t="s">
        <v>30</v>
      </c>
      <c r="D14" s="102">
        <v>48026</v>
      </c>
      <c r="E14" s="125">
        <v>3702793213</v>
      </c>
      <c r="F14" s="125">
        <v>2878226386</v>
      </c>
      <c r="G14" s="131">
        <v>0.7773122128167842</v>
      </c>
      <c r="H14" s="127">
        <v>26.788846923823087</v>
      </c>
      <c r="I14" s="102">
        <v>77099.762899262903</v>
      </c>
      <c r="J14" s="102">
        <v>59930.587306875444</v>
      </c>
      <c r="K14" s="8"/>
      <c r="L14" s="9"/>
      <c r="M14" s="9"/>
      <c r="N14" s="9"/>
      <c r="O14" s="9"/>
      <c r="P14" s="9"/>
    </row>
    <row r="15" spans="1:22" ht="11.25" customHeight="1">
      <c r="A15" s="21"/>
      <c r="B15" s="102"/>
      <c r="C15" s="102" t="s">
        <v>31</v>
      </c>
      <c r="D15" s="102">
        <v>5749</v>
      </c>
      <c r="E15" s="125">
        <v>203969126</v>
      </c>
      <c r="F15" s="125">
        <v>164221953</v>
      </c>
      <c r="G15" s="131">
        <v>0.80513142464512011</v>
      </c>
      <c r="H15" s="127">
        <v>3.2067855112867805</v>
      </c>
      <c r="I15" s="102">
        <v>35479.061749869543</v>
      </c>
      <c r="J15" s="102">
        <v>28565.307531744653</v>
      </c>
      <c r="K15" s="8"/>
      <c r="L15" s="9"/>
      <c r="M15" s="9"/>
      <c r="N15" s="9"/>
      <c r="O15" s="9"/>
      <c r="P15" s="9"/>
    </row>
    <row r="16" spans="1:22" ht="11.25" customHeight="1">
      <c r="A16" s="100"/>
      <c r="B16" s="103"/>
      <c r="C16" s="103" t="s">
        <v>14</v>
      </c>
      <c r="D16" s="103">
        <v>601329</v>
      </c>
      <c r="E16" s="126">
        <v>8020522990</v>
      </c>
      <c r="F16" s="126">
        <v>6236359521</v>
      </c>
      <c r="G16" s="132">
        <v>0.7775502331675257</v>
      </c>
      <c r="H16" s="128">
        <v>335.42061657967793</v>
      </c>
      <c r="I16" s="103">
        <v>13337.994658498093</v>
      </c>
      <c r="J16" s="103">
        <v>10370.960856702404</v>
      </c>
      <c r="K16" s="8"/>
      <c r="L16" s="9"/>
      <c r="M16" s="9"/>
      <c r="N16" s="9"/>
      <c r="O16" s="9"/>
      <c r="P16" s="9"/>
    </row>
    <row r="17" spans="1:16" ht="11.25" customHeight="1">
      <c r="B17" s="102" t="s">
        <v>62</v>
      </c>
      <c r="C17" s="102" t="s">
        <v>32</v>
      </c>
      <c r="D17" s="102">
        <v>3815</v>
      </c>
      <c r="E17" s="125">
        <v>179418153</v>
      </c>
      <c r="F17" s="125">
        <v>121328805</v>
      </c>
      <c r="G17" s="131">
        <v>0.67623483449860278</v>
      </c>
      <c r="H17" s="127">
        <v>2.1280025614122575</v>
      </c>
      <c r="I17" s="102">
        <v>47029.660026212317</v>
      </c>
      <c r="J17" s="102">
        <v>31803.094364351244</v>
      </c>
      <c r="K17" s="8"/>
      <c r="L17" s="9"/>
      <c r="M17" s="9"/>
      <c r="N17" s="9"/>
      <c r="O17" s="9"/>
      <c r="P17" s="9"/>
    </row>
    <row r="18" spans="1:16" ht="11.25" customHeight="1">
      <c r="B18" s="102"/>
      <c r="C18" s="102" t="s">
        <v>33</v>
      </c>
      <c r="D18" s="102">
        <v>123845</v>
      </c>
      <c r="E18" s="125">
        <v>1067021337</v>
      </c>
      <c r="F18" s="125">
        <v>845954101</v>
      </c>
      <c r="G18" s="131">
        <v>0.79281835485919627</v>
      </c>
      <c r="H18" s="127">
        <v>69.080596911690961</v>
      </c>
      <c r="I18" s="102">
        <v>8615.7805078929305</v>
      </c>
      <c r="J18" s="102">
        <v>6830.7489280956033</v>
      </c>
      <c r="K18" s="8"/>
      <c r="L18" s="9"/>
      <c r="M18" s="9"/>
      <c r="N18" s="9"/>
      <c r="O18" s="9"/>
      <c r="P18" s="9"/>
    </row>
    <row r="19" spans="1:16" ht="11.25" customHeight="1">
      <c r="A19" s="102"/>
      <c r="B19" s="102"/>
      <c r="C19" s="102" t="s">
        <v>34</v>
      </c>
      <c r="D19" s="102">
        <v>2392</v>
      </c>
      <c r="E19" s="125">
        <v>91803907</v>
      </c>
      <c r="F19" s="125">
        <v>62901250</v>
      </c>
      <c r="G19" s="131">
        <v>0.68516964098270894</v>
      </c>
      <c r="H19" s="127">
        <v>1.3342548170113027</v>
      </c>
      <c r="I19" s="102">
        <v>38379.559782608696</v>
      </c>
      <c r="J19" s="102">
        <v>26296.509197324416</v>
      </c>
      <c r="K19" s="8"/>
      <c r="L19" s="9"/>
      <c r="M19" s="9"/>
      <c r="N19" s="9"/>
      <c r="O19" s="9"/>
      <c r="P19" s="9"/>
    </row>
    <row r="20" spans="1:16" ht="11.25" customHeight="1">
      <c r="A20" s="21"/>
      <c r="B20" s="102"/>
      <c r="C20" s="102" t="s">
        <v>35</v>
      </c>
      <c r="D20" s="102">
        <v>5542</v>
      </c>
      <c r="E20" s="125">
        <v>126599401</v>
      </c>
      <c r="F20" s="125">
        <v>94121925</v>
      </c>
      <c r="G20" s="131">
        <v>0.74346264086984104</v>
      </c>
      <c r="H20" s="127">
        <v>3.0913211521223412</v>
      </c>
      <c r="I20" s="102">
        <v>22843.630638758572</v>
      </c>
      <c r="J20" s="102">
        <v>16983.385961746662</v>
      </c>
      <c r="K20" s="8"/>
      <c r="L20" s="9"/>
      <c r="M20" s="9"/>
      <c r="N20" s="9"/>
      <c r="O20" s="9"/>
      <c r="P20" s="9"/>
    </row>
    <row r="21" spans="1:16" ht="11.25" customHeight="1">
      <c r="A21" s="21"/>
      <c r="B21" s="102"/>
      <c r="C21" s="102" t="s">
        <v>75</v>
      </c>
      <c r="D21" s="102">
        <v>1793</v>
      </c>
      <c r="E21" s="125">
        <v>59096881</v>
      </c>
      <c r="F21" s="125">
        <v>30810135</v>
      </c>
      <c r="G21" s="131">
        <v>0.52134959542111881</v>
      </c>
      <c r="H21" s="127">
        <v>1.0001333139219339</v>
      </c>
      <c r="I21" s="102">
        <v>32959.777467930842</v>
      </c>
      <c r="J21" s="102">
        <v>17183.566648075852</v>
      </c>
      <c r="K21" s="8"/>
      <c r="L21" s="9"/>
      <c r="M21" s="9"/>
      <c r="N21" s="9"/>
      <c r="O21" s="9"/>
      <c r="P21" s="9"/>
    </row>
    <row r="22" spans="1:16" ht="11.25" customHeight="1">
      <c r="A22" s="102"/>
      <c r="B22" s="102"/>
      <c r="C22" s="102" t="s">
        <v>76</v>
      </c>
      <c r="D22" s="102">
        <v>37</v>
      </c>
      <c r="E22" s="255">
        <v>974426</v>
      </c>
      <c r="F22" s="255">
        <v>431467</v>
      </c>
      <c r="G22" s="131">
        <v>0.44279093538144509</v>
      </c>
      <c r="H22" s="127">
        <v>2.063855695209791E-2</v>
      </c>
      <c r="I22" s="102">
        <v>26335.837837837837</v>
      </c>
      <c r="J22" s="102">
        <v>11661.27027027027</v>
      </c>
      <c r="K22" s="8"/>
      <c r="L22" s="9"/>
      <c r="M22" s="9"/>
      <c r="N22" s="9"/>
      <c r="O22" s="9"/>
      <c r="P22" s="9"/>
    </row>
    <row r="23" spans="1:16" ht="11.25" customHeight="1">
      <c r="A23" s="21"/>
      <c r="B23" s="102"/>
      <c r="C23" s="102" t="s">
        <v>36</v>
      </c>
      <c r="D23" s="102"/>
      <c r="G23" s="131"/>
      <c r="H23" s="127"/>
      <c r="I23" s="102"/>
      <c r="J23" s="102"/>
      <c r="K23" s="8"/>
      <c r="L23" s="9"/>
      <c r="M23" s="9"/>
      <c r="N23" s="9"/>
      <c r="O23" s="9"/>
      <c r="P23" s="9"/>
    </row>
    <row r="24" spans="1:16" ht="11.25" customHeight="1">
      <c r="A24" s="21"/>
      <c r="B24" s="102"/>
      <c r="C24" s="102" t="s">
        <v>37</v>
      </c>
      <c r="D24" s="102">
        <v>1277</v>
      </c>
      <c r="E24" s="255">
        <v>113262642</v>
      </c>
      <c r="F24" s="255">
        <v>86118754</v>
      </c>
      <c r="G24" s="131">
        <v>0.76034562216904666</v>
      </c>
      <c r="H24" s="127">
        <v>0.71230911426564947</v>
      </c>
      <c r="I24" s="102">
        <v>88694.316366483952</v>
      </c>
      <c r="J24" s="102">
        <v>67438.335160532501</v>
      </c>
      <c r="K24" s="8"/>
      <c r="L24" s="9"/>
      <c r="M24" s="9"/>
      <c r="N24" s="9"/>
      <c r="O24" s="9"/>
      <c r="P24" s="9"/>
    </row>
    <row r="25" spans="1:16" ht="11.25" customHeight="1">
      <c r="A25" s="102"/>
      <c r="B25" s="102"/>
      <c r="C25" s="102" t="s">
        <v>38</v>
      </c>
      <c r="D25" s="102">
        <v>3774</v>
      </c>
      <c r="E25" s="125">
        <v>88033131</v>
      </c>
      <c r="F25" s="125">
        <v>76092621</v>
      </c>
      <c r="G25" s="131">
        <v>0.86436345198264053</v>
      </c>
      <c r="H25" s="127">
        <v>2.1051328091139867</v>
      </c>
      <c r="I25" s="102">
        <v>23326.213831478537</v>
      </c>
      <c r="J25" s="102">
        <v>20162.326709062003</v>
      </c>
      <c r="K25" s="8"/>
      <c r="L25" s="9"/>
      <c r="M25" s="9"/>
      <c r="N25" s="9"/>
      <c r="O25" s="9"/>
      <c r="P25" s="9"/>
    </row>
    <row r="26" spans="1:16" ht="11.25" customHeight="1">
      <c r="A26" s="21"/>
      <c r="B26" s="102"/>
      <c r="C26" s="102" t="s">
        <v>39</v>
      </c>
      <c r="D26" s="102">
        <v>3125</v>
      </c>
      <c r="E26" s="125">
        <v>48025339</v>
      </c>
      <c r="F26" s="125">
        <v>40692888</v>
      </c>
      <c r="G26" s="131">
        <v>0.84732120266761679</v>
      </c>
      <c r="H26" s="127">
        <v>1.7431213641974586</v>
      </c>
      <c r="I26" s="102">
        <v>15368.108480000001</v>
      </c>
      <c r="J26" s="102">
        <v>13021.72416</v>
      </c>
      <c r="K26" s="8"/>
      <c r="L26" s="9"/>
      <c r="M26" s="9"/>
      <c r="N26" s="9"/>
      <c r="O26" s="9"/>
      <c r="P26" s="9"/>
    </row>
    <row r="27" spans="1:16" ht="11.25" customHeight="1">
      <c r="A27" s="21"/>
      <c r="B27" s="102"/>
      <c r="C27" s="102" t="s">
        <v>40</v>
      </c>
      <c r="D27" s="102">
        <v>608</v>
      </c>
      <c r="E27" s="125">
        <v>21162179</v>
      </c>
      <c r="F27" s="125">
        <v>16398449</v>
      </c>
      <c r="G27" s="131">
        <v>0.77489416378152742</v>
      </c>
      <c r="H27" s="127">
        <v>0.33914169261825755</v>
      </c>
      <c r="I27" s="102">
        <v>34806.215460526313</v>
      </c>
      <c r="J27" s="102">
        <v>26971.13322368421</v>
      </c>
      <c r="K27" s="8"/>
      <c r="L27" s="9"/>
      <c r="M27" s="9"/>
      <c r="N27" s="9"/>
      <c r="O27" s="9"/>
      <c r="P27" s="9"/>
    </row>
    <row r="28" spans="1:16" ht="11.25" customHeight="1">
      <c r="A28" s="102"/>
      <c r="B28" s="102"/>
      <c r="C28" s="102" t="s">
        <v>41</v>
      </c>
      <c r="D28" s="102">
        <v>16854</v>
      </c>
      <c r="E28" s="125">
        <v>746859716</v>
      </c>
      <c r="F28" s="125">
        <v>529768039</v>
      </c>
      <c r="G28" s="131">
        <v>0.70932737119269129</v>
      </c>
      <c r="H28" s="127">
        <v>9.4011415910988703</v>
      </c>
      <c r="I28" s="102">
        <v>44313.499228669752</v>
      </c>
      <c r="J28" s="102">
        <v>31432.777916221668</v>
      </c>
      <c r="K28" s="8"/>
      <c r="L28" s="9"/>
      <c r="M28" s="9"/>
      <c r="N28" s="9"/>
      <c r="O28" s="9"/>
      <c r="P28" s="9"/>
    </row>
    <row r="29" spans="1:16" ht="11.25" customHeight="1">
      <c r="A29" s="21"/>
      <c r="B29" s="102"/>
      <c r="C29" s="102" t="s">
        <v>42</v>
      </c>
      <c r="D29" s="102">
        <v>3364</v>
      </c>
      <c r="E29" s="125">
        <v>261194151</v>
      </c>
      <c r="F29" s="125">
        <v>224781567</v>
      </c>
      <c r="G29" s="131">
        <v>0.86059188591860925</v>
      </c>
      <c r="H29" s="127">
        <v>1.8764352861312803</v>
      </c>
      <c r="I29" s="102">
        <v>77643.921224732461</v>
      </c>
      <c r="J29" s="102">
        <v>66819.728596908448</v>
      </c>
      <c r="K29" s="8"/>
      <c r="L29" s="9"/>
      <c r="M29" s="9"/>
      <c r="N29" s="9"/>
      <c r="O29" s="9"/>
      <c r="P29" s="9"/>
    </row>
    <row r="30" spans="1:16" ht="11.25" customHeight="1">
      <c r="A30" s="21"/>
      <c r="B30" s="102"/>
      <c r="C30" s="102" t="s">
        <v>43</v>
      </c>
      <c r="D30" s="102">
        <v>2149</v>
      </c>
      <c r="E30" s="125">
        <v>632702746</v>
      </c>
      <c r="F30" s="125">
        <v>559212754</v>
      </c>
      <c r="G30" s="131">
        <v>0.88384752166066938</v>
      </c>
      <c r="H30" s="127">
        <v>1.1987096997313083</v>
      </c>
      <c r="I30" s="102">
        <v>294417.28524895298</v>
      </c>
      <c r="J30" s="102">
        <v>260219.98790134946</v>
      </c>
      <c r="K30" s="8"/>
      <c r="L30" s="9"/>
      <c r="M30" s="9"/>
      <c r="N30" s="9"/>
      <c r="O30" s="9"/>
      <c r="P30" s="9"/>
    </row>
    <row r="31" spans="1:16" ht="11.25" customHeight="1">
      <c r="A31" s="102"/>
      <c r="B31" s="102"/>
      <c r="C31" s="102" t="s">
        <v>44</v>
      </c>
      <c r="D31" s="102">
        <v>27</v>
      </c>
      <c r="E31" s="255">
        <v>286977</v>
      </c>
      <c r="F31" s="255">
        <v>164442</v>
      </c>
      <c r="G31" s="131">
        <v>0.57301456214261071</v>
      </c>
      <c r="H31" s="127">
        <v>1.506056858666604E-2</v>
      </c>
      <c r="I31" s="102">
        <v>10628.777777777777</v>
      </c>
      <c r="J31" s="102">
        <v>6090.4444444444443</v>
      </c>
      <c r="K31" s="8"/>
      <c r="L31" s="9"/>
      <c r="M31" s="9"/>
      <c r="N31" s="9"/>
      <c r="O31" s="9"/>
      <c r="P31" s="9"/>
    </row>
    <row r="32" spans="1:16" ht="11.25" customHeight="1">
      <c r="A32" s="21"/>
      <c r="B32" s="102"/>
      <c r="C32" s="102" t="s">
        <v>45</v>
      </c>
      <c r="D32" s="102">
        <v>5</v>
      </c>
      <c r="E32" s="125">
        <v>732087</v>
      </c>
      <c r="F32" s="125">
        <v>560186</v>
      </c>
      <c r="G32" s="131">
        <v>0.7651904759953394</v>
      </c>
      <c r="H32" s="127">
        <v>2.7889941827159335E-3</v>
      </c>
      <c r="I32" s="102">
        <v>146417.4</v>
      </c>
      <c r="J32" s="102">
        <v>112037.2</v>
      </c>
      <c r="K32" s="8"/>
      <c r="L32" s="9"/>
      <c r="M32" s="9"/>
      <c r="N32" s="9"/>
      <c r="O32" s="9"/>
      <c r="P32" s="9"/>
    </row>
    <row r="33" spans="1:16" ht="11.25" customHeight="1">
      <c r="A33" s="21"/>
      <c r="B33" s="102"/>
      <c r="C33" s="102" t="s">
        <v>46</v>
      </c>
      <c r="D33" s="102">
        <v>1014</v>
      </c>
      <c r="E33" s="125">
        <v>22729957</v>
      </c>
      <c r="F33" s="125">
        <v>16162467</v>
      </c>
      <c r="G33" s="131">
        <v>0.71106456558628772</v>
      </c>
      <c r="H33" s="127">
        <v>0.56560802025479129</v>
      </c>
      <c r="I33" s="102">
        <v>22416.131163708087</v>
      </c>
      <c r="J33" s="102">
        <v>15939.316568047338</v>
      </c>
      <c r="K33" s="8"/>
      <c r="L33" s="9"/>
      <c r="M33" s="9"/>
      <c r="N33" s="9"/>
      <c r="O33" s="9"/>
      <c r="P33" s="9"/>
    </row>
    <row r="34" spans="1:16" ht="11.25" customHeight="1">
      <c r="A34" s="102"/>
      <c r="B34" s="102"/>
      <c r="C34" s="102" t="s">
        <v>176</v>
      </c>
      <c r="D34" s="102">
        <v>6429</v>
      </c>
      <c r="E34" s="125">
        <v>120770887</v>
      </c>
      <c r="F34" s="125">
        <v>96852826</v>
      </c>
      <c r="G34" s="131">
        <v>0.8019550771370918</v>
      </c>
      <c r="H34" s="127">
        <v>3.5860887201361478</v>
      </c>
      <c r="I34" s="102">
        <v>18785.330066884431</v>
      </c>
      <c r="J34" s="102">
        <v>15064.990822834034</v>
      </c>
      <c r="K34" s="8"/>
      <c r="L34" s="9"/>
      <c r="M34" s="9"/>
      <c r="N34" s="9"/>
      <c r="O34" s="9"/>
      <c r="P34" s="9"/>
    </row>
    <row r="35" spans="1:16" ht="11.25" customHeight="1">
      <c r="A35" s="123"/>
      <c r="B35" s="103"/>
      <c r="C35" s="103" t="s">
        <v>14</v>
      </c>
      <c r="D35" s="103">
        <v>176050</v>
      </c>
      <c r="E35" s="126">
        <v>3580673917</v>
      </c>
      <c r="F35" s="126">
        <v>2802352676</v>
      </c>
      <c r="G35" s="132">
        <v>0.78263275041473146</v>
      </c>
      <c r="H35" s="128">
        <v>98.200485173428021</v>
      </c>
      <c r="I35" s="103">
        <v>20338.960051121841</v>
      </c>
      <c r="J35" s="103">
        <v>15917.936245384833</v>
      </c>
      <c r="K35" s="8"/>
      <c r="L35" s="9"/>
      <c r="M35" s="9"/>
      <c r="N35" s="9"/>
      <c r="O35" s="9"/>
      <c r="P35" s="9"/>
    </row>
    <row r="36" spans="1:16" ht="11.25" customHeight="1">
      <c r="A36" s="21"/>
      <c r="B36" s="102" t="s">
        <v>100</v>
      </c>
      <c r="C36" s="102" t="s">
        <v>47</v>
      </c>
      <c r="D36" s="102">
        <v>627</v>
      </c>
      <c r="E36" s="125">
        <v>584954683</v>
      </c>
      <c r="F36" s="125">
        <v>501430360</v>
      </c>
      <c r="G36" s="131">
        <v>0.85721231844552992</v>
      </c>
      <c r="H36" s="127">
        <v>0.3497398705125781</v>
      </c>
      <c r="I36" s="102">
        <v>932942.07814992021</v>
      </c>
      <c r="J36" s="102">
        <v>799729.44178628386</v>
      </c>
      <c r="K36" s="8"/>
      <c r="L36" s="9"/>
      <c r="M36" s="9"/>
      <c r="N36" s="9"/>
      <c r="O36" s="9"/>
      <c r="P36" s="9"/>
    </row>
    <row r="37" spans="1:16" ht="11.25" customHeight="1">
      <c r="A37" s="21"/>
      <c r="B37" s="102"/>
      <c r="C37" s="102" t="s">
        <v>38</v>
      </c>
      <c r="D37" s="102">
        <v>536</v>
      </c>
      <c r="E37" s="125">
        <v>195342194</v>
      </c>
      <c r="F37" s="125">
        <v>150286337</v>
      </c>
      <c r="G37" s="131">
        <v>0.76934907877608871</v>
      </c>
      <c r="H37" s="127">
        <v>0.29898017638714808</v>
      </c>
      <c r="I37" s="102">
        <v>364444.39179104479</v>
      </c>
      <c r="J37" s="102">
        <v>280384.95708955225</v>
      </c>
      <c r="K37" s="8"/>
      <c r="L37" s="9"/>
      <c r="M37" s="9"/>
      <c r="N37" s="9"/>
      <c r="O37" s="9"/>
      <c r="P37" s="9"/>
    </row>
    <row r="38" spans="1:16" ht="11.25" customHeight="1">
      <c r="B38" s="102"/>
      <c r="C38" s="102" t="s">
        <v>39</v>
      </c>
      <c r="D38" s="102">
        <v>639</v>
      </c>
      <c r="E38" s="125">
        <v>140717867</v>
      </c>
      <c r="F38" s="125">
        <v>95526569</v>
      </c>
      <c r="G38" s="131">
        <v>0.67885174098041157</v>
      </c>
      <c r="H38" s="127">
        <v>0.35643345655109632</v>
      </c>
      <c r="I38" s="102">
        <v>220215.75430359939</v>
      </c>
      <c r="J38" s="102">
        <v>149493.84820031299</v>
      </c>
      <c r="K38" s="8"/>
      <c r="L38" s="9"/>
      <c r="M38" s="9"/>
      <c r="N38" s="9"/>
      <c r="O38" s="9"/>
      <c r="P38" s="9"/>
    </row>
    <row r="39" spans="1:16" ht="11.25" customHeight="1">
      <c r="A39" s="102"/>
      <c r="B39" s="102"/>
      <c r="C39" s="102" t="s">
        <v>48</v>
      </c>
      <c r="D39" s="102">
        <v>67</v>
      </c>
      <c r="E39" s="125">
        <v>35628431</v>
      </c>
      <c r="F39" s="125">
        <v>19711076</v>
      </c>
      <c r="G39" s="131">
        <v>0.55324007953086685</v>
      </c>
      <c r="H39" s="127">
        <v>3.737252204839351E-2</v>
      </c>
      <c r="I39" s="102">
        <v>531767.6268656716</v>
      </c>
      <c r="J39" s="102">
        <v>294195.1641791045</v>
      </c>
      <c r="K39" s="8"/>
      <c r="L39" s="9"/>
      <c r="M39" s="9"/>
      <c r="N39" s="9"/>
      <c r="O39" s="9"/>
      <c r="P39" s="9"/>
    </row>
    <row r="40" spans="1:16" ht="11.25" customHeight="1">
      <c r="A40" s="21"/>
      <c r="B40" s="102"/>
      <c r="C40" s="102" t="s">
        <v>49</v>
      </c>
      <c r="D40" s="102">
        <v>318</v>
      </c>
      <c r="E40" s="125">
        <v>60759442</v>
      </c>
      <c r="F40" s="125">
        <v>45153322</v>
      </c>
      <c r="G40" s="131">
        <v>0.74314905656967689</v>
      </c>
      <c r="H40" s="127">
        <v>0.17738003002073338</v>
      </c>
      <c r="I40" s="102">
        <v>191067.42767295596</v>
      </c>
      <c r="J40" s="102">
        <v>141991.5786163522</v>
      </c>
      <c r="K40" s="8"/>
      <c r="L40" s="9"/>
      <c r="M40" s="9"/>
      <c r="N40" s="9"/>
      <c r="O40" s="9"/>
      <c r="P40" s="9"/>
    </row>
    <row r="41" spans="1:16" ht="11.25" customHeight="1">
      <c r="A41" s="21"/>
      <c r="B41" s="102"/>
      <c r="C41" s="102" t="s">
        <v>50</v>
      </c>
      <c r="D41" s="102">
        <v>2624</v>
      </c>
      <c r="E41" s="125">
        <v>169957105</v>
      </c>
      <c r="F41" s="125">
        <v>138828361</v>
      </c>
      <c r="G41" s="131">
        <v>0.81684352648863956</v>
      </c>
      <c r="H41" s="127">
        <v>1.4636641470893219</v>
      </c>
      <c r="I41" s="102">
        <v>64770.238185975613</v>
      </c>
      <c r="J41" s="102">
        <v>52907.149771341465</v>
      </c>
      <c r="K41" s="8"/>
      <c r="L41" s="9"/>
      <c r="M41" s="9"/>
      <c r="N41" s="9"/>
      <c r="O41" s="9"/>
      <c r="P41" s="9"/>
    </row>
    <row r="42" spans="1:16" ht="11.25" customHeight="1">
      <c r="A42" s="102"/>
      <c r="B42" s="102"/>
      <c r="C42" s="102" t="s">
        <v>51</v>
      </c>
      <c r="D42" s="102">
        <v>343</v>
      </c>
      <c r="E42" s="125">
        <v>183024152</v>
      </c>
      <c r="F42" s="125">
        <v>153858566</v>
      </c>
      <c r="G42" s="131">
        <v>0.84064624432736068</v>
      </c>
      <c r="H42" s="127">
        <v>0.19132500093431304</v>
      </c>
      <c r="I42" s="102">
        <v>533598.11078717199</v>
      </c>
      <c r="J42" s="102">
        <v>448567.24781341106</v>
      </c>
      <c r="K42" s="8"/>
      <c r="L42" s="9"/>
      <c r="M42" s="9"/>
      <c r="N42" s="9"/>
      <c r="O42" s="9"/>
      <c r="P42" s="9"/>
    </row>
    <row r="43" spans="1:16" ht="11.25" customHeight="1">
      <c r="A43" s="21"/>
      <c r="B43" s="102"/>
      <c r="C43" s="102" t="s">
        <v>177</v>
      </c>
      <c r="D43" s="102">
        <v>86</v>
      </c>
      <c r="E43" s="125">
        <v>42973824</v>
      </c>
      <c r="F43" s="125">
        <v>26525340</v>
      </c>
      <c r="G43" s="131">
        <v>0.61724411585992445</v>
      </c>
      <c r="H43" s="127">
        <v>4.7970699942714065E-2</v>
      </c>
      <c r="I43" s="102">
        <v>499695.62790697673</v>
      </c>
      <c r="J43" s="102">
        <v>308434.18604651163</v>
      </c>
      <c r="K43" s="8"/>
      <c r="L43" s="9"/>
      <c r="M43" s="9"/>
      <c r="N43" s="9"/>
      <c r="O43" s="9"/>
      <c r="P43" s="9"/>
    </row>
    <row r="44" spans="1:16" ht="11.25" customHeight="1">
      <c r="A44" s="21"/>
      <c r="B44" s="102"/>
      <c r="C44" s="102" t="s">
        <v>52</v>
      </c>
      <c r="D44" s="102">
        <v>962</v>
      </c>
      <c r="E44" s="125">
        <v>541934701</v>
      </c>
      <c r="F44" s="125">
        <v>422509974</v>
      </c>
      <c r="G44" s="131">
        <v>0.77963262588715465</v>
      </c>
      <c r="H44" s="127">
        <v>0.53660248075454564</v>
      </c>
      <c r="I44" s="102">
        <v>563341.68503118504</v>
      </c>
      <c r="J44" s="102">
        <v>439199.55717255716</v>
      </c>
      <c r="K44" s="8"/>
      <c r="L44" s="9"/>
      <c r="M44" s="9"/>
      <c r="N44" s="9"/>
      <c r="O44" s="9"/>
      <c r="P44" s="9"/>
    </row>
    <row r="45" spans="1:16" ht="11.25" customHeight="1">
      <c r="A45" s="102"/>
      <c r="B45" s="102"/>
      <c r="C45" s="102" t="s">
        <v>53</v>
      </c>
      <c r="D45" s="102">
        <v>85</v>
      </c>
      <c r="E45" s="125">
        <v>27298943</v>
      </c>
      <c r="F45" s="125">
        <v>19611304</v>
      </c>
      <c r="G45" s="131">
        <v>0.7183905984931358</v>
      </c>
      <c r="H45" s="127">
        <v>4.7412901106170878E-2</v>
      </c>
      <c r="I45" s="102">
        <v>321164.03529411764</v>
      </c>
      <c r="J45" s="102">
        <v>230721.22352941177</v>
      </c>
      <c r="K45" s="8"/>
      <c r="L45" s="9"/>
      <c r="M45" s="9"/>
      <c r="N45" s="9"/>
      <c r="O45" s="9"/>
      <c r="P45" s="9"/>
    </row>
    <row r="46" spans="1:16" ht="11.25" customHeight="1">
      <c r="A46" s="21"/>
      <c r="B46" s="102"/>
      <c r="C46" s="102" t="s">
        <v>54</v>
      </c>
      <c r="D46" s="102">
        <v>569</v>
      </c>
      <c r="E46" s="125">
        <v>357147354</v>
      </c>
      <c r="F46" s="125">
        <v>253210181</v>
      </c>
      <c r="G46" s="131">
        <v>0.70897957989631366</v>
      </c>
      <c r="H46" s="127">
        <v>0.31738753799307323</v>
      </c>
      <c r="I46" s="102">
        <v>627675.49033391918</v>
      </c>
      <c r="J46" s="102">
        <v>445009.10544815467</v>
      </c>
      <c r="K46" s="8"/>
      <c r="L46" s="9"/>
      <c r="M46" s="9"/>
      <c r="N46" s="9"/>
      <c r="O46" s="9"/>
      <c r="P46" s="9"/>
    </row>
    <row r="47" spans="1:16" ht="11.25" customHeight="1">
      <c r="A47" s="21"/>
      <c r="B47" s="102"/>
      <c r="C47" s="102" t="s">
        <v>55</v>
      </c>
      <c r="D47" s="102">
        <v>1</v>
      </c>
      <c r="E47" s="255">
        <v>1214233</v>
      </c>
      <c r="F47" s="255">
        <v>422443</v>
      </c>
      <c r="G47" s="131">
        <v>0.3479093386524662</v>
      </c>
      <c r="H47" s="127">
        <v>5.577988365431868E-4</v>
      </c>
      <c r="I47" s="102">
        <v>1214233</v>
      </c>
      <c r="J47" s="102">
        <v>422443</v>
      </c>
      <c r="K47" s="8"/>
      <c r="L47" s="9"/>
      <c r="M47" s="9"/>
      <c r="N47" s="9"/>
      <c r="O47" s="9"/>
      <c r="P47" s="9"/>
    </row>
    <row r="48" spans="1:16" ht="11.25" customHeight="1">
      <c r="A48" s="102"/>
      <c r="B48" s="102"/>
      <c r="C48" s="102" t="s">
        <v>234</v>
      </c>
      <c r="D48" s="102"/>
      <c r="E48" s="125"/>
      <c r="F48" s="125"/>
      <c r="G48" s="131"/>
      <c r="H48" s="127"/>
      <c r="I48" s="102"/>
      <c r="J48" s="102"/>
      <c r="K48" s="8"/>
      <c r="L48" s="9"/>
      <c r="M48" s="9"/>
      <c r="N48" s="9"/>
      <c r="O48" s="9"/>
      <c r="P48" s="9"/>
    </row>
    <row r="49" spans="1:16" ht="11.25" customHeight="1">
      <c r="A49" s="21"/>
      <c r="B49" s="102"/>
      <c r="C49" s="102" t="s">
        <v>235</v>
      </c>
      <c r="D49" s="102"/>
      <c r="E49" s="125"/>
      <c r="F49" s="125"/>
      <c r="G49" s="131"/>
      <c r="H49" s="127"/>
      <c r="I49" s="102"/>
      <c r="J49" s="102"/>
      <c r="K49" s="8"/>
      <c r="L49" s="9"/>
      <c r="M49" s="9"/>
      <c r="N49" s="9"/>
      <c r="O49" s="9"/>
      <c r="P49" s="9"/>
    </row>
    <row r="50" spans="1:16" ht="11.25" customHeight="1">
      <c r="A50" s="21"/>
      <c r="B50" s="102"/>
      <c r="C50" s="102" t="s">
        <v>236</v>
      </c>
      <c r="D50" s="102">
        <v>1</v>
      </c>
      <c r="E50" s="255">
        <v>349533</v>
      </c>
      <c r="F50" s="255">
        <v>349532</v>
      </c>
      <c r="G50" s="131">
        <v>0.76212267347176887</v>
      </c>
      <c r="H50" s="127">
        <v>5.577988365431868E-4</v>
      </c>
      <c r="I50" s="102">
        <v>360894.41541861038</v>
      </c>
      <c r="J50" s="102">
        <v>275045.81671986252</v>
      </c>
      <c r="K50" s="8"/>
      <c r="L50" s="9"/>
      <c r="M50" s="9"/>
      <c r="N50" s="9"/>
      <c r="O50" s="9"/>
      <c r="P50" s="9"/>
    </row>
    <row r="51" spans="1:16" ht="11.25" customHeight="1">
      <c r="A51" s="102"/>
      <c r="B51" s="102"/>
      <c r="C51" s="102" t="s">
        <v>56</v>
      </c>
      <c r="D51" s="102">
        <v>1288</v>
      </c>
      <c r="E51" s="125">
        <v>598543446</v>
      </c>
      <c r="F51" s="125">
        <v>413099858</v>
      </c>
      <c r="G51" s="131">
        <v>0.66550366953364215</v>
      </c>
      <c r="H51" s="127">
        <v>0.71844490146762452</v>
      </c>
      <c r="I51" s="102">
        <v>120183.92758620689</v>
      </c>
      <c r="J51" s="102">
        <v>79982.844827586203</v>
      </c>
      <c r="K51" s="8"/>
      <c r="L51" s="9"/>
      <c r="M51" s="9"/>
      <c r="N51" s="9"/>
      <c r="O51" s="9"/>
      <c r="P51" s="9"/>
    </row>
    <row r="52" spans="1:16" ht="11.25" customHeight="1">
      <c r="A52" s="123"/>
      <c r="B52" s="103"/>
      <c r="C52" s="103" t="s">
        <v>14</v>
      </c>
      <c r="D52" s="103">
        <v>8146</v>
      </c>
      <c r="E52" s="126">
        <v>2939845908</v>
      </c>
      <c r="F52" s="126">
        <v>2240523223</v>
      </c>
      <c r="G52" s="132">
        <v>0.76212267347176887</v>
      </c>
      <c r="H52" s="128">
        <v>4.5438293224807991</v>
      </c>
      <c r="I52" s="103">
        <v>360894.41541861038</v>
      </c>
      <c r="J52" s="103">
        <v>275045.81671986252</v>
      </c>
      <c r="K52" s="8"/>
      <c r="L52" s="9"/>
      <c r="M52" s="9"/>
      <c r="N52" s="9"/>
      <c r="O52" s="9"/>
      <c r="P52" s="9"/>
    </row>
    <row r="53" spans="1:16" ht="11.25" customHeight="1">
      <c r="A53" s="21"/>
      <c r="B53" s="102" t="s">
        <v>25</v>
      </c>
      <c r="C53" s="102" t="s">
        <v>101</v>
      </c>
      <c r="D53" s="102">
        <v>290</v>
      </c>
      <c r="E53" s="125">
        <v>34853339</v>
      </c>
      <c r="F53" s="125">
        <v>23195025</v>
      </c>
      <c r="G53" s="131">
        <v>0.66550366953364215</v>
      </c>
      <c r="H53" s="127">
        <v>0.16176166259752414</v>
      </c>
      <c r="I53" s="102">
        <v>120183.92758620689</v>
      </c>
      <c r="J53" s="102">
        <v>79982.844827586203</v>
      </c>
      <c r="K53" s="8"/>
      <c r="L53" s="9"/>
      <c r="M53" s="9"/>
      <c r="N53" s="9"/>
      <c r="O53" s="9"/>
      <c r="P53" s="9"/>
    </row>
    <row r="54" spans="1:16" ht="11.25" customHeight="1">
      <c r="A54" s="21"/>
      <c r="B54" s="102"/>
      <c r="C54" s="102" t="s">
        <v>57</v>
      </c>
      <c r="D54" s="102">
        <v>34681</v>
      </c>
      <c r="E54" s="125">
        <v>9360710256</v>
      </c>
      <c r="F54" s="125">
        <v>7364637444</v>
      </c>
      <c r="G54" s="131">
        <v>0.78676053874004237</v>
      </c>
      <c r="H54" s="127">
        <v>19.34502145015426</v>
      </c>
      <c r="I54" s="102">
        <v>269908.89120844268</v>
      </c>
      <c r="J54" s="102">
        <v>212353.66465788183</v>
      </c>
      <c r="K54" s="8"/>
      <c r="L54" s="9"/>
      <c r="M54" s="9"/>
      <c r="N54" s="9"/>
      <c r="O54" s="9"/>
      <c r="P54" s="9"/>
    </row>
    <row r="55" spans="1:16" ht="11.25" customHeight="1">
      <c r="A55" s="102"/>
      <c r="B55" s="102"/>
      <c r="C55" s="102" t="s">
        <v>58</v>
      </c>
      <c r="D55" s="102">
        <v>10934</v>
      </c>
      <c r="E55" s="125">
        <v>2440196063</v>
      </c>
      <c r="F55" s="125">
        <v>1887234024</v>
      </c>
      <c r="G55" s="131">
        <v>0.7733944221186132</v>
      </c>
      <c r="H55" s="127">
        <v>6.098972478763204</v>
      </c>
      <c r="I55" s="102">
        <v>223175.05606365466</v>
      </c>
      <c r="J55" s="102">
        <v>172602.34351563928</v>
      </c>
      <c r="K55" s="8"/>
      <c r="L55" s="9"/>
      <c r="M55" s="9"/>
      <c r="N55" s="9"/>
      <c r="O55" s="9"/>
      <c r="P55" s="9"/>
    </row>
    <row r="56" spans="1:16" ht="11.25" customHeight="1">
      <c r="B56" s="102"/>
      <c r="C56" s="102" t="s">
        <v>165</v>
      </c>
      <c r="D56" s="102">
        <v>2184</v>
      </c>
      <c r="E56" s="125">
        <v>826945526</v>
      </c>
      <c r="F56" s="125">
        <v>473875696</v>
      </c>
      <c r="G56" s="131">
        <v>0.57304342438633615</v>
      </c>
      <c r="H56" s="127">
        <v>1.2182326590103199</v>
      </c>
      <c r="I56" s="102">
        <v>378638.06135531137</v>
      </c>
      <c r="J56" s="102">
        <v>216976.05128205128</v>
      </c>
      <c r="K56" s="8"/>
      <c r="L56" s="9"/>
      <c r="M56" s="9"/>
      <c r="N56" s="9"/>
      <c r="O56" s="9"/>
      <c r="P56" s="9"/>
    </row>
    <row r="57" spans="1:16" ht="11.25" customHeight="1">
      <c r="A57" s="102"/>
      <c r="B57" s="102"/>
      <c r="C57" s="102" t="s">
        <v>59</v>
      </c>
      <c r="D57" s="102">
        <v>2764</v>
      </c>
      <c r="E57" s="125">
        <v>385066240</v>
      </c>
      <c r="F57" s="125">
        <v>207178106</v>
      </c>
      <c r="G57" s="131">
        <v>0.53803238113006224</v>
      </c>
      <c r="H57" s="127">
        <v>1.5417559842053681</v>
      </c>
      <c r="I57" s="102">
        <v>139314.84804630969</v>
      </c>
      <c r="J57" s="102">
        <v>74955.899421128794</v>
      </c>
      <c r="K57" s="8"/>
      <c r="L57" s="9"/>
      <c r="M57" s="9"/>
      <c r="N57" s="9"/>
      <c r="O57" s="9"/>
      <c r="P57" s="9"/>
    </row>
    <row r="58" spans="1:16" ht="11.25" customHeight="1">
      <c r="A58" s="21"/>
      <c r="B58" s="102"/>
      <c r="C58" s="102" t="s">
        <v>241</v>
      </c>
      <c r="D58" s="102">
        <v>99</v>
      </c>
      <c r="E58" s="125">
        <v>118155618</v>
      </c>
      <c r="F58" s="125">
        <v>69045246</v>
      </c>
      <c r="G58" s="131">
        <v>0.58435855331060094</v>
      </c>
      <c r="H58" s="127">
        <v>5.5222084817775484E-2</v>
      </c>
      <c r="I58" s="102">
        <v>1193491.0909090908</v>
      </c>
      <c r="J58" s="102">
        <v>697426.72727272729</v>
      </c>
      <c r="K58" s="8"/>
      <c r="L58" s="9"/>
      <c r="M58" s="9"/>
      <c r="N58" s="9"/>
      <c r="O58" s="9"/>
      <c r="P58" s="9"/>
    </row>
    <row r="59" spans="1:16" ht="11.25" customHeight="1">
      <c r="A59" s="21"/>
      <c r="B59" s="102"/>
      <c r="C59" s="102" t="s">
        <v>60</v>
      </c>
      <c r="D59" s="102">
        <v>4414</v>
      </c>
      <c r="E59" s="125">
        <v>334418310</v>
      </c>
      <c r="F59" s="125">
        <v>213780888</v>
      </c>
      <c r="G59" s="131">
        <v>0.63926191122728893</v>
      </c>
      <c r="H59" s="127">
        <v>2.4621240645016265</v>
      </c>
      <c r="I59" s="102">
        <v>75763.0969642048</v>
      </c>
      <c r="J59" s="102">
        <v>48432.462165835976</v>
      </c>
      <c r="K59" s="8"/>
      <c r="L59" s="9"/>
      <c r="M59" s="9"/>
      <c r="N59" s="9"/>
      <c r="O59" s="9"/>
      <c r="P59" s="9"/>
    </row>
    <row r="60" spans="1:16" ht="11.25" customHeight="1">
      <c r="A60" s="102"/>
      <c r="B60" s="102"/>
      <c r="C60" s="102" t="s">
        <v>70</v>
      </c>
      <c r="D60" s="102">
        <v>46</v>
      </c>
      <c r="E60" s="125">
        <v>1157627</v>
      </c>
      <c r="F60" s="125">
        <v>670339</v>
      </c>
      <c r="G60" s="131">
        <v>0.57906303152915406</v>
      </c>
      <c r="H60" s="127">
        <v>2.565874648098659E-2</v>
      </c>
      <c r="I60" s="102">
        <v>25165.804347826088</v>
      </c>
      <c r="J60" s="102">
        <v>14572.58695652174</v>
      </c>
      <c r="K60" s="8"/>
      <c r="L60" s="9"/>
      <c r="M60" s="9"/>
      <c r="N60" s="9"/>
      <c r="O60" s="9"/>
      <c r="P60" s="9"/>
    </row>
    <row r="61" spans="1:16" ht="11.25" customHeight="1">
      <c r="A61" s="21"/>
      <c r="B61" s="102"/>
      <c r="C61" s="102" t="s">
        <v>98</v>
      </c>
      <c r="D61" s="102">
        <v>3019</v>
      </c>
      <c r="E61" s="125">
        <v>29811249</v>
      </c>
      <c r="F61" s="125">
        <v>28612304</v>
      </c>
      <c r="G61" s="131">
        <v>0.95978212788065342</v>
      </c>
      <c r="H61" s="127">
        <v>1.6839946875238807</v>
      </c>
      <c r="I61" s="102">
        <v>9874.5442199403769</v>
      </c>
      <c r="J61" s="102">
        <v>9477.4110632659813</v>
      </c>
      <c r="K61" s="8"/>
      <c r="L61" s="9"/>
      <c r="M61" s="9"/>
      <c r="N61" s="9"/>
      <c r="O61" s="9"/>
      <c r="P61" s="9"/>
    </row>
    <row r="62" spans="1:16" ht="11.25" customHeight="1">
      <c r="A62" s="21"/>
      <c r="B62" s="102"/>
      <c r="C62" s="102" t="s">
        <v>103</v>
      </c>
      <c r="D62" s="102">
        <v>1</v>
      </c>
      <c r="E62" s="255">
        <v>75000</v>
      </c>
      <c r="F62" s="255">
        <v>30000</v>
      </c>
      <c r="G62" s="131">
        <v>0.4</v>
      </c>
      <c r="H62" s="127">
        <v>5.577988365431868E-4</v>
      </c>
      <c r="I62" s="102">
        <v>75000</v>
      </c>
      <c r="J62" s="102">
        <v>30000</v>
      </c>
      <c r="K62" s="8"/>
      <c r="L62" s="9"/>
      <c r="M62" s="9"/>
      <c r="N62" s="9"/>
      <c r="O62" s="9"/>
      <c r="P62" s="9"/>
    </row>
    <row r="63" spans="1:16" ht="11.25" customHeight="1">
      <c r="A63" s="123"/>
      <c r="B63" s="103"/>
      <c r="C63" s="103" t="s">
        <v>14</v>
      </c>
      <c r="D63" s="103">
        <v>58432</v>
      </c>
      <c r="E63" s="126">
        <v>13531389228</v>
      </c>
      <c r="F63" s="126">
        <v>10268259072</v>
      </c>
      <c r="G63" s="132">
        <v>0.75884736585303991</v>
      </c>
      <c r="H63" s="128">
        <v>32.593301616891488</v>
      </c>
      <c r="I63" s="103">
        <v>231574.97994249727</v>
      </c>
      <c r="J63" s="103">
        <v>175730.06352683462</v>
      </c>
      <c r="K63" s="8"/>
      <c r="L63" s="9"/>
      <c r="M63" s="9"/>
      <c r="N63" s="9"/>
      <c r="O63" s="9"/>
      <c r="P63" s="9"/>
    </row>
    <row r="64" spans="1:16" ht="11.25" customHeight="1">
      <c r="A64" s="102"/>
      <c r="B64" s="102" t="s">
        <v>97</v>
      </c>
      <c r="C64" s="102" t="s">
        <v>93</v>
      </c>
      <c r="D64" s="102">
        <v>127103</v>
      </c>
      <c r="E64" s="125">
        <v>3792485910</v>
      </c>
      <c r="F64" s="125">
        <v>3497490997</v>
      </c>
      <c r="G64" s="131">
        <v>0.92221595017079439</v>
      </c>
      <c r="H64" s="127">
        <v>70.897905521148658</v>
      </c>
      <c r="I64" s="102">
        <v>29837.894542221664</v>
      </c>
      <c r="J64" s="102">
        <v>27516.982266350911</v>
      </c>
      <c r="K64" s="8"/>
      <c r="L64" s="9"/>
      <c r="M64" s="9"/>
      <c r="N64" s="9"/>
      <c r="O64" s="9"/>
      <c r="P64" s="9"/>
    </row>
    <row r="65" spans="1:18" ht="11.25" customHeight="1">
      <c r="A65" s="21"/>
      <c r="B65" s="102"/>
      <c r="C65" s="102" t="s">
        <v>96</v>
      </c>
      <c r="D65" s="102">
        <v>19580</v>
      </c>
      <c r="E65" s="125">
        <v>845728040</v>
      </c>
      <c r="F65" s="125">
        <v>546721511</v>
      </c>
      <c r="G65" s="131">
        <v>0.64645073255464014</v>
      </c>
      <c r="H65" s="127">
        <v>10.921701219515596</v>
      </c>
      <c r="I65" s="102">
        <v>43193.464759959141</v>
      </c>
      <c r="J65" s="102">
        <v>27922.446935648622</v>
      </c>
      <c r="K65" s="8"/>
      <c r="L65" s="9"/>
      <c r="M65" s="9"/>
      <c r="N65" s="9"/>
      <c r="O65" s="9"/>
      <c r="P65" s="9"/>
    </row>
    <row r="66" spans="1:18" ht="11.25" customHeight="1">
      <c r="A66" s="21"/>
      <c r="B66" s="102"/>
      <c r="C66" s="102" t="s">
        <v>87</v>
      </c>
      <c r="D66" s="102">
        <v>13846</v>
      </c>
      <c r="E66" s="125">
        <v>1413786038</v>
      </c>
      <c r="F66" s="125">
        <v>1122117107</v>
      </c>
      <c r="G66" s="131">
        <v>0.79369655438625852</v>
      </c>
      <c r="H66" s="127">
        <v>7.7232826907769638</v>
      </c>
      <c r="I66" s="102">
        <v>102107.90394337715</v>
      </c>
      <c r="J66" s="102">
        <v>81042.691535461505</v>
      </c>
      <c r="K66" s="8"/>
      <c r="L66" s="9"/>
      <c r="M66" s="9"/>
      <c r="N66" s="9"/>
      <c r="O66" s="9"/>
      <c r="P66" s="9"/>
    </row>
    <row r="67" spans="1:18" ht="11.25" customHeight="1">
      <c r="A67" s="102"/>
      <c r="B67" s="102"/>
      <c r="C67" s="102" t="s">
        <v>61</v>
      </c>
      <c r="D67" s="102">
        <v>14243</v>
      </c>
      <c r="E67" s="125">
        <v>364010122</v>
      </c>
      <c r="F67" s="125">
        <v>289573540</v>
      </c>
      <c r="G67" s="131">
        <v>0.79550958201101896</v>
      </c>
      <c r="H67" s="127">
        <v>7.9447288288846085</v>
      </c>
      <c r="I67" s="102">
        <v>25557.124341781928</v>
      </c>
      <c r="J67" s="102">
        <v>20330.937302534578</v>
      </c>
      <c r="K67" s="8"/>
      <c r="L67" s="9"/>
      <c r="M67" s="9"/>
      <c r="N67" s="9"/>
      <c r="O67" s="9"/>
      <c r="P67" s="9"/>
    </row>
    <row r="68" spans="1:18" ht="11.25" customHeight="1">
      <c r="B68" s="102"/>
      <c r="C68" s="102" t="s">
        <v>94</v>
      </c>
      <c r="D68" s="102">
        <v>19</v>
      </c>
      <c r="E68" s="125">
        <v>23102821</v>
      </c>
      <c r="F68" s="125">
        <v>15932366</v>
      </c>
      <c r="G68" s="131">
        <v>0.68962859557280909</v>
      </c>
      <c r="H68" s="127">
        <v>1.0598177894320548E-2</v>
      </c>
      <c r="I68" s="102">
        <v>1215937.9473684211</v>
      </c>
      <c r="J68" s="102">
        <v>838545.57894736843</v>
      </c>
      <c r="K68" s="8"/>
      <c r="L68" s="9"/>
      <c r="M68" s="9"/>
      <c r="N68" s="9"/>
      <c r="O68" s="9"/>
      <c r="P68" s="9"/>
    </row>
    <row r="69" spans="1:18" ht="11.25" customHeight="1">
      <c r="A69" s="102"/>
      <c r="B69" s="102"/>
      <c r="C69" s="102" t="s">
        <v>95</v>
      </c>
      <c r="D69" s="325">
        <v>1</v>
      </c>
      <c r="E69" s="255">
        <v>84757</v>
      </c>
      <c r="F69" s="255">
        <v>0</v>
      </c>
      <c r="G69" s="131">
        <v>0</v>
      </c>
      <c r="H69" s="127">
        <v>5.577988365431868E-4</v>
      </c>
      <c r="I69" s="102">
        <v>84757</v>
      </c>
      <c r="J69" s="330"/>
      <c r="K69" s="8"/>
      <c r="L69" s="22"/>
      <c r="M69" s="9"/>
      <c r="N69" s="9"/>
      <c r="O69" s="9"/>
      <c r="P69" s="9"/>
    </row>
    <row r="70" spans="1:18" ht="11.25" customHeight="1">
      <c r="A70" s="21"/>
      <c r="B70" s="102"/>
      <c r="C70" s="102" t="s">
        <v>163</v>
      </c>
      <c r="D70" s="325">
        <v>109495</v>
      </c>
      <c r="E70" s="125">
        <v>1978646908</v>
      </c>
      <c r="F70" s="125">
        <v>1476329116</v>
      </c>
      <c r="G70" s="131">
        <v>0.74613065627371655</v>
      </c>
      <c r="H70" s="127">
        <v>61.076183607296237</v>
      </c>
      <c r="I70" s="102">
        <v>18070.659920544316</v>
      </c>
      <c r="J70" s="102">
        <v>13483.073345814877</v>
      </c>
      <c r="K70" s="8"/>
      <c r="L70" s="22"/>
      <c r="M70" s="9"/>
      <c r="N70" s="9"/>
      <c r="O70" s="9"/>
      <c r="P70" s="9"/>
    </row>
    <row r="71" spans="1:18" s="58" customFormat="1" ht="11.25" customHeight="1">
      <c r="A71" s="103"/>
      <c r="B71" s="103"/>
      <c r="C71" s="103" t="s">
        <v>14</v>
      </c>
      <c r="D71" s="103">
        <v>284287</v>
      </c>
      <c r="E71" s="126">
        <v>8417844596</v>
      </c>
      <c r="F71" s="126">
        <v>6948164637</v>
      </c>
      <c r="G71" s="132">
        <v>0.82540899368724818</v>
      </c>
      <c r="H71" s="128">
        <v>158.57495784435292</v>
      </c>
      <c r="I71" s="103">
        <v>29610.374712878183</v>
      </c>
      <c r="J71" s="103">
        <v>24440.669594459119</v>
      </c>
      <c r="K71" s="63"/>
      <c r="L71" s="22"/>
      <c r="M71" s="22"/>
      <c r="N71" s="22"/>
      <c r="O71" s="22"/>
      <c r="P71" s="22"/>
      <c r="Q71" s="21"/>
      <c r="R71" s="21"/>
    </row>
    <row r="72" spans="1:18" s="58" customFormat="1" ht="11.25" customHeight="1">
      <c r="A72" s="139"/>
      <c r="B72" s="102" t="s">
        <v>166</v>
      </c>
      <c r="C72" s="102" t="s">
        <v>167</v>
      </c>
      <c r="D72" s="102"/>
      <c r="E72" s="125"/>
      <c r="F72" s="125"/>
      <c r="G72" s="131"/>
      <c r="H72" s="127">
        <v>0</v>
      </c>
      <c r="I72" s="102"/>
      <c r="J72" s="102"/>
      <c r="K72" s="63"/>
      <c r="L72" s="22"/>
      <c r="M72" s="22"/>
      <c r="N72" s="22"/>
      <c r="O72" s="22"/>
      <c r="P72" s="22"/>
      <c r="Q72" s="21"/>
      <c r="R72" s="21"/>
    </row>
    <row r="73" spans="1:18" s="58" customFormat="1" ht="11.25" customHeight="1">
      <c r="A73" s="102"/>
      <c r="B73" s="102"/>
      <c r="C73" s="115" t="s">
        <v>168</v>
      </c>
      <c r="D73" s="102">
        <v>26</v>
      </c>
      <c r="E73" s="125">
        <v>127290958</v>
      </c>
      <c r="F73" s="125">
        <v>70905252</v>
      </c>
      <c r="G73" s="131">
        <v>0.5570329040967702</v>
      </c>
      <c r="H73" s="127">
        <v>1.4502769750122855E-2</v>
      </c>
      <c r="I73" s="102">
        <v>4895806.076923077</v>
      </c>
      <c r="J73" s="102">
        <v>2727125.076923077</v>
      </c>
      <c r="K73" s="63"/>
      <c r="L73" s="22"/>
      <c r="M73" s="22"/>
      <c r="N73" s="22"/>
      <c r="O73" s="22"/>
      <c r="P73" s="22"/>
      <c r="Q73" s="21"/>
      <c r="R73" s="21"/>
    </row>
    <row r="74" spans="1:18" s="58" customFormat="1" ht="11.25" customHeight="1">
      <c r="A74" s="21"/>
      <c r="B74" s="102"/>
      <c r="C74" s="102" t="s">
        <v>169</v>
      </c>
      <c r="D74" s="325">
        <v>58</v>
      </c>
      <c r="E74" s="125">
        <v>90570936</v>
      </c>
      <c r="F74" s="125">
        <v>54248457</v>
      </c>
      <c r="G74" s="131">
        <v>0.59896098457014957</v>
      </c>
      <c r="H74" s="127">
        <v>3.2352332519504826E-2</v>
      </c>
      <c r="I74" s="102">
        <v>1561567.8620689656</v>
      </c>
      <c r="J74" s="102">
        <v>935318.22413793101</v>
      </c>
      <c r="K74" s="63"/>
      <c r="L74" s="9"/>
      <c r="M74" s="22"/>
      <c r="N74" s="22"/>
      <c r="O74" s="22"/>
      <c r="P74" s="22"/>
      <c r="Q74" s="21"/>
      <c r="R74" s="21"/>
    </row>
    <row r="75" spans="1:18" s="58" customFormat="1" ht="11.25" customHeight="1">
      <c r="A75" s="100"/>
      <c r="B75" s="103"/>
      <c r="C75" s="103" t="s">
        <v>14</v>
      </c>
      <c r="D75" s="103">
        <v>84</v>
      </c>
      <c r="E75" s="126">
        <v>217861894</v>
      </c>
      <c r="F75" s="126">
        <v>125153709</v>
      </c>
      <c r="G75" s="132">
        <v>0.57446351310982358</v>
      </c>
      <c r="H75" s="128">
        <v>4.6855102269627684E-2</v>
      </c>
      <c r="I75" s="103">
        <v>2593593.9761904762</v>
      </c>
      <c r="J75" s="103">
        <v>1489925.107142857</v>
      </c>
      <c r="K75" s="63"/>
      <c r="L75" s="9"/>
      <c r="M75" s="22"/>
      <c r="N75" s="22"/>
      <c r="O75" s="22"/>
      <c r="P75" s="22"/>
      <c r="Q75" s="21"/>
      <c r="R75" s="21"/>
    </row>
    <row r="76" spans="1:18" ht="15" customHeight="1">
      <c r="A76" s="123"/>
      <c r="B76" s="102" t="s">
        <v>170</v>
      </c>
      <c r="C76" s="102" t="s">
        <v>171</v>
      </c>
      <c r="D76" s="325">
        <v>1</v>
      </c>
      <c r="E76" s="255">
        <v>97600</v>
      </c>
      <c r="F76" s="255">
        <v>41175</v>
      </c>
      <c r="G76" s="131">
        <v>0.421875</v>
      </c>
      <c r="H76" s="127">
        <v>5.577988365431868E-4</v>
      </c>
      <c r="I76" s="102">
        <v>97600</v>
      </c>
      <c r="J76" s="102">
        <v>41175</v>
      </c>
      <c r="K76" s="8"/>
      <c r="M76" s="9"/>
      <c r="N76" s="9"/>
      <c r="O76" s="9"/>
      <c r="P76" s="9"/>
    </row>
    <row r="77" spans="1:18" ht="15" customHeight="1">
      <c r="B77" s="102"/>
      <c r="C77" s="102" t="s">
        <v>242</v>
      </c>
      <c r="D77" s="102">
        <v>5</v>
      </c>
      <c r="E77" s="255">
        <v>626890</v>
      </c>
      <c r="F77" s="255">
        <v>287100</v>
      </c>
      <c r="G77" s="131">
        <v>0.45797508334795578</v>
      </c>
      <c r="H77" s="127">
        <v>2.7889941827159335E-3</v>
      </c>
      <c r="I77" s="102">
        <v>125378</v>
      </c>
      <c r="J77" s="102">
        <v>57420</v>
      </c>
      <c r="K77" s="8"/>
      <c r="M77" s="9"/>
      <c r="N77" s="9"/>
      <c r="O77" s="9"/>
      <c r="P77" s="9"/>
    </row>
    <row r="78" spans="1:18" ht="15" customHeight="1">
      <c r="A78" s="123"/>
      <c r="B78" s="103"/>
      <c r="C78" s="103" t="s">
        <v>14</v>
      </c>
      <c r="D78" s="103">
        <v>6</v>
      </c>
      <c r="E78" s="292">
        <v>724490</v>
      </c>
      <c r="F78" s="292">
        <v>328275</v>
      </c>
      <c r="G78" s="132">
        <v>0.4531118441938467</v>
      </c>
      <c r="H78" s="128">
        <v>3.3467930192591206E-3</v>
      </c>
      <c r="I78" s="103">
        <v>120748.33333333333</v>
      </c>
      <c r="J78" s="103">
        <v>54712.5</v>
      </c>
      <c r="K78" s="8"/>
      <c r="M78" s="9"/>
      <c r="N78" s="9"/>
      <c r="O78" s="9"/>
      <c r="P78" s="9"/>
    </row>
    <row r="79" spans="1:18" ht="15" customHeight="1">
      <c r="B79" s="102"/>
      <c r="C79" s="102" t="s">
        <v>15</v>
      </c>
      <c r="D79" s="102">
        <v>216962</v>
      </c>
      <c r="E79" s="125">
        <v>9543115565</v>
      </c>
      <c r="F79" s="125">
        <v>7572888481</v>
      </c>
      <c r="G79" s="131">
        <v>0.79354466886831632</v>
      </c>
      <c r="H79" s="127">
        <v>121.02115117408287</v>
      </c>
      <c r="I79" s="102">
        <v>43985.19355924079</v>
      </c>
      <c r="J79" s="102">
        <v>34904.215858076532</v>
      </c>
      <c r="K79" s="8"/>
      <c r="M79" s="9"/>
      <c r="N79" s="9"/>
      <c r="O79" s="9"/>
      <c r="P79" s="9"/>
    </row>
    <row r="80" spans="1:18" ht="15" customHeight="1">
      <c r="A80" s="105"/>
      <c r="B80" s="105"/>
      <c r="C80" s="105" t="s">
        <v>175</v>
      </c>
      <c r="D80" s="105">
        <v>1472776</v>
      </c>
      <c r="E80" s="129">
        <v>50107378702</v>
      </c>
      <c r="F80" s="129">
        <v>39296486961</v>
      </c>
      <c r="G80" s="118">
        <v>0.7842455139133333</v>
      </c>
      <c r="H80" s="134">
        <v>821.51273928872831</v>
      </c>
      <c r="I80" s="105">
        <v>34022.403068762665</v>
      </c>
      <c r="J80" s="105">
        <v>26681.916979228343</v>
      </c>
      <c r="K80" s="8"/>
      <c r="M80" s="9"/>
      <c r="N80" s="9"/>
      <c r="O80" s="9"/>
      <c r="P80" s="9"/>
    </row>
    <row r="81" spans="1:22" ht="15" customHeight="1">
      <c r="A81" s="108"/>
      <c r="B81" s="108"/>
      <c r="C81" s="108"/>
      <c r="D81" s="108"/>
      <c r="E81" s="190"/>
      <c r="F81" s="190"/>
      <c r="G81" s="194"/>
      <c r="H81" s="147"/>
      <c r="I81" s="108"/>
      <c r="J81" s="108"/>
      <c r="K81" s="8"/>
      <c r="M81" s="9"/>
      <c r="N81" s="9"/>
      <c r="O81" s="9"/>
      <c r="P81" s="9"/>
    </row>
    <row r="82" spans="1:22" ht="11.25" customHeight="1">
      <c r="A82" s="108"/>
      <c r="B82" s="108"/>
      <c r="C82" s="108"/>
      <c r="D82" s="108"/>
      <c r="E82" s="190"/>
      <c r="F82" s="190"/>
      <c r="G82" s="194"/>
      <c r="H82" s="147"/>
      <c r="I82" s="108"/>
      <c r="J82" s="108"/>
      <c r="K82" s="8"/>
      <c r="M82" s="9"/>
      <c r="N82" s="9"/>
      <c r="O82" s="9"/>
      <c r="P82" s="9"/>
    </row>
    <row r="83" spans="1:22" s="54" customFormat="1" ht="11.65" customHeight="1">
      <c r="A83" s="345" t="s">
        <v>207</v>
      </c>
      <c r="B83" s="345"/>
      <c r="C83" s="345"/>
      <c r="D83" s="345"/>
      <c r="E83" s="345"/>
      <c r="F83" s="345"/>
      <c r="G83" s="345"/>
      <c r="H83" s="345"/>
      <c r="I83" s="345"/>
      <c r="J83" s="345"/>
      <c r="K83" s="176"/>
      <c r="L83" s="79"/>
      <c r="M83" s="176"/>
      <c r="N83" s="176"/>
      <c r="O83" s="176"/>
      <c r="P83" s="176"/>
      <c r="Q83" s="176"/>
      <c r="R83" s="176"/>
      <c r="S83" s="176"/>
      <c r="T83" s="176"/>
      <c r="U83" s="4"/>
      <c r="V83" s="183"/>
    </row>
    <row r="84" spans="1:22" s="54" customFormat="1" ht="11.65" customHeight="1">
      <c r="A84" s="345" t="s">
        <v>218</v>
      </c>
      <c r="B84" s="345"/>
      <c r="C84" s="345"/>
      <c r="D84" s="345"/>
      <c r="E84" s="345"/>
      <c r="F84" s="345"/>
      <c r="G84" s="345"/>
      <c r="H84" s="345"/>
      <c r="I84" s="345"/>
      <c r="J84" s="345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4"/>
      <c r="V84" s="183"/>
    </row>
    <row r="85" spans="1:22" s="54" customFormat="1" ht="11.65" customHeight="1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4"/>
      <c r="V85" s="183"/>
    </row>
    <row r="86" spans="1:22" s="54" customFormat="1" ht="11.65" customHeight="1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4"/>
      <c r="V86" s="183"/>
    </row>
    <row r="87" spans="1:22" s="54" customFormat="1" ht="11.65" customHeight="1">
      <c r="A87" s="347" t="s">
        <v>12</v>
      </c>
      <c r="B87" s="363" t="s">
        <v>68</v>
      </c>
      <c r="C87" s="360" t="s">
        <v>69</v>
      </c>
      <c r="D87" s="363" t="s">
        <v>63</v>
      </c>
      <c r="E87" s="347" t="s">
        <v>91</v>
      </c>
      <c r="F87" s="347" t="s">
        <v>92</v>
      </c>
      <c r="G87" s="347" t="s">
        <v>67</v>
      </c>
      <c r="H87" s="347" t="s">
        <v>74</v>
      </c>
      <c r="I87" s="347" t="s">
        <v>72</v>
      </c>
      <c r="J87" s="347" t="s">
        <v>71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4"/>
      <c r="V87" s="183"/>
    </row>
    <row r="88" spans="1:22" s="54" customFormat="1" ht="21.75" customHeight="1">
      <c r="A88" s="348"/>
      <c r="B88" s="364"/>
      <c r="C88" s="361"/>
      <c r="D88" s="364"/>
      <c r="E88" s="348"/>
      <c r="F88" s="348"/>
      <c r="G88" s="348"/>
      <c r="H88" s="348"/>
      <c r="I88" s="348"/>
      <c r="J88" s="348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4"/>
      <c r="V88" s="183"/>
    </row>
    <row r="89" spans="1:22" ht="13.15" customHeight="1">
      <c r="A89" s="102" t="s">
        <v>129</v>
      </c>
      <c r="B89" s="102" t="s">
        <v>20</v>
      </c>
      <c r="C89" s="102" t="s">
        <v>26</v>
      </c>
      <c r="D89" s="102">
        <v>122044</v>
      </c>
      <c r="E89" s="125">
        <v>3437762811</v>
      </c>
      <c r="F89" s="125">
        <v>2771179543</v>
      </c>
      <c r="G89" s="121">
        <v>0.80609969196621223</v>
      </c>
      <c r="H89" s="127">
        <v>79.528690872539855</v>
      </c>
      <c r="I89" s="102">
        <v>28168.224664874964</v>
      </c>
      <c r="J89" s="102">
        <v>22706.397225590772</v>
      </c>
      <c r="K89" s="8"/>
      <c r="M89" s="9"/>
      <c r="N89" s="9"/>
      <c r="O89" s="9"/>
      <c r="P89" s="9"/>
    </row>
    <row r="90" spans="1:22" ht="11.25" customHeight="1">
      <c r="A90" s="21"/>
      <c r="B90" s="102"/>
      <c r="C90" s="102" t="s">
        <v>27</v>
      </c>
      <c r="D90" s="102">
        <v>92</v>
      </c>
      <c r="E90" s="125">
        <v>3939484</v>
      </c>
      <c r="F90" s="125">
        <v>1982816</v>
      </c>
      <c r="G90" s="121">
        <v>0.50331870874459705</v>
      </c>
      <c r="H90" s="127">
        <v>5.9950833799889115E-2</v>
      </c>
      <c r="I90" s="102">
        <v>42820.478260869568</v>
      </c>
      <c r="J90" s="102">
        <v>21552.347826086956</v>
      </c>
    </row>
    <row r="91" spans="1:22" ht="11.25" customHeight="1">
      <c r="A91" s="21"/>
      <c r="B91" s="102"/>
      <c r="C91" s="102" t="s">
        <v>28</v>
      </c>
      <c r="D91" s="102">
        <v>9792</v>
      </c>
      <c r="E91" s="125">
        <v>442966198</v>
      </c>
      <c r="F91" s="125">
        <v>344207330</v>
      </c>
      <c r="G91" s="121">
        <v>0.77705100649688852</v>
      </c>
      <c r="H91" s="127">
        <v>6.3808539627012415</v>
      </c>
      <c r="I91" s="102">
        <v>45237.561070261436</v>
      </c>
      <c r="J91" s="102">
        <v>35151.892361111109</v>
      </c>
    </row>
    <row r="92" spans="1:22" ht="11.25" customHeight="1">
      <c r="A92" s="102"/>
      <c r="B92" s="102"/>
      <c r="C92" s="102" t="s">
        <v>164</v>
      </c>
      <c r="D92" s="102">
        <v>1308</v>
      </c>
      <c r="E92" s="255">
        <v>30468763</v>
      </c>
      <c r="F92" s="255">
        <v>25692013</v>
      </c>
      <c r="G92" s="121">
        <v>0.84322468227541758</v>
      </c>
      <c r="H92" s="127">
        <v>0.85234446315494528</v>
      </c>
      <c r="I92" s="102">
        <v>23294.161314984711</v>
      </c>
      <c r="J92" s="102">
        <v>19642.211773700306</v>
      </c>
    </row>
    <row r="93" spans="1:22" ht="11.25" customHeight="1">
      <c r="A93" s="123"/>
      <c r="B93" s="103"/>
      <c r="C93" s="103" t="s">
        <v>14</v>
      </c>
      <c r="D93" s="103">
        <v>133236</v>
      </c>
      <c r="E93" s="126">
        <v>3915137256</v>
      </c>
      <c r="F93" s="126">
        <v>3143061702</v>
      </c>
      <c r="G93" s="124">
        <v>0.80279732139230009</v>
      </c>
      <c r="H93" s="128">
        <v>86.821840132195931</v>
      </c>
      <c r="I93" s="103">
        <v>29384.980455732686</v>
      </c>
      <c r="J93" s="103">
        <v>23590.183599027288</v>
      </c>
    </row>
    <row r="94" spans="1:22" ht="11.25" customHeight="1">
      <c r="B94" s="102" t="s">
        <v>21</v>
      </c>
      <c r="C94" s="102" t="s">
        <v>29</v>
      </c>
      <c r="D94" s="102">
        <v>448050</v>
      </c>
      <c r="E94" s="125">
        <v>3451804706</v>
      </c>
      <c r="F94" s="125">
        <v>2656347244</v>
      </c>
      <c r="G94" s="121">
        <v>0.76955316718314948</v>
      </c>
      <c r="H94" s="127">
        <v>291.96707700043822</v>
      </c>
      <c r="I94" s="102">
        <v>7704.0613904698139</v>
      </c>
      <c r="J94" s="102">
        <v>5928.684843209463</v>
      </c>
      <c r="L94" s="9"/>
    </row>
    <row r="95" spans="1:22" ht="11.25" customHeight="1">
      <c r="A95" s="102"/>
      <c r="B95" s="102"/>
      <c r="C95" s="102" t="s">
        <v>30</v>
      </c>
      <c r="D95" s="102">
        <v>55573</v>
      </c>
      <c r="E95" s="125">
        <v>3544715712</v>
      </c>
      <c r="F95" s="125">
        <v>2792054964</v>
      </c>
      <c r="G95" s="131">
        <v>0.78766682319487513</v>
      </c>
      <c r="H95" s="127">
        <v>36.213561812622146</v>
      </c>
      <c r="I95" s="102">
        <v>63784.854371727277</v>
      </c>
      <c r="J95" s="102">
        <v>50241.21361092617</v>
      </c>
      <c r="L95" s="9"/>
    </row>
    <row r="96" spans="1:22" ht="11.25" customHeight="1">
      <c r="A96" s="21"/>
      <c r="B96" s="102"/>
      <c r="C96" s="102" t="s">
        <v>31</v>
      </c>
      <c r="D96" s="102">
        <v>6126</v>
      </c>
      <c r="E96" s="125">
        <v>226074084</v>
      </c>
      <c r="F96" s="125">
        <v>174666186</v>
      </c>
      <c r="G96" s="131">
        <v>0.77260596575058993</v>
      </c>
      <c r="H96" s="127">
        <v>3.9919435636752247</v>
      </c>
      <c r="I96" s="102">
        <v>36904.029382957888</v>
      </c>
      <c r="J96" s="102">
        <v>28512.273261508326</v>
      </c>
      <c r="K96" s="9"/>
      <c r="L96" s="9"/>
      <c r="M96" s="9"/>
      <c r="N96" s="9"/>
      <c r="O96" s="9"/>
      <c r="P96" s="9"/>
      <c r="Q96" s="9"/>
      <c r="R96" s="9"/>
      <c r="S96" s="6"/>
      <c r="T96" s="6"/>
    </row>
    <row r="97" spans="1:27" ht="11.25" customHeight="1">
      <c r="A97" s="100"/>
      <c r="B97" s="103"/>
      <c r="C97" s="103" t="s">
        <v>14</v>
      </c>
      <c r="D97" s="103">
        <v>509749</v>
      </c>
      <c r="E97" s="126">
        <v>7222594502</v>
      </c>
      <c r="F97" s="126">
        <v>5623068394</v>
      </c>
      <c r="G97" s="132">
        <v>0.77853856982320169</v>
      </c>
      <c r="H97" s="128">
        <v>332.17258237673565</v>
      </c>
      <c r="I97" s="103">
        <v>14168.923336779473</v>
      </c>
      <c r="J97" s="103">
        <v>11031.053310550878</v>
      </c>
      <c r="K97" s="9"/>
      <c r="L97" s="9"/>
      <c r="M97" s="9"/>
      <c r="N97" s="9"/>
      <c r="O97" s="9"/>
      <c r="P97" s="9"/>
      <c r="Q97" s="9"/>
      <c r="R97" s="9"/>
      <c r="S97" s="6"/>
      <c r="T97" s="6"/>
    </row>
    <row r="98" spans="1:27" ht="11.25" customHeight="1">
      <c r="B98" s="102" t="s">
        <v>62</v>
      </c>
      <c r="C98" s="102" t="s">
        <v>32</v>
      </c>
      <c r="D98" s="102">
        <v>3081</v>
      </c>
      <c r="E98" s="125">
        <v>143786877</v>
      </c>
      <c r="F98" s="125">
        <v>102190310</v>
      </c>
      <c r="G98" s="131">
        <v>0.71070679141323867</v>
      </c>
      <c r="H98" s="127">
        <v>2.0077012927984605</v>
      </c>
      <c r="I98" s="102">
        <v>46668.898734177215</v>
      </c>
      <c r="J98" s="102">
        <v>33167.903278156446</v>
      </c>
      <c r="K98" s="9"/>
      <c r="L98" s="9"/>
      <c r="M98" s="9"/>
      <c r="N98" s="9"/>
      <c r="O98" s="9"/>
      <c r="P98" s="9"/>
      <c r="Q98" s="9"/>
      <c r="R98" s="9"/>
      <c r="S98" s="6"/>
      <c r="T98" s="6"/>
    </row>
    <row r="99" spans="1:27" ht="11.25" customHeight="1">
      <c r="B99" s="102"/>
      <c r="C99" s="102" t="s">
        <v>33</v>
      </c>
      <c r="D99" s="102">
        <v>116499</v>
      </c>
      <c r="E99" s="125">
        <v>795006496</v>
      </c>
      <c r="F99" s="125">
        <v>640684260</v>
      </c>
      <c r="G99" s="131">
        <v>0.80588556599668337</v>
      </c>
      <c r="H99" s="127">
        <v>75.915349857100892</v>
      </c>
      <c r="I99" s="102">
        <v>6824.1486708040411</v>
      </c>
      <c r="J99" s="102">
        <v>5499.4829140164293</v>
      </c>
      <c r="K99" s="9"/>
      <c r="L99" s="9"/>
      <c r="M99" s="9"/>
      <c r="N99" s="9"/>
      <c r="O99" s="9"/>
      <c r="P99" s="9"/>
      <c r="Q99" s="9"/>
      <c r="R99" s="9"/>
      <c r="S99" s="6"/>
      <c r="T99" s="6"/>
    </row>
    <row r="100" spans="1:27" ht="11.25" customHeight="1">
      <c r="A100" s="102"/>
      <c r="B100" s="102"/>
      <c r="C100" s="102" t="s">
        <v>34</v>
      </c>
      <c r="D100" s="102">
        <v>6089</v>
      </c>
      <c r="E100" s="125">
        <v>111341608</v>
      </c>
      <c r="F100" s="125">
        <v>85914869</v>
      </c>
      <c r="G100" s="131">
        <v>0.7716330897610173</v>
      </c>
      <c r="H100" s="127">
        <v>3.9678329022557044</v>
      </c>
      <c r="I100" s="102">
        <v>18285.696830349811</v>
      </c>
      <c r="J100" s="102">
        <v>14109.848743636065</v>
      </c>
      <c r="K100" s="9"/>
      <c r="L100" s="9"/>
      <c r="M100" s="9"/>
      <c r="N100" s="9"/>
      <c r="O100" s="9"/>
      <c r="P100" s="9"/>
      <c r="Q100" s="9"/>
      <c r="R100" s="9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1.25" customHeight="1">
      <c r="A101" s="21"/>
      <c r="B101" s="102"/>
      <c r="C101" s="102" t="s">
        <v>35</v>
      </c>
      <c r="D101" s="102">
        <v>9297</v>
      </c>
      <c r="E101" s="125">
        <v>222196784</v>
      </c>
      <c r="F101" s="125">
        <v>153125112</v>
      </c>
      <c r="G101" s="131">
        <v>0.68914189145059812</v>
      </c>
      <c r="H101" s="127">
        <v>6.0582924112779244</v>
      </c>
      <c r="I101" s="102">
        <v>23899.836936646228</v>
      </c>
      <c r="J101" s="102">
        <v>16470.378831881251</v>
      </c>
      <c r="K101" s="9"/>
      <c r="L101" s="9"/>
      <c r="M101" s="9"/>
      <c r="N101" s="9"/>
      <c r="O101" s="9"/>
      <c r="P101" s="9"/>
      <c r="Q101" s="9"/>
      <c r="R101" s="9"/>
      <c r="S101" s="6"/>
      <c r="T101" s="6"/>
      <c r="V101" s="6"/>
      <c r="W101" s="6"/>
      <c r="X101" s="6"/>
      <c r="Y101" s="6"/>
      <c r="Z101" s="6"/>
      <c r="AA101" s="6"/>
    </row>
    <row r="102" spans="1:27" ht="11.25" customHeight="1">
      <c r="A102" s="21"/>
      <c r="B102" s="102"/>
      <c r="C102" s="102" t="s">
        <v>75</v>
      </c>
      <c r="D102" s="102">
        <v>2977</v>
      </c>
      <c r="E102" s="125">
        <v>104793445</v>
      </c>
      <c r="F102" s="125">
        <v>50710938</v>
      </c>
      <c r="G102" s="131">
        <v>0.4839132638496616</v>
      </c>
      <c r="H102" s="127">
        <v>1.9399307850246728</v>
      </c>
      <c r="I102" s="102">
        <v>35201.022841787031</v>
      </c>
      <c r="J102" s="102">
        <v>17034.241854215652</v>
      </c>
      <c r="K102" s="9"/>
      <c r="L102" s="9"/>
      <c r="M102" s="9"/>
      <c r="N102" s="9"/>
      <c r="O102" s="9"/>
      <c r="P102" s="9"/>
      <c r="Q102" s="9"/>
      <c r="R102" s="9"/>
      <c r="S102" s="6"/>
      <c r="T102" s="6"/>
      <c r="V102" s="6"/>
      <c r="W102" s="6"/>
      <c r="X102" s="6"/>
      <c r="Y102" s="6"/>
      <c r="Z102" s="6"/>
      <c r="AA102" s="6"/>
    </row>
    <row r="103" spans="1:27" ht="11.25" customHeight="1">
      <c r="A103" s="102"/>
      <c r="B103" s="102"/>
      <c r="C103" s="102" t="s">
        <v>76</v>
      </c>
      <c r="D103" s="102">
        <v>68</v>
      </c>
      <c r="E103" s="255">
        <v>2162242</v>
      </c>
      <c r="F103" s="255">
        <v>1304953</v>
      </c>
      <c r="G103" s="131">
        <v>0.60351847758021537</v>
      </c>
      <c r="H103" s="127">
        <v>4.431148585209195E-2</v>
      </c>
      <c r="I103" s="102">
        <v>31797.676470588234</v>
      </c>
      <c r="J103" s="102">
        <v>19190.485294117647</v>
      </c>
      <c r="K103" s="9"/>
      <c r="L103" s="9"/>
      <c r="M103" s="9"/>
      <c r="N103" s="9"/>
      <c r="O103" s="9"/>
      <c r="P103" s="9"/>
      <c r="Q103" s="9"/>
      <c r="R103" s="9"/>
      <c r="S103" s="6"/>
      <c r="T103" s="6"/>
      <c r="V103" s="6"/>
      <c r="W103" s="6"/>
      <c r="X103" s="6"/>
      <c r="Y103" s="6"/>
      <c r="Z103" s="6"/>
      <c r="AA103" s="6"/>
    </row>
    <row r="104" spans="1:27" ht="11.25" customHeight="1">
      <c r="A104" s="21"/>
      <c r="B104" s="102"/>
      <c r="C104" s="102" t="s">
        <v>36</v>
      </c>
      <c r="D104" s="102">
        <v>6</v>
      </c>
      <c r="E104" s="255">
        <v>32271</v>
      </c>
      <c r="F104" s="255">
        <v>24375</v>
      </c>
      <c r="G104" s="131">
        <v>0.75532211583155151</v>
      </c>
      <c r="H104" s="127">
        <v>3.9098369869492904E-3</v>
      </c>
      <c r="I104" s="102">
        <v>5378.5</v>
      </c>
      <c r="J104" s="102">
        <v>4062.5</v>
      </c>
      <c r="K104" s="9"/>
      <c r="L104" s="9"/>
      <c r="M104" s="9"/>
      <c r="N104" s="9"/>
      <c r="O104" s="9"/>
      <c r="P104" s="9"/>
      <c r="Q104" s="9"/>
      <c r="R104" s="9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1.25" customHeight="1">
      <c r="A105" s="21"/>
      <c r="B105" s="102"/>
      <c r="C105" s="102" t="s">
        <v>37</v>
      </c>
      <c r="D105" s="102">
        <v>1459</v>
      </c>
      <c r="E105" s="125">
        <v>95439632</v>
      </c>
      <c r="F105" s="125">
        <v>75116356</v>
      </c>
      <c r="G105" s="131">
        <v>0.78705621999883657</v>
      </c>
      <c r="H105" s="127">
        <v>0.95074202732650237</v>
      </c>
      <c r="I105" s="102">
        <v>65414.415352981494</v>
      </c>
      <c r="J105" s="102">
        <v>51484.822481151474</v>
      </c>
      <c r="K105" s="9"/>
      <c r="L105" s="15"/>
      <c r="M105" s="9"/>
      <c r="N105" s="9"/>
      <c r="O105" s="9"/>
      <c r="P105" s="9"/>
      <c r="Q105" s="9"/>
      <c r="R105" s="9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1.25" customHeight="1">
      <c r="A106" s="102"/>
      <c r="B106" s="102"/>
      <c r="C106" s="102" t="s">
        <v>38</v>
      </c>
      <c r="D106" s="102">
        <v>3697</v>
      </c>
      <c r="E106" s="125">
        <v>84758141</v>
      </c>
      <c r="F106" s="125">
        <v>73641930</v>
      </c>
      <c r="G106" s="131">
        <v>0.86884786677895642</v>
      </c>
      <c r="H106" s="127">
        <v>2.4091112234585879</v>
      </c>
      <c r="I106" s="102">
        <v>22926.194482012441</v>
      </c>
      <c r="J106" s="102">
        <v>19919.375169055991</v>
      </c>
      <c r="K106" s="9"/>
      <c r="L106" s="15"/>
      <c r="M106" s="9"/>
      <c r="N106" s="9"/>
      <c r="O106" s="9"/>
      <c r="P106" s="9"/>
      <c r="Q106" s="9"/>
      <c r="R106" s="9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1.25" customHeight="1">
      <c r="A107" s="21"/>
      <c r="B107" s="102"/>
      <c r="C107" s="102" t="s">
        <v>39</v>
      </c>
      <c r="D107" s="102">
        <v>2414</v>
      </c>
      <c r="E107" s="125">
        <v>41519761</v>
      </c>
      <c r="F107" s="125">
        <v>34535313</v>
      </c>
      <c r="G107" s="131">
        <v>0.83178014921617682</v>
      </c>
      <c r="H107" s="127">
        <v>1.5730577477492642</v>
      </c>
      <c r="I107" s="102">
        <v>17199.569594034798</v>
      </c>
      <c r="J107" s="102">
        <v>14306.260563380281</v>
      </c>
      <c r="K107" s="9"/>
      <c r="L107" s="15"/>
      <c r="M107" s="15"/>
      <c r="N107" s="15"/>
      <c r="O107" s="15"/>
      <c r="P107" s="15"/>
      <c r="Q107" s="15"/>
      <c r="R107" s="15"/>
      <c r="S107" s="16"/>
      <c r="T107" s="16"/>
      <c r="U107" s="6"/>
      <c r="V107" s="6"/>
      <c r="W107" s="6"/>
      <c r="X107" s="6"/>
      <c r="Y107" s="6"/>
      <c r="Z107" s="6"/>
      <c r="AA107" s="6"/>
    </row>
    <row r="108" spans="1:27" ht="11.25" customHeight="1">
      <c r="A108" s="21"/>
      <c r="B108" s="102"/>
      <c r="C108" s="102" t="s">
        <v>40</v>
      </c>
      <c r="D108" s="102">
        <v>923</v>
      </c>
      <c r="E108" s="125">
        <v>32816231</v>
      </c>
      <c r="F108" s="125">
        <v>23809768</v>
      </c>
      <c r="G108" s="131">
        <v>0.72554852505761558</v>
      </c>
      <c r="H108" s="127">
        <v>0.60146325649236576</v>
      </c>
      <c r="I108" s="102">
        <v>35553.879739978329</v>
      </c>
      <c r="J108" s="102">
        <v>25796.065005417116</v>
      </c>
      <c r="K108" s="9"/>
      <c r="L108" s="15"/>
      <c r="M108" s="15"/>
      <c r="N108" s="15"/>
      <c r="O108" s="15"/>
      <c r="P108" s="15"/>
      <c r="Q108" s="15"/>
      <c r="R108" s="15"/>
      <c r="S108" s="16"/>
      <c r="T108" s="16"/>
      <c r="V108" s="6"/>
      <c r="W108" s="6"/>
      <c r="X108" s="6"/>
      <c r="Y108" s="6"/>
      <c r="Z108" s="6"/>
      <c r="AA108" s="6"/>
    </row>
    <row r="109" spans="1:27" ht="11.25" customHeight="1">
      <c r="A109" s="102"/>
      <c r="B109" s="102"/>
      <c r="C109" s="102" t="s">
        <v>41</v>
      </c>
      <c r="D109" s="102">
        <v>12110</v>
      </c>
      <c r="E109" s="125">
        <v>487210091</v>
      </c>
      <c r="F109" s="125">
        <v>359480266</v>
      </c>
      <c r="G109" s="131">
        <v>0.73783419645961312</v>
      </c>
      <c r="H109" s="127">
        <v>7.8913543186593174</v>
      </c>
      <c r="I109" s="102">
        <v>40232.047151114784</v>
      </c>
      <c r="J109" s="102">
        <v>29684.580181668043</v>
      </c>
      <c r="K109" s="9"/>
      <c r="L109" s="15"/>
      <c r="M109" s="15"/>
      <c r="N109" s="15"/>
      <c r="O109" s="15"/>
      <c r="P109" s="15"/>
      <c r="Q109" s="15"/>
      <c r="R109" s="15"/>
      <c r="S109" s="16"/>
      <c r="T109" s="16"/>
      <c r="U109" s="6"/>
      <c r="V109" s="6"/>
      <c r="W109" s="6"/>
      <c r="X109" s="6"/>
      <c r="Y109" s="6"/>
      <c r="Z109" s="6"/>
      <c r="AA109" s="6"/>
    </row>
    <row r="110" spans="1:27" ht="11.25" customHeight="1">
      <c r="A110" s="21"/>
      <c r="B110" s="102"/>
      <c r="C110" s="102" t="s">
        <v>42</v>
      </c>
      <c r="D110" s="102">
        <v>4302</v>
      </c>
      <c r="E110" s="125">
        <v>317179308</v>
      </c>
      <c r="F110" s="125">
        <v>269712321</v>
      </c>
      <c r="G110" s="131">
        <v>0.85034652071313555</v>
      </c>
      <c r="H110" s="127">
        <v>2.8033531196426411</v>
      </c>
      <c r="I110" s="102">
        <v>73728.337517433756</v>
      </c>
      <c r="J110" s="102">
        <v>62694.63528591353</v>
      </c>
      <c r="K110" s="17"/>
      <c r="L110" s="15"/>
      <c r="M110" s="15"/>
      <c r="N110" s="15"/>
      <c r="O110" s="15"/>
      <c r="P110" s="15"/>
      <c r="Q110" s="15"/>
      <c r="R110" s="15"/>
      <c r="S110" s="16"/>
      <c r="T110" s="16"/>
      <c r="V110" s="6"/>
      <c r="W110" s="6"/>
    </row>
    <row r="111" spans="1:27" ht="11.25" customHeight="1">
      <c r="A111" s="21"/>
      <c r="B111" s="102"/>
      <c r="C111" s="102" t="s">
        <v>43</v>
      </c>
      <c r="D111" s="102">
        <v>763</v>
      </c>
      <c r="E111" s="125">
        <v>214306953</v>
      </c>
      <c r="F111" s="125">
        <v>189065222</v>
      </c>
      <c r="G111" s="131">
        <v>0.88221692928460427</v>
      </c>
      <c r="H111" s="127">
        <v>0.49720093684038474</v>
      </c>
      <c r="I111" s="102">
        <v>280874.11926605506</v>
      </c>
      <c r="J111" s="102">
        <v>247791.90301441678</v>
      </c>
      <c r="K111" s="9"/>
      <c r="L111" s="15"/>
      <c r="M111" s="15"/>
      <c r="N111" s="15"/>
      <c r="O111" s="15"/>
      <c r="P111" s="15"/>
      <c r="Q111" s="15"/>
      <c r="R111" s="15"/>
      <c r="S111" s="16"/>
      <c r="T111" s="16"/>
      <c r="U111" s="6"/>
      <c r="V111" s="6"/>
      <c r="W111" s="6"/>
      <c r="X111" s="6"/>
      <c r="Y111" s="6"/>
      <c r="Z111" s="6"/>
      <c r="AA111" s="6"/>
    </row>
    <row r="112" spans="1:27" ht="11.25" customHeight="1">
      <c r="A112" s="102"/>
      <c r="B112" s="102"/>
      <c r="C112" s="102" t="s">
        <v>44</v>
      </c>
      <c r="D112" s="102">
        <v>1186</v>
      </c>
      <c r="E112" s="255">
        <v>29483649</v>
      </c>
      <c r="F112" s="255">
        <v>16780723</v>
      </c>
      <c r="G112" s="131">
        <v>0.56915353320072426</v>
      </c>
      <c r="H112" s="127">
        <v>0.77284444442030964</v>
      </c>
      <c r="I112" s="102">
        <v>24859.737774030353</v>
      </c>
      <c r="J112" s="102">
        <v>14149.007588532884</v>
      </c>
      <c r="K112" s="9"/>
      <c r="L112" s="18"/>
      <c r="M112" s="15"/>
      <c r="N112" s="15"/>
      <c r="O112" s="15"/>
      <c r="P112" s="15"/>
      <c r="Q112" s="15"/>
      <c r="R112" s="15"/>
      <c r="S112" s="16"/>
      <c r="T112" s="16"/>
      <c r="U112" s="6"/>
      <c r="V112" s="6"/>
      <c r="W112" s="6"/>
      <c r="X112" s="6"/>
      <c r="Y112" s="6"/>
      <c r="Z112" s="6"/>
      <c r="AA112" s="6"/>
    </row>
    <row r="113" spans="1:27" ht="11.25" customHeight="1">
      <c r="A113" s="21"/>
      <c r="B113" s="102"/>
      <c r="C113" s="102" t="s">
        <v>45</v>
      </c>
      <c r="D113" s="102">
        <v>941</v>
      </c>
      <c r="E113" s="125">
        <v>120988069</v>
      </c>
      <c r="F113" s="125">
        <v>80089195</v>
      </c>
      <c r="G113" s="131">
        <v>0.66195944494328607</v>
      </c>
      <c r="H113" s="127">
        <v>1.1035935398143946</v>
      </c>
      <c r="I113" s="102">
        <v>128573.93092454836</v>
      </c>
      <c r="J113" s="102">
        <v>85110.727948990432</v>
      </c>
      <c r="K113" s="9"/>
      <c r="L113" s="15"/>
      <c r="M113" s="15"/>
      <c r="N113" s="15"/>
      <c r="O113" s="15"/>
      <c r="P113" s="15"/>
      <c r="Q113" s="15"/>
      <c r="R113" s="15"/>
      <c r="S113" s="16"/>
      <c r="T113" s="16"/>
      <c r="V113" s="6"/>
      <c r="W113" s="6"/>
      <c r="X113" s="6"/>
      <c r="Y113" s="6"/>
      <c r="Z113" s="6"/>
      <c r="AA113" s="6"/>
    </row>
    <row r="114" spans="1:27" ht="11.25" customHeight="1">
      <c r="A114" s="21"/>
      <c r="B114" s="102"/>
      <c r="C114" s="102" t="s">
        <v>46</v>
      </c>
      <c r="D114" s="102">
        <v>1366</v>
      </c>
      <c r="E114" s="125">
        <v>28373843</v>
      </c>
      <c r="F114" s="125">
        <v>19898907</v>
      </c>
      <c r="G114" s="131">
        <v>0.70131166229403608</v>
      </c>
      <c r="H114" s="127">
        <v>0.89013955402878842</v>
      </c>
      <c r="I114" s="102">
        <v>20771.480966325038</v>
      </c>
      <c r="J114" s="102">
        <v>14567.281844802343</v>
      </c>
      <c r="K114" s="9"/>
      <c r="L114" s="15"/>
      <c r="M114" s="18"/>
      <c r="N114" s="18"/>
      <c r="O114" s="18"/>
      <c r="P114" s="18"/>
      <c r="Q114" s="18"/>
      <c r="R114" s="15"/>
      <c r="S114" s="19"/>
      <c r="T114" s="16"/>
      <c r="U114" s="6"/>
      <c r="V114" s="6"/>
      <c r="W114" s="6"/>
      <c r="X114" s="6"/>
      <c r="Y114" s="6"/>
      <c r="Z114" s="6"/>
      <c r="AA114" s="6"/>
    </row>
    <row r="115" spans="1:27" ht="11.25" customHeight="1">
      <c r="A115" s="102"/>
      <c r="B115" s="102"/>
      <c r="C115" s="102" t="s">
        <v>176</v>
      </c>
      <c r="D115" s="102">
        <v>3342</v>
      </c>
      <c r="E115" s="125">
        <v>62048759</v>
      </c>
      <c r="F115" s="125">
        <v>52386748</v>
      </c>
      <c r="G115" s="131">
        <v>0.84428357382619046</v>
      </c>
      <c r="H115" s="127">
        <v>2.1777792017307545</v>
      </c>
      <c r="I115" s="102">
        <v>18566.355176540994</v>
      </c>
      <c r="J115" s="102">
        <v>15675.268701376421</v>
      </c>
      <c r="K115" s="17"/>
      <c r="L115" s="9"/>
      <c r="M115" s="18"/>
      <c r="N115" s="18"/>
      <c r="O115" s="18"/>
      <c r="P115" s="18"/>
      <c r="Q115" s="18"/>
      <c r="R115" s="18"/>
      <c r="S115" s="19"/>
      <c r="T115" s="19"/>
      <c r="U115" s="6"/>
      <c r="V115" s="6"/>
    </row>
    <row r="116" spans="1:27" ht="11.25" customHeight="1">
      <c r="A116" s="123"/>
      <c r="B116" s="103"/>
      <c r="C116" s="103" t="s">
        <v>14</v>
      </c>
      <c r="D116" s="103">
        <v>170520</v>
      </c>
      <c r="E116" s="126">
        <v>2893444160</v>
      </c>
      <c r="F116" s="126">
        <v>2228471566</v>
      </c>
      <c r="G116" s="132">
        <v>0.77017956551820932</v>
      </c>
      <c r="H116" s="128">
        <v>111.11756716909883</v>
      </c>
      <c r="I116" s="103">
        <v>16968.356556415671</v>
      </c>
      <c r="J116" s="103">
        <v>13068.681480178278</v>
      </c>
      <c r="K116" s="9"/>
      <c r="M116" s="15"/>
      <c r="N116" s="15"/>
      <c r="O116" s="15"/>
      <c r="P116" s="15"/>
      <c r="Q116" s="15"/>
      <c r="R116" s="15"/>
      <c r="S116" s="16"/>
      <c r="T116" s="16"/>
      <c r="U116" s="6"/>
      <c r="V116" s="6"/>
      <c r="W116" s="6"/>
      <c r="X116" s="6"/>
      <c r="Y116" s="6"/>
      <c r="Z116" s="6"/>
      <c r="AA116" s="6"/>
    </row>
    <row r="117" spans="1:27" ht="11.25" customHeight="1">
      <c r="A117" s="21"/>
      <c r="B117" s="102" t="s">
        <v>100</v>
      </c>
      <c r="C117" s="102" t="s">
        <v>47</v>
      </c>
      <c r="D117" s="102">
        <v>677</v>
      </c>
      <c r="E117" s="125">
        <v>633371558</v>
      </c>
      <c r="F117" s="125">
        <v>557352339</v>
      </c>
      <c r="G117" s="131">
        <v>0.87997689817325209</v>
      </c>
      <c r="H117" s="127">
        <v>0.44115994002744491</v>
      </c>
      <c r="I117" s="102">
        <v>935556.21565731172</v>
      </c>
      <c r="J117" s="102">
        <v>823267.85672082717</v>
      </c>
      <c r="K117" s="9"/>
      <c r="L117" s="9"/>
      <c r="M117" s="9"/>
      <c r="N117" s="9"/>
      <c r="O117" s="9"/>
      <c r="P117" s="9"/>
      <c r="Q117" s="9"/>
      <c r="R117" s="9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1.25" customHeight="1">
      <c r="A118" s="21"/>
      <c r="B118" s="102"/>
      <c r="C118" s="102" t="s">
        <v>38</v>
      </c>
      <c r="D118" s="102">
        <v>466</v>
      </c>
      <c r="E118" s="125">
        <v>198061526</v>
      </c>
      <c r="F118" s="125">
        <v>142695758</v>
      </c>
      <c r="G118" s="131">
        <v>0.7204617720657166</v>
      </c>
      <c r="H118" s="127">
        <v>0.30366400598639487</v>
      </c>
      <c r="I118" s="102">
        <v>425024.73390557937</v>
      </c>
      <c r="J118" s="102">
        <v>306214.07296137337</v>
      </c>
      <c r="K118" s="9"/>
      <c r="L118" s="9"/>
      <c r="R118" s="9"/>
      <c r="T118" s="6"/>
      <c r="V118" s="6"/>
      <c r="W118" s="6"/>
      <c r="X118" s="6"/>
      <c r="Y118" s="6"/>
      <c r="Z118" s="6"/>
      <c r="AA118" s="6"/>
    </row>
    <row r="119" spans="1:27" ht="11.25" customHeight="1">
      <c r="B119" s="102"/>
      <c r="C119" s="102" t="s">
        <v>39</v>
      </c>
      <c r="D119" s="102">
        <v>373</v>
      </c>
      <c r="E119" s="125">
        <v>113088600</v>
      </c>
      <c r="F119" s="125">
        <v>59174242</v>
      </c>
      <c r="G119" s="131">
        <v>0.52325558898067537</v>
      </c>
      <c r="H119" s="127">
        <v>0.24306153268868089</v>
      </c>
      <c r="I119" s="102">
        <v>303186.59517426271</v>
      </c>
      <c r="J119" s="102">
        <v>158644.08042895442</v>
      </c>
      <c r="K119" s="17"/>
      <c r="L119" s="9"/>
      <c r="M119" s="9"/>
      <c r="V119" s="6"/>
    </row>
    <row r="120" spans="1:27" ht="11.25" customHeight="1">
      <c r="A120" s="102"/>
      <c r="B120" s="102"/>
      <c r="C120" s="102" t="s">
        <v>48</v>
      </c>
      <c r="D120" s="102">
        <v>116</v>
      </c>
      <c r="E120" s="125">
        <v>68743257</v>
      </c>
      <c r="F120" s="125">
        <v>34819379</v>
      </c>
      <c r="G120" s="131">
        <v>0.50651337337711533</v>
      </c>
      <c r="H120" s="127">
        <v>7.559018174768628E-2</v>
      </c>
      <c r="I120" s="102">
        <v>592614.28448275861</v>
      </c>
      <c r="J120" s="102">
        <v>300167.06034482759</v>
      </c>
      <c r="K120" s="9"/>
      <c r="M120" s="9"/>
      <c r="N120" s="9"/>
      <c r="O120" s="9"/>
      <c r="P120" s="9"/>
      <c r="Q120" s="9"/>
      <c r="R120" s="9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1.25" customHeight="1">
      <c r="A121" s="21"/>
      <c r="B121" s="102"/>
      <c r="C121" s="102" t="s">
        <v>49</v>
      </c>
      <c r="D121" s="102">
        <v>269</v>
      </c>
      <c r="E121" s="125">
        <v>89287393</v>
      </c>
      <c r="F121" s="125">
        <v>47100087</v>
      </c>
      <c r="G121" s="131">
        <v>0.52751105634812301</v>
      </c>
      <c r="H121" s="127">
        <v>0.17529102491489318</v>
      </c>
      <c r="I121" s="102">
        <v>331923.3940520446</v>
      </c>
      <c r="J121" s="102">
        <v>175093.26022304833</v>
      </c>
      <c r="K121" s="9"/>
      <c r="L121" s="9"/>
      <c r="M121" s="9"/>
      <c r="N121" s="9"/>
      <c r="O121" s="9"/>
      <c r="P121" s="9"/>
      <c r="Q121" s="9"/>
      <c r="R121" s="9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1.25" customHeight="1">
      <c r="A122" s="21"/>
      <c r="B122" s="102"/>
      <c r="C122" s="102" t="s">
        <v>50</v>
      </c>
      <c r="D122" s="102">
        <v>2319</v>
      </c>
      <c r="E122" s="125">
        <v>144565868</v>
      </c>
      <c r="F122" s="125">
        <v>121061549</v>
      </c>
      <c r="G122" s="131">
        <v>0.83741446494133731</v>
      </c>
      <c r="H122" s="127">
        <v>1.5111519954559007</v>
      </c>
      <c r="I122" s="102">
        <v>62339.744717550668</v>
      </c>
      <c r="J122" s="102">
        <v>52204.203967227251</v>
      </c>
      <c r="L122" s="9"/>
    </row>
    <row r="123" spans="1:27" ht="11.25" customHeight="1">
      <c r="A123" s="102"/>
      <c r="B123" s="102"/>
      <c r="C123" s="102" t="s">
        <v>51</v>
      </c>
      <c r="D123" s="102">
        <v>133</v>
      </c>
      <c r="E123" s="125">
        <v>89183161</v>
      </c>
      <c r="F123" s="125">
        <v>65849673</v>
      </c>
      <c r="G123" s="131">
        <v>0.73836442061074736</v>
      </c>
      <c r="H123" s="127">
        <v>8.6668053210709264E-2</v>
      </c>
      <c r="I123" s="102">
        <v>670550.0827067669</v>
      </c>
      <c r="J123" s="102">
        <v>495110.32330827066</v>
      </c>
      <c r="K123" s="9"/>
      <c r="L123" s="9"/>
    </row>
    <row r="124" spans="1:27" ht="11.25" customHeight="1">
      <c r="A124" s="21"/>
      <c r="B124" s="102"/>
      <c r="C124" s="102" t="s">
        <v>177</v>
      </c>
      <c r="D124" s="102">
        <v>50</v>
      </c>
      <c r="E124" s="125">
        <v>56415327</v>
      </c>
      <c r="F124" s="125">
        <v>38485696</v>
      </c>
      <c r="G124" s="131">
        <v>0.68218510902187979</v>
      </c>
      <c r="H124" s="127">
        <v>3.2581974891244085E-2</v>
      </c>
      <c r="I124" s="102">
        <v>1128306.54</v>
      </c>
      <c r="J124" s="102">
        <v>769713.92</v>
      </c>
      <c r="K124" s="9"/>
      <c r="L124" s="9"/>
      <c r="M124" s="9"/>
      <c r="N124" s="9"/>
      <c r="O124" s="9"/>
      <c r="P124" s="9"/>
      <c r="Q124" s="9"/>
      <c r="R124" s="9"/>
      <c r="S124" s="6"/>
      <c r="T124" s="6"/>
      <c r="U124" s="16"/>
      <c r="V124" s="16"/>
      <c r="W124" s="16"/>
      <c r="X124" s="16"/>
      <c r="Y124" s="16"/>
      <c r="Z124" s="16"/>
      <c r="AA124" s="16"/>
    </row>
    <row r="125" spans="1:27" ht="11.25" customHeight="1">
      <c r="A125" s="21"/>
      <c r="B125" s="102"/>
      <c r="C125" s="102" t="s">
        <v>52</v>
      </c>
      <c r="D125" s="102">
        <v>630</v>
      </c>
      <c r="E125" s="125">
        <v>429685314</v>
      </c>
      <c r="F125" s="125">
        <v>308484016</v>
      </c>
      <c r="G125" s="131">
        <v>0.71793008964695493</v>
      </c>
      <c r="H125" s="127">
        <v>0.41053288362967549</v>
      </c>
      <c r="I125" s="102">
        <v>682040.18095238099</v>
      </c>
      <c r="J125" s="102">
        <v>489657.16825396824</v>
      </c>
      <c r="K125" s="9"/>
      <c r="L125" s="9"/>
      <c r="M125" s="9"/>
      <c r="N125" s="9"/>
      <c r="O125" s="9"/>
      <c r="P125" s="9"/>
      <c r="Q125" s="9"/>
      <c r="R125" s="9"/>
      <c r="S125" s="6"/>
      <c r="T125" s="6"/>
      <c r="U125" s="16"/>
      <c r="V125" s="16"/>
      <c r="W125" s="16"/>
      <c r="X125" s="16"/>
      <c r="Y125" s="16"/>
      <c r="Z125" s="16"/>
      <c r="AA125" s="16"/>
    </row>
    <row r="126" spans="1:27" ht="11.25" customHeight="1">
      <c r="A126" s="102"/>
      <c r="B126" s="102"/>
      <c r="C126" s="102" t="s">
        <v>53</v>
      </c>
      <c r="D126" s="102">
        <v>47</v>
      </c>
      <c r="E126" s="125">
        <v>16487690</v>
      </c>
      <c r="F126" s="125">
        <v>11883312</v>
      </c>
      <c r="G126" s="131">
        <v>0.72073844183145119</v>
      </c>
      <c r="H126" s="127">
        <v>3.0627056397769439E-2</v>
      </c>
      <c r="I126" s="102">
        <v>350801.91489361704</v>
      </c>
      <c r="J126" s="102">
        <v>252836.42553191489</v>
      </c>
      <c r="K126" s="9"/>
      <c r="L126" s="9"/>
      <c r="M126" s="9"/>
      <c r="N126" s="9"/>
      <c r="O126" s="9"/>
      <c r="P126" s="9"/>
      <c r="Q126" s="9"/>
      <c r="R126" s="9"/>
      <c r="S126" s="6"/>
      <c r="T126" s="6"/>
      <c r="U126" s="16"/>
      <c r="V126" s="16"/>
      <c r="W126" s="16"/>
      <c r="X126" s="16"/>
      <c r="Y126" s="16"/>
      <c r="Z126" s="16"/>
      <c r="AA126" s="16"/>
    </row>
    <row r="127" spans="1:27" ht="11.25" customHeight="1">
      <c r="A127" s="21"/>
      <c r="B127" s="102"/>
      <c r="C127" s="102" t="s">
        <v>54</v>
      </c>
      <c r="D127" s="102">
        <v>87</v>
      </c>
      <c r="E127" s="125">
        <v>75389420</v>
      </c>
      <c r="F127" s="125">
        <v>49249168</v>
      </c>
      <c r="G127" s="131">
        <v>0.65326365423689425</v>
      </c>
      <c r="H127" s="127">
        <v>5.6692636310764703E-2</v>
      </c>
      <c r="I127" s="102">
        <v>866545.05747126439</v>
      </c>
      <c r="J127" s="102">
        <v>566082.39080459776</v>
      </c>
      <c r="K127" s="17"/>
      <c r="L127" s="9"/>
      <c r="M127" s="9"/>
      <c r="N127" s="9"/>
      <c r="O127" s="9"/>
      <c r="P127" s="9"/>
      <c r="Q127" s="9"/>
      <c r="R127" s="9"/>
      <c r="S127" s="6"/>
      <c r="T127" s="6"/>
      <c r="U127" s="16"/>
      <c r="V127" s="16"/>
      <c r="W127" s="16"/>
      <c r="X127" s="16"/>
      <c r="Y127" s="16"/>
      <c r="Z127" s="16"/>
      <c r="AA127" s="16"/>
    </row>
    <row r="128" spans="1:27" ht="11.25" customHeight="1">
      <c r="A128" s="21"/>
      <c r="B128" s="102"/>
      <c r="C128" s="102" t="s">
        <v>55</v>
      </c>
      <c r="D128" s="102">
        <v>46</v>
      </c>
      <c r="E128" s="255">
        <v>21106592</v>
      </c>
      <c r="F128" s="255">
        <v>15283275</v>
      </c>
      <c r="G128" s="131">
        <v>0.72409960831194353</v>
      </c>
      <c r="H128" s="127">
        <v>2.9975416899944558E-2</v>
      </c>
      <c r="I128" s="102">
        <v>458838.95652173914</v>
      </c>
      <c r="J128" s="102">
        <v>332245.10869565216</v>
      </c>
      <c r="K128" s="9"/>
      <c r="L128" s="9"/>
      <c r="M128" s="9"/>
      <c r="N128" s="9"/>
      <c r="O128" s="9"/>
      <c r="P128" s="9"/>
      <c r="Q128" s="9"/>
      <c r="R128" s="9"/>
      <c r="S128" s="6"/>
      <c r="T128" s="6"/>
      <c r="U128" s="16"/>
      <c r="V128" s="16"/>
      <c r="W128" s="16"/>
      <c r="X128" s="16"/>
      <c r="Y128" s="16"/>
      <c r="Z128" s="16"/>
      <c r="AA128" s="16"/>
    </row>
    <row r="129" spans="1:20" ht="11.25" customHeight="1">
      <c r="A129" s="102"/>
      <c r="B129" s="102"/>
      <c r="C129" s="102" t="s">
        <v>234</v>
      </c>
      <c r="D129" s="102">
        <v>313</v>
      </c>
      <c r="E129" s="125">
        <v>185595513</v>
      </c>
      <c r="F129" s="125">
        <v>117083053</v>
      </c>
      <c r="G129" s="131">
        <v>0.63085066609342</v>
      </c>
      <c r="H129" s="127">
        <v>0.20396316281918797</v>
      </c>
      <c r="I129" s="102">
        <v>592956.91054313094</v>
      </c>
      <c r="J129" s="102">
        <v>374067.26198083069</v>
      </c>
      <c r="K129" s="9"/>
      <c r="L129" s="9"/>
      <c r="M129" s="9"/>
      <c r="N129" s="9"/>
      <c r="O129" s="9"/>
      <c r="P129" s="9"/>
      <c r="Q129" s="9"/>
      <c r="R129" s="9"/>
      <c r="S129" s="6"/>
      <c r="T129" s="6"/>
    </row>
    <row r="130" spans="1:20" ht="11.25" customHeight="1">
      <c r="A130" s="21"/>
      <c r="B130" s="102"/>
      <c r="C130" s="102" t="s">
        <v>235</v>
      </c>
      <c r="D130" s="102">
        <v>141</v>
      </c>
      <c r="E130" s="125">
        <v>40603186</v>
      </c>
      <c r="F130" s="125">
        <v>23551803</v>
      </c>
      <c r="G130" s="131">
        <v>0.58004815188640613</v>
      </c>
      <c r="H130" s="127">
        <v>9.1881169193308312E-2</v>
      </c>
      <c r="I130" s="102">
        <v>287965.85815602838</v>
      </c>
      <c r="J130" s="102">
        <v>167034.06382978722</v>
      </c>
      <c r="K130" s="9"/>
      <c r="L130" s="9"/>
    </row>
    <row r="131" spans="1:20" ht="11.25" customHeight="1">
      <c r="A131" s="21"/>
      <c r="B131" s="102"/>
      <c r="C131" s="102" t="s">
        <v>236</v>
      </c>
      <c r="D131" s="102">
        <v>281</v>
      </c>
      <c r="E131" s="255">
        <v>196771018</v>
      </c>
      <c r="F131" s="255">
        <v>128334986</v>
      </c>
      <c r="G131" s="131">
        <v>0.65220471644863875</v>
      </c>
      <c r="H131" s="127">
        <v>0.32955343750036653</v>
      </c>
      <c r="I131" s="102">
        <v>700252.73309608537</v>
      </c>
      <c r="J131" s="102">
        <v>456708.13523131673</v>
      </c>
      <c r="K131" s="9"/>
    </row>
    <row r="132" spans="1:20" ht="11.25" customHeight="1">
      <c r="A132" s="103"/>
      <c r="B132" s="102"/>
      <c r="C132" s="102" t="s">
        <v>56</v>
      </c>
      <c r="D132" s="102">
        <v>1107</v>
      </c>
      <c r="E132" s="125">
        <v>496265741</v>
      </c>
      <c r="F132" s="125">
        <v>356108197</v>
      </c>
      <c r="G132" s="131">
        <v>0.71757562043759937</v>
      </c>
      <c r="H132" s="127">
        <v>0.72136492409214403</v>
      </c>
      <c r="I132" s="102">
        <v>448297.86901535682</v>
      </c>
      <c r="J132" s="102">
        <v>321687.62149954832</v>
      </c>
      <c r="K132" s="9"/>
    </row>
    <row r="133" spans="1:20" ht="11.25" customHeight="1">
      <c r="A133" s="123"/>
      <c r="B133" s="103"/>
      <c r="C133" s="103" t="s">
        <v>14</v>
      </c>
      <c r="D133" s="103">
        <v>7055</v>
      </c>
      <c r="E133" s="126">
        <v>2854621164</v>
      </c>
      <c r="F133" s="126">
        <v>2076516533</v>
      </c>
      <c r="G133" s="132">
        <v>0.72742280453435326</v>
      </c>
      <c r="H133" s="128">
        <v>4.5973166571545407</v>
      </c>
      <c r="I133" s="103">
        <v>404623.83614457829</v>
      </c>
      <c r="J133" s="103">
        <v>294332.60566973779</v>
      </c>
    </row>
    <row r="134" spans="1:20" ht="11.25" customHeight="1">
      <c r="A134" s="21"/>
      <c r="B134" s="102" t="s">
        <v>25</v>
      </c>
      <c r="C134" s="102" t="s">
        <v>101</v>
      </c>
      <c r="D134" s="102">
        <v>340</v>
      </c>
      <c r="E134" s="125">
        <v>45771074</v>
      </c>
      <c r="F134" s="125">
        <v>30377903</v>
      </c>
      <c r="G134" s="131">
        <v>0.6636921606864632</v>
      </c>
      <c r="H134" s="127">
        <v>0.22155742926045977</v>
      </c>
      <c r="I134" s="102">
        <v>134620.80588235293</v>
      </c>
      <c r="J134" s="102">
        <v>89346.773529411759</v>
      </c>
    </row>
    <row r="135" spans="1:20" ht="11.25" customHeight="1">
      <c r="A135" s="21"/>
      <c r="B135" s="102"/>
      <c r="C135" s="102" t="s">
        <v>57</v>
      </c>
      <c r="D135" s="102">
        <v>21538</v>
      </c>
      <c r="E135" s="125">
        <v>4993751557</v>
      </c>
      <c r="F135" s="125">
        <v>3891510017</v>
      </c>
      <c r="G135" s="131">
        <v>0.77927585555293977</v>
      </c>
      <c r="H135" s="127">
        <v>14.035011504152301</v>
      </c>
      <c r="I135" s="102">
        <v>231857.71924041229</v>
      </c>
      <c r="J135" s="102">
        <v>180681.12252762559</v>
      </c>
    </row>
    <row r="136" spans="1:20" ht="11.25" customHeight="1">
      <c r="A136" s="102"/>
      <c r="B136" s="102"/>
      <c r="C136" s="102" t="s">
        <v>58</v>
      </c>
      <c r="D136" s="102">
        <v>10452</v>
      </c>
      <c r="E136" s="125">
        <v>2253932721</v>
      </c>
      <c r="F136" s="125">
        <v>1711594663</v>
      </c>
      <c r="G136" s="131">
        <v>0.75938143452685603</v>
      </c>
      <c r="H136" s="127">
        <v>6.8109360312656637</v>
      </c>
      <c r="I136" s="102">
        <v>215646.06974741677</v>
      </c>
      <c r="J136" s="102">
        <v>163757.62179487178</v>
      </c>
    </row>
    <row r="137" spans="1:20" ht="11.25" customHeight="1">
      <c r="B137" s="102"/>
      <c r="C137" s="102" t="s">
        <v>165</v>
      </c>
      <c r="D137" s="102">
        <v>2034</v>
      </c>
      <c r="E137" s="125">
        <v>660630113</v>
      </c>
      <c r="F137" s="125">
        <v>421571668</v>
      </c>
      <c r="G137" s="131">
        <v>0.63813571271462766</v>
      </c>
      <c r="H137" s="127">
        <v>1.3254347385758094</v>
      </c>
      <c r="I137" s="102">
        <v>324793.56588003936</v>
      </c>
      <c r="J137" s="102">
        <v>207262.37364798426</v>
      </c>
    </row>
    <row r="138" spans="1:20" ht="11.25" customHeight="1">
      <c r="A138" s="102"/>
      <c r="B138" s="102"/>
      <c r="C138" s="102" t="s">
        <v>59</v>
      </c>
      <c r="D138" s="102">
        <v>3150</v>
      </c>
      <c r="E138" s="125">
        <v>403533100</v>
      </c>
      <c r="F138" s="125">
        <v>217441982</v>
      </c>
      <c r="G138" s="131">
        <v>0.53884546769521513</v>
      </c>
      <c r="H138" s="127">
        <v>2.0526644181483773</v>
      </c>
      <c r="I138" s="102">
        <v>128105.74603174604</v>
      </c>
      <c r="J138" s="102">
        <v>69029.200634920635</v>
      </c>
    </row>
    <row r="139" spans="1:20" ht="11.25" customHeight="1">
      <c r="A139" s="21"/>
      <c r="B139" s="102"/>
      <c r="C139" s="102" t="s">
        <v>241</v>
      </c>
      <c r="D139" s="102">
        <v>79</v>
      </c>
      <c r="E139" s="125">
        <v>94508040</v>
      </c>
      <c r="F139" s="125">
        <v>51962824</v>
      </c>
      <c r="G139" s="131">
        <v>0.54982437473044621</v>
      </c>
      <c r="H139" s="127">
        <v>5.1479520328165648E-2</v>
      </c>
      <c r="I139" s="102">
        <v>1196304.3037974683</v>
      </c>
      <c r="J139" s="102">
        <v>657757.26582278486</v>
      </c>
    </row>
    <row r="140" spans="1:20" ht="11.25" customHeight="1">
      <c r="A140" s="21"/>
      <c r="B140" s="102"/>
      <c r="C140" s="102" t="s">
        <v>60</v>
      </c>
      <c r="D140" s="102">
        <v>4201</v>
      </c>
      <c r="E140" s="125">
        <v>270522577</v>
      </c>
      <c r="F140" s="125">
        <v>206735372</v>
      </c>
      <c r="G140" s="131">
        <v>0.76420746206332346</v>
      </c>
      <c r="H140" s="127">
        <v>2.7375375303623279</v>
      </c>
      <c r="I140" s="102">
        <v>64394.805284456081</v>
      </c>
      <c r="J140" s="102">
        <v>49210.990716496075</v>
      </c>
    </row>
    <row r="141" spans="1:20" ht="11.25" customHeight="1">
      <c r="A141" s="102"/>
      <c r="B141" s="102"/>
      <c r="C141" s="102" t="s">
        <v>70</v>
      </c>
      <c r="D141" s="102">
        <v>103</v>
      </c>
      <c r="E141" s="125">
        <v>2558700</v>
      </c>
      <c r="F141" s="125">
        <v>1077208</v>
      </c>
      <c r="G141" s="131">
        <v>0.42099816312971433</v>
      </c>
      <c r="H141" s="127">
        <v>6.7118868275962806E-2</v>
      </c>
      <c r="I141" s="102">
        <v>24841.747572815533</v>
      </c>
      <c r="J141" s="102">
        <v>10458.330097087379</v>
      </c>
    </row>
    <row r="142" spans="1:20" ht="11.25" customHeight="1">
      <c r="A142" s="21"/>
      <c r="B142" s="102"/>
      <c r="C142" s="102" t="s">
        <v>98</v>
      </c>
      <c r="D142" s="102">
        <v>4036</v>
      </c>
      <c r="E142" s="125">
        <v>42237843</v>
      </c>
      <c r="F142" s="125">
        <v>39312309</v>
      </c>
      <c r="G142" s="131">
        <v>0.93073666190766413</v>
      </c>
      <c r="H142" s="127">
        <v>2.6300170132212224</v>
      </c>
      <c r="I142" s="102">
        <v>10465.273290386522</v>
      </c>
      <c r="J142" s="102">
        <v>9740.4135282457883</v>
      </c>
    </row>
    <row r="143" spans="1:20" ht="11.25" customHeight="1">
      <c r="A143" s="100"/>
      <c r="B143" s="102"/>
      <c r="C143" s="102" t="s">
        <v>103</v>
      </c>
      <c r="D143" s="102"/>
      <c r="E143" s="255"/>
      <c r="F143" s="255"/>
      <c r="G143" s="131"/>
      <c r="H143" s="127">
        <v>0</v>
      </c>
      <c r="I143" s="102"/>
      <c r="J143" s="102"/>
    </row>
    <row r="144" spans="1:20" ht="11.25" customHeight="1">
      <c r="A144" s="123"/>
      <c r="B144" s="103"/>
      <c r="C144" s="103" t="s">
        <v>14</v>
      </c>
      <c r="D144" s="103">
        <v>45933</v>
      </c>
      <c r="E144" s="126">
        <v>8767445725</v>
      </c>
      <c r="F144" s="126">
        <v>6571583946</v>
      </c>
      <c r="G144" s="132">
        <v>0.74954372711557338</v>
      </c>
      <c r="H144" s="128">
        <v>29.931757053590292</v>
      </c>
      <c r="I144" s="103">
        <v>190874.65928635187</v>
      </c>
      <c r="J144" s="103">
        <v>143068.90353340734</v>
      </c>
    </row>
    <row r="145" spans="1:18" ht="11.25" customHeight="1">
      <c r="A145" s="102"/>
      <c r="B145" s="102" t="s">
        <v>97</v>
      </c>
      <c r="C145" s="102" t="s">
        <v>93</v>
      </c>
      <c r="D145" s="102">
        <v>119691</v>
      </c>
      <c r="E145" s="125">
        <v>3216288249</v>
      </c>
      <c r="F145" s="125">
        <v>2954985454</v>
      </c>
      <c r="G145" s="131">
        <v>0.9187564127434027</v>
      </c>
      <c r="H145" s="127">
        <v>77.995383134157905</v>
      </c>
      <c r="I145" s="102">
        <v>26871.596435822241</v>
      </c>
      <c r="J145" s="102">
        <v>24688.451546064451</v>
      </c>
    </row>
    <row r="146" spans="1:18" ht="11.25" customHeight="1">
      <c r="A146" s="21"/>
      <c r="B146" s="102"/>
      <c r="C146" s="102" t="s">
        <v>96</v>
      </c>
      <c r="D146" s="102">
        <v>14456</v>
      </c>
      <c r="E146" s="125">
        <v>431602465</v>
      </c>
      <c r="F146" s="125">
        <v>237510533</v>
      </c>
      <c r="G146" s="131">
        <v>0.55029929683093914</v>
      </c>
      <c r="H146" s="127">
        <v>9.4201005805564897</v>
      </c>
      <c r="I146" s="102">
        <v>29856.285625345878</v>
      </c>
      <c r="J146" s="102">
        <v>16429.89298561151</v>
      </c>
    </row>
    <row r="147" spans="1:18" ht="11.25" customHeight="1">
      <c r="A147" s="21"/>
      <c r="B147" s="102"/>
      <c r="C147" s="102" t="s">
        <v>87</v>
      </c>
      <c r="D147" s="102">
        <v>7367</v>
      </c>
      <c r="E147" s="125">
        <v>616614096</v>
      </c>
      <c r="F147" s="125">
        <v>493605534</v>
      </c>
      <c r="G147" s="131">
        <v>0.80050964971777094</v>
      </c>
      <c r="H147" s="127">
        <v>4.8006281804759041</v>
      </c>
      <c r="I147" s="102">
        <v>83699.483643274056</v>
      </c>
      <c r="J147" s="102">
        <v>67002.244332835617</v>
      </c>
    </row>
    <row r="148" spans="1:18" ht="11.25" customHeight="1">
      <c r="A148" s="102"/>
      <c r="B148" s="102"/>
      <c r="C148" s="102" t="s">
        <v>61</v>
      </c>
      <c r="D148" s="102">
        <v>14551</v>
      </c>
      <c r="E148" s="125">
        <v>380949897</v>
      </c>
      <c r="F148" s="125">
        <v>308289954</v>
      </c>
      <c r="G148" s="131">
        <v>0.80926640597044186</v>
      </c>
      <c r="H148" s="127">
        <v>9.4820063328498527</v>
      </c>
      <c r="I148" s="102">
        <v>26180.324170160126</v>
      </c>
      <c r="J148" s="102">
        <v>21186.856848326577</v>
      </c>
    </row>
    <row r="149" spans="1:18" ht="11.25" customHeight="1">
      <c r="B149" s="102"/>
      <c r="C149" s="102" t="s">
        <v>94</v>
      </c>
      <c r="D149" s="102">
        <v>72</v>
      </c>
      <c r="E149" s="125">
        <v>40556210</v>
      </c>
      <c r="F149" s="125">
        <v>28517682</v>
      </c>
      <c r="G149" s="131">
        <v>0.7031643735940809</v>
      </c>
      <c r="H149" s="127">
        <v>4.6918043843391481E-2</v>
      </c>
      <c r="I149" s="102">
        <v>563280.6944444445</v>
      </c>
      <c r="J149" s="102">
        <v>396078.91666666669</v>
      </c>
    </row>
    <row r="150" spans="1:18" ht="11.25" customHeight="1">
      <c r="A150" s="103"/>
      <c r="B150" s="102"/>
      <c r="C150" s="102" t="s">
        <v>95</v>
      </c>
      <c r="D150" s="102">
        <v>14</v>
      </c>
      <c r="E150" s="255">
        <v>1563630</v>
      </c>
      <c r="F150" s="255">
        <v>0</v>
      </c>
      <c r="G150" s="131">
        <v>0</v>
      </c>
      <c r="H150" s="127">
        <v>9.1229529695483445E-3</v>
      </c>
      <c r="I150" s="102">
        <v>111687.85714285714</v>
      </c>
      <c r="J150" s="330"/>
    </row>
    <row r="151" spans="1:18" ht="11.25" customHeight="1">
      <c r="A151" s="21"/>
      <c r="B151" s="102"/>
      <c r="C151" s="102" t="s">
        <v>163</v>
      </c>
      <c r="D151" s="102">
        <v>125195</v>
      </c>
      <c r="E151" s="125">
        <v>2051202679</v>
      </c>
      <c r="F151" s="125">
        <v>1645436589</v>
      </c>
      <c r="G151" s="131">
        <v>0.80218137673366408</v>
      </c>
      <c r="H151" s="127">
        <v>81.582006930186068</v>
      </c>
      <c r="I151" s="102">
        <v>16384.06229482008</v>
      </c>
      <c r="J151" s="102">
        <v>13142.989648148889</v>
      </c>
    </row>
    <row r="152" spans="1:18" ht="11.25" customHeight="1">
      <c r="A152" s="103"/>
      <c r="B152" s="103"/>
      <c r="C152" s="103" t="s">
        <v>14</v>
      </c>
      <c r="D152" s="103">
        <v>281346</v>
      </c>
      <c r="E152" s="126">
        <v>6738777226</v>
      </c>
      <c r="F152" s="126">
        <v>5668345746</v>
      </c>
      <c r="G152" s="132">
        <v>0.84115345498141858</v>
      </c>
      <c r="H152" s="128">
        <v>183.33616615503917</v>
      </c>
      <c r="I152" s="103">
        <v>23951.921214447691</v>
      </c>
      <c r="J152" s="103">
        <v>20147.24128297541</v>
      </c>
    </row>
    <row r="153" spans="1:18" ht="11.25" customHeight="1">
      <c r="A153" s="139"/>
      <c r="B153" s="102" t="s">
        <v>166</v>
      </c>
      <c r="C153" s="102" t="s">
        <v>167</v>
      </c>
      <c r="D153" s="114">
        <v>1</v>
      </c>
      <c r="E153" s="125">
        <v>3126404</v>
      </c>
      <c r="F153" s="125">
        <v>855181</v>
      </c>
      <c r="G153" s="131">
        <v>0.27353502618343628</v>
      </c>
      <c r="H153" s="144">
        <v>6.5163949782488177E-4</v>
      </c>
      <c r="I153" s="114">
        <v>3126404</v>
      </c>
      <c r="J153" s="102">
        <v>855181</v>
      </c>
    </row>
    <row r="154" spans="1:18" ht="11.25" customHeight="1">
      <c r="A154" s="102"/>
      <c r="B154" s="102"/>
      <c r="C154" s="115" t="s">
        <v>168</v>
      </c>
      <c r="D154" s="102">
        <v>24</v>
      </c>
      <c r="E154" s="125">
        <v>77178587</v>
      </c>
      <c r="F154" s="125">
        <v>55932935</v>
      </c>
      <c r="G154" s="121">
        <v>0.72472089959356212</v>
      </c>
      <c r="H154" s="127">
        <v>1.5639347947797162E-2</v>
      </c>
      <c r="I154" s="102">
        <v>3215774.4583333335</v>
      </c>
      <c r="J154" s="102">
        <v>2330538.9583333335</v>
      </c>
    </row>
    <row r="155" spans="1:18" ht="11.25" customHeight="1">
      <c r="A155" s="100"/>
      <c r="B155" s="102"/>
      <c r="C155" s="102" t="s">
        <v>169</v>
      </c>
      <c r="D155" s="102">
        <v>39</v>
      </c>
      <c r="E155" s="125">
        <v>60690119</v>
      </c>
      <c r="F155" s="125">
        <v>43879404</v>
      </c>
      <c r="G155" s="121">
        <v>0.72300738115211138</v>
      </c>
      <c r="H155" s="127">
        <v>2.5413940415170387E-2</v>
      </c>
      <c r="I155" s="102">
        <v>1556156.8974358975</v>
      </c>
      <c r="J155" s="102">
        <v>1125112.923076923</v>
      </c>
    </row>
    <row r="156" spans="1:18" ht="11.25" customHeight="1">
      <c r="A156" s="100"/>
      <c r="B156" s="103"/>
      <c r="C156" s="103" t="s">
        <v>14</v>
      </c>
      <c r="D156" s="103">
        <v>64</v>
      </c>
      <c r="E156" s="126">
        <v>140995110</v>
      </c>
      <c r="F156" s="126">
        <v>100667520</v>
      </c>
      <c r="G156" s="124">
        <v>0.71397880394575386</v>
      </c>
      <c r="H156" s="128">
        <v>4.1704927860792433E-2</v>
      </c>
      <c r="I156" s="103">
        <v>2203048.59375</v>
      </c>
      <c r="J156" s="103">
        <v>1572930</v>
      </c>
    </row>
    <row r="157" spans="1:18" ht="11.25" customHeight="1">
      <c r="A157" s="117"/>
      <c r="B157" s="102" t="s">
        <v>170</v>
      </c>
      <c r="C157" s="102" t="s">
        <v>171</v>
      </c>
      <c r="D157" s="114">
        <v>105</v>
      </c>
      <c r="E157" s="255">
        <v>46596270</v>
      </c>
      <c r="F157" s="255">
        <v>23411795</v>
      </c>
      <c r="G157" s="148">
        <v>0.50243925103876341</v>
      </c>
      <c r="H157" s="149">
        <v>6.8422147271612582E-2</v>
      </c>
      <c r="I157" s="108">
        <v>443774</v>
      </c>
      <c r="J157" s="102">
        <v>222969.47619047618</v>
      </c>
      <c r="L157" s="21"/>
    </row>
    <row r="158" spans="1:18" ht="11.25" customHeight="1">
      <c r="A158" s="103"/>
      <c r="B158" s="102"/>
      <c r="C158" s="102" t="s">
        <v>242</v>
      </c>
      <c r="D158" s="114">
        <v>4</v>
      </c>
      <c r="E158" s="255">
        <v>26795610</v>
      </c>
      <c r="F158" s="255">
        <v>4509030</v>
      </c>
      <c r="G158" s="148">
        <v>0.16827495250154784</v>
      </c>
      <c r="H158" s="149">
        <v>2.6065579912995271E-3</v>
      </c>
      <c r="I158" s="108">
        <v>6698902.5</v>
      </c>
      <c r="J158" s="102">
        <v>1127257.5</v>
      </c>
      <c r="L158" s="21"/>
    </row>
    <row r="159" spans="1:18" s="58" customFormat="1" ht="11.25" customHeight="1">
      <c r="A159" s="21"/>
      <c r="B159" s="103"/>
      <c r="C159" s="103" t="s">
        <v>14</v>
      </c>
      <c r="D159" s="103">
        <v>109</v>
      </c>
      <c r="E159" s="292">
        <v>73391880</v>
      </c>
      <c r="F159" s="292">
        <v>27920825</v>
      </c>
      <c r="G159" s="124">
        <v>0.38043479741900604</v>
      </c>
      <c r="H159" s="128">
        <v>7.1028705262912106E-2</v>
      </c>
      <c r="I159" s="103">
        <v>673320</v>
      </c>
      <c r="J159" s="103">
        <v>256154.35779816515</v>
      </c>
      <c r="K159" s="21"/>
      <c r="L159" s="21"/>
      <c r="M159" s="21"/>
      <c r="N159" s="21"/>
      <c r="O159" s="21"/>
      <c r="P159" s="21"/>
      <c r="Q159" s="21"/>
      <c r="R159" s="21"/>
    </row>
    <row r="160" spans="1:18" s="58" customFormat="1" ht="11.25" customHeight="1">
      <c r="A160" s="3"/>
      <c r="B160" s="102"/>
      <c r="C160" s="102" t="s">
        <v>15</v>
      </c>
      <c r="D160" s="102">
        <v>223657</v>
      </c>
      <c r="E160" s="125">
        <v>7998442814</v>
      </c>
      <c r="F160" s="125">
        <v>6370896316</v>
      </c>
      <c r="G160" s="121">
        <v>0.7965170801557474</v>
      </c>
      <c r="H160" s="127">
        <v>145.74373516501956</v>
      </c>
      <c r="I160" s="102">
        <v>35762.094698578629</v>
      </c>
      <c r="J160" s="102">
        <v>28485.119249565181</v>
      </c>
      <c r="K160" s="21"/>
      <c r="L160" s="21"/>
      <c r="M160" s="21"/>
      <c r="N160" s="21"/>
      <c r="O160" s="21"/>
      <c r="P160" s="21"/>
      <c r="Q160" s="21"/>
      <c r="R160" s="21"/>
    </row>
    <row r="161" spans="1:18" s="58" customFormat="1" ht="11.25" customHeight="1">
      <c r="A161" s="105"/>
      <c r="B161" s="105"/>
      <c r="C161" s="105" t="s">
        <v>175</v>
      </c>
      <c r="D161" s="105">
        <v>1371669</v>
      </c>
      <c r="E161" s="129">
        <v>40604849837</v>
      </c>
      <c r="F161" s="129">
        <v>31810532548</v>
      </c>
      <c r="G161" s="118">
        <v>0.78341707150000517</v>
      </c>
      <c r="H161" s="134">
        <v>893.83369834195764</v>
      </c>
      <c r="I161" s="105">
        <v>29602.513315530203</v>
      </c>
      <c r="J161" s="105">
        <v>23191.114290692578</v>
      </c>
      <c r="K161" s="21"/>
      <c r="L161" s="21"/>
      <c r="M161" s="21"/>
      <c r="N161" s="21"/>
      <c r="O161" s="21"/>
      <c r="P161" s="21"/>
      <c r="Q161" s="21"/>
      <c r="R161" s="21"/>
    </row>
    <row r="162" spans="1:18" s="21" customFormat="1" ht="11.25" customHeight="1">
      <c r="A162" s="2"/>
      <c r="B162" s="108"/>
      <c r="C162" s="2"/>
      <c r="D162" s="2"/>
      <c r="E162" s="2"/>
      <c r="F162" s="2"/>
      <c r="G162" s="2"/>
      <c r="H162" s="2"/>
      <c r="I162" s="2"/>
      <c r="J162" s="2"/>
    </row>
    <row r="163" spans="1:18" s="21" customFormat="1" ht="11.25" customHeight="1">
      <c r="A163" s="2"/>
      <c r="B163" s="285"/>
      <c r="C163" s="2"/>
      <c r="D163" s="2"/>
      <c r="E163" s="2"/>
      <c r="F163" s="2"/>
      <c r="G163" s="2"/>
      <c r="H163" s="2"/>
      <c r="I163" s="2"/>
      <c r="J163" s="2"/>
    </row>
    <row r="164" spans="1:18" s="58" customFormat="1">
      <c r="K164" s="21"/>
      <c r="L164" s="21"/>
      <c r="M164" s="21"/>
      <c r="N164" s="21"/>
      <c r="O164" s="21"/>
      <c r="P164" s="21"/>
      <c r="Q164" s="21"/>
      <c r="R164" s="21"/>
    </row>
    <row r="165" spans="1:18" s="58" customFormat="1">
      <c r="K165" s="21"/>
      <c r="L165" s="21"/>
      <c r="M165" s="21"/>
      <c r="N165" s="21"/>
      <c r="O165" s="21"/>
      <c r="P165" s="21"/>
      <c r="Q165" s="21"/>
      <c r="R165" s="21"/>
    </row>
    <row r="166" spans="1:18" s="58" customFormat="1">
      <c r="K166" s="21"/>
      <c r="L166" s="21"/>
      <c r="M166" s="21"/>
      <c r="N166" s="21"/>
      <c r="O166" s="21"/>
      <c r="P166" s="21"/>
      <c r="Q166" s="21"/>
      <c r="R166" s="21"/>
    </row>
    <row r="167" spans="1:18" s="58" customFormat="1">
      <c r="K167" s="21"/>
      <c r="L167" s="21"/>
      <c r="M167" s="21"/>
      <c r="N167" s="21"/>
      <c r="O167" s="21"/>
      <c r="P167" s="21"/>
      <c r="Q167" s="21"/>
      <c r="R167" s="21"/>
    </row>
    <row r="168" spans="1:18" s="58" customFormat="1">
      <c r="K168" s="21"/>
      <c r="L168" s="21"/>
      <c r="M168" s="21"/>
      <c r="N168" s="21"/>
      <c r="O168" s="21"/>
      <c r="P168" s="21"/>
      <c r="Q168" s="21"/>
      <c r="R168" s="21"/>
    </row>
    <row r="169" spans="1:18" s="58" customFormat="1">
      <c r="K169" s="21"/>
      <c r="L169" s="21"/>
      <c r="M169" s="21"/>
      <c r="N169" s="21"/>
      <c r="O169" s="21"/>
      <c r="P169" s="21"/>
      <c r="Q169" s="21"/>
      <c r="R169" s="21"/>
    </row>
    <row r="170" spans="1:18" s="58" customFormat="1" ht="10.15" customHeight="1">
      <c r="K170" s="21"/>
      <c r="L170" s="21"/>
      <c r="M170" s="21"/>
      <c r="N170" s="21"/>
      <c r="O170" s="21"/>
      <c r="P170" s="21"/>
    </row>
    <row r="171" spans="1:18" s="58" customFormat="1" ht="10.15" customHeight="1">
      <c r="K171" s="21"/>
      <c r="L171" s="2"/>
      <c r="M171" s="21"/>
      <c r="N171" s="21"/>
      <c r="O171" s="21"/>
      <c r="P171" s="21"/>
    </row>
    <row r="172" spans="1:18" s="58" customFormat="1">
      <c r="K172" s="21"/>
      <c r="L172" s="2"/>
      <c r="M172" s="21"/>
      <c r="N172" s="21"/>
      <c r="O172" s="21"/>
      <c r="P172" s="21"/>
    </row>
    <row r="173" spans="1:18">
      <c r="B173" s="3"/>
      <c r="Q173" s="3"/>
      <c r="R173" s="3"/>
    </row>
    <row r="174" spans="1:18">
      <c r="B174" s="3"/>
      <c r="L174" s="101"/>
      <c r="Q174" s="3"/>
      <c r="R174" s="3"/>
    </row>
    <row r="175" spans="1:18">
      <c r="A175" s="2"/>
      <c r="B175" s="286"/>
      <c r="C175" s="286"/>
      <c r="D175" s="117"/>
      <c r="E175" s="189"/>
      <c r="F175" s="189"/>
      <c r="G175" s="203"/>
      <c r="H175" s="144"/>
      <c r="I175" s="117"/>
      <c r="J175" s="117"/>
      <c r="Q175" s="3"/>
      <c r="R175" s="3"/>
    </row>
    <row r="176" spans="1:18" s="123" customFormat="1">
      <c r="A176" s="21"/>
      <c r="B176" s="286"/>
      <c r="C176" s="286"/>
      <c r="D176" s="117"/>
      <c r="E176" s="189"/>
      <c r="F176" s="189"/>
      <c r="G176" s="203"/>
      <c r="H176" s="144"/>
      <c r="I176" s="117"/>
      <c r="J176" s="117"/>
      <c r="K176" s="101"/>
      <c r="L176" s="2"/>
    </row>
    <row r="177" spans="1:18">
      <c r="A177" s="21"/>
      <c r="B177" s="286"/>
      <c r="C177" s="286"/>
      <c r="D177" s="117"/>
      <c r="E177" s="287"/>
      <c r="F177" s="287"/>
      <c r="G177" s="203"/>
      <c r="H177" s="144"/>
      <c r="I177" s="117"/>
      <c r="J177" s="117"/>
      <c r="Q177" s="3"/>
      <c r="R177" s="3"/>
    </row>
    <row r="178" spans="1:18">
      <c r="A178" s="21"/>
      <c r="B178" s="286"/>
      <c r="C178" s="108"/>
      <c r="D178" s="108"/>
      <c r="E178" s="190"/>
      <c r="F178" s="190"/>
      <c r="G178" s="203"/>
      <c r="H178" s="144"/>
      <c r="I178" s="117"/>
      <c r="J178" s="117"/>
      <c r="L178" s="101"/>
      <c r="Q178" s="3"/>
      <c r="R178" s="3"/>
    </row>
    <row r="179" spans="1:18">
      <c r="A179" s="21"/>
      <c r="B179" s="286"/>
      <c r="C179" s="108"/>
      <c r="D179" s="108"/>
      <c r="E179" s="190"/>
      <c r="F179" s="190"/>
      <c r="G179" s="204"/>
      <c r="H179" s="147"/>
      <c r="I179" s="108"/>
      <c r="J179" s="108"/>
      <c r="Q179" s="3"/>
      <c r="R179" s="3"/>
    </row>
    <row r="180" spans="1:18" s="123" customFormat="1">
      <c r="K180" s="101"/>
      <c r="L180" s="2"/>
    </row>
    <row r="181" spans="1:18">
      <c r="B181" s="3"/>
      <c r="Q181" s="3"/>
      <c r="R181" s="3"/>
    </row>
    <row r="182" spans="1:18">
      <c r="B182" s="3"/>
      <c r="Q182" s="3"/>
      <c r="R182" s="3"/>
    </row>
    <row r="183" spans="1:18">
      <c r="B183" s="3"/>
      <c r="Q183" s="3"/>
      <c r="R183" s="3"/>
    </row>
    <row r="184" spans="1:18">
      <c r="B184" s="3"/>
      <c r="Q184" s="3"/>
      <c r="R184" s="3"/>
    </row>
    <row r="185" spans="1:18">
      <c r="B185" s="3"/>
      <c r="Q185" s="3"/>
      <c r="R185" s="3"/>
    </row>
    <row r="186" spans="1:18">
      <c r="B186" s="3"/>
      <c r="Q186" s="3"/>
      <c r="R186" s="3"/>
    </row>
    <row r="187" spans="1:18">
      <c r="B187" s="3"/>
      <c r="K187" s="288"/>
      <c r="Q187" s="3"/>
      <c r="R187" s="3"/>
    </row>
    <row r="188" spans="1:18">
      <c r="B188" s="3"/>
      <c r="Q188" s="3"/>
      <c r="R188" s="3"/>
    </row>
    <row r="189" spans="1:18">
      <c r="B189" s="3"/>
      <c r="Q189" s="3"/>
      <c r="R189" s="3"/>
    </row>
    <row r="190" spans="1:18">
      <c r="B190" s="3"/>
      <c r="Q190" s="3"/>
      <c r="R190" s="3"/>
    </row>
    <row r="191" spans="1:18">
      <c r="B191" s="3"/>
      <c r="Q191" s="3"/>
      <c r="R191" s="3"/>
    </row>
    <row r="192" spans="1:18">
      <c r="B192" s="3"/>
      <c r="Q192" s="3"/>
      <c r="R192" s="3"/>
    </row>
    <row r="193" spans="2:18">
      <c r="B193" s="3"/>
      <c r="Q193" s="3"/>
      <c r="R193" s="3"/>
    </row>
    <row r="194" spans="2:18">
      <c r="B194" s="3"/>
      <c r="Q194" s="3"/>
      <c r="R194" s="3"/>
    </row>
    <row r="195" spans="2:18">
      <c r="B195" s="3"/>
      <c r="Q195" s="3"/>
      <c r="R195" s="3"/>
    </row>
    <row r="196" spans="2:18">
      <c r="B196" s="2"/>
      <c r="C196" s="2"/>
      <c r="Q196" s="3"/>
      <c r="R196" s="3"/>
    </row>
    <row r="197" spans="2:18">
      <c r="B197" s="2"/>
      <c r="L197" s="101"/>
      <c r="Q197" s="3"/>
      <c r="R197" s="3"/>
    </row>
    <row r="198" spans="2:18">
      <c r="B198" s="3"/>
      <c r="Q198" s="3"/>
      <c r="R198" s="3"/>
    </row>
    <row r="199" spans="2:18" s="123" customFormat="1">
      <c r="C199" s="101"/>
      <c r="K199" s="101"/>
      <c r="L199" s="2"/>
    </row>
    <row r="200" spans="2:18">
      <c r="B200" s="3"/>
      <c r="C200" s="2"/>
      <c r="Q200" s="3"/>
      <c r="R200" s="3"/>
    </row>
    <row r="201" spans="2:18">
      <c r="B201" s="3"/>
      <c r="Q201" s="3"/>
      <c r="R201" s="3"/>
    </row>
    <row r="202" spans="2:18">
      <c r="B202" s="3"/>
      <c r="Q202" s="3"/>
      <c r="R202" s="3"/>
    </row>
    <row r="203" spans="2:18">
      <c r="B203" s="3"/>
      <c r="Q203" s="3"/>
      <c r="R203" s="3"/>
    </row>
    <row r="204" spans="2:18">
      <c r="B204" s="3"/>
      <c r="Q204" s="3"/>
      <c r="R204" s="3"/>
    </row>
    <row r="205" spans="2:18">
      <c r="B205" s="3"/>
      <c r="Q205" s="3"/>
      <c r="R205" s="3"/>
    </row>
    <row r="206" spans="2:18">
      <c r="B206" s="3"/>
      <c r="Q206" s="3"/>
      <c r="R206" s="3"/>
    </row>
    <row r="207" spans="2:18">
      <c r="B207" s="3"/>
      <c r="Q207" s="3"/>
      <c r="R207" s="3"/>
    </row>
    <row r="208" spans="2:18">
      <c r="B208" s="3"/>
      <c r="Q208" s="3"/>
      <c r="R208" s="3"/>
    </row>
    <row r="209" spans="2:18">
      <c r="B209" s="3"/>
      <c r="Q209" s="3"/>
      <c r="R209" s="3"/>
    </row>
    <row r="210" spans="2:18">
      <c r="B210" s="3"/>
      <c r="Q210" s="3"/>
      <c r="R210" s="3"/>
    </row>
    <row r="211" spans="2:18">
      <c r="B211" s="3"/>
      <c r="Q211" s="3"/>
      <c r="R211" s="3"/>
    </row>
    <row r="212" spans="2:18">
      <c r="B212" s="3"/>
      <c r="Q212" s="3"/>
      <c r="R212" s="3"/>
    </row>
    <row r="213" spans="2:18">
      <c r="B213" s="3"/>
      <c r="L213" s="101"/>
      <c r="Q213" s="3"/>
      <c r="R213" s="3"/>
    </row>
    <row r="214" spans="2:18">
      <c r="B214" s="3"/>
      <c r="Q214" s="3"/>
      <c r="R214" s="3"/>
    </row>
    <row r="215" spans="2:18" s="123" customFormat="1">
      <c r="K215" s="101"/>
      <c r="L215" s="2"/>
    </row>
    <row r="216" spans="2:18">
      <c r="B216" s="3"/>
      <c r="Q216" s="3"/>
      <c r="R216" s="3"/>
    </row>
    <row r="217" spans="2:18">
      <c r="B217" s="3"/>
      <c r="Q217" s="3"/>
      <c r="R217" s="3"/>
    </row>
    <row r="218" spans="2:18">
      <c r="B218" s="3"/>
      <c r="Q218" s="3"/>
      <c r="R218" s="3"/>
    </row>
    <row r="219" spans="2:18">
      <c r="B219" s="3"/>
      <c r="Q219" s="3"/>
      <c r="R219" s="3"/>
    </row>
    <row r="220" spans="2:18">
      <c r="B220" s="3"/>
      <c r="Q220" s="3"/>
      <c r="R220" s="3"/>
    </row>
    <row r="221" spans="2:18">
      <c r="B221" s="3"/>
      <c r="Q221" s="3"/>
      <c r="R221" s="3"/>
    </row>
    <row r="222" spans="2:18">
      <c r="B222" s="3"/>
      <c r="Q222" s="3"/>
      <c r="R222" s="3"/>
    </row>
    <row r="223" spans="2:18">
      <c r="B223" s="3"/>
      <c r="Q223" s="3"/>
      <c r="R223" s="3"/>
    </row>
    <row r="224" spans="2:18">
      <c r="B224" s="3"/>
      <c r="L224" s="101"/>
      <c r="Q224" s="3"/>
      <c r="R224" s="3"/>
    </row>
    <row r="225" spans="2:18">
      <c r="B225" s="3"/>
      <c r="Q225" s="3"/>
      <c r="R225" s="3"/>
    </row>
    <row r="226" spans="2:18" s="123" customFormat="1">
      <c r="K226" s="101"/>
      <c r="L226" s="2"/>
    </row>
    <row r="227" spans="2:18">
      <c r="B227" s="3"/>
      <c r="Q227" s="3"/>
      <c r="R227" s="3"/>
    </row>
    <row r="228" spans="2:18">
      <c r="B228" s="3"/>
      <c r="Q228" s="3"/>
      <c r="R228" s="3"/>
    </row>
    <row r="229" spans="2:18">
      <c r="B229" s="3"/>
      <c r="Q229" s="3"/>
      <c r="R229" s="3"/>
    </row>
    <row r="230" spans="2:18">
      <c r="B230" s="3"/>
      <c r="Q230" s="3"/>
      <c r="R230" s="3"/>
    </row>
    <row r="231" spans="2:18">
      <c r="B231" s="3"/>
      <c r="L231" s="101"/>
      <c r="Q231" s="3"/>
      <c r="R231" s="3"/>
    </row>
    <row r="232" spans="2:18">
      <c r="B232" s="3"/>
      <c r="Q232" s="3"/>
      <c r="R232" s="3"/>
    </row>
    <row r="233" spans="2:18" s="123" customFormat="1">
      <c r="K233" s="101"/>
      <c r="L233" s="2"/>
    </row>
    <row r="234" spans="2:18">
      <c r="B234" s="3"/>
      <c r="L234" s="101"/>
      <c r="Q234" s="3"/>
      <c r="R234" s="3"/>
    </row>
    <row r="235" spans="2:18">
      <c r="B235" s="3"/>
      <c r="Q235" s="3"/>
      <c r="R235" s="3"/>
    </row>
    <row r="236" spans="2:18" s="123" customFormat="1">
      <c r="K236" s="101"/>
      <c r="L236" s="101"/>
    </row>
    <row r="237" spans="2:18" ht="10.15" customHeight="1">
      <c r="B237" s="3"/>
      <c r="Q237" s="3"/>
      <c r="R237" s="3"/>
    </row>
    <row r="238" spans="2:18" s="123" customFormat="1">
      <c r="K238" s="101"/>
      <c r="L238" s="101"/>
    </row>
    <row r="239" spans="2:18">
      <c r="B239" s="3"/>
      <c r="Q239" s="3"/>
      <c r="R239" s="3"/>
    </row>
    <row r="240" spans="2:18" s="123" customFormat="1">
      <c r="K240" s="101"/>
      <c r="L240" s="2"/>
      <c r="M240" s="101"/>
      <c r="N240" s="101"/>
      <c r="O240" s="101"/>
      <c r="P240" s="101"/>
    </row>
    <row r="241" spans="1:18">
      <c r="B241" s="3"/>
      <c r="I241" s="2"/>
      <c r="J241" s="2"/>
      <c r="Q241" s="3"/>
      <c r="R241" s="3"/>
    </row>
    <row r="242" spans="1:18">
      <c r="B242" s="3"/>
      <c r="D242" s="106"/>
      <c r="E242" s="106"/>
      <c r="F242" s="106"/>
      <c r="I242" s="2"/>
      <c r="J242" s="2"/>
      <c r="Q242" s="3"/>
      <c r="R242" s="3"/>
    </row>
    <row r="243" spans="1:18">
      <c r="B243" s="3"/>
      <c r="D243" s="106"/>
      <c r="E243" s="106"/>
      <c r="F243" s="106"/>
      <c r="I243" s="2"/>
      <c r="J243" s="2"/>
      <c r="Q243" s="3"/>
      <c r="R243" s="3"/>
    </row>
    <row r="244" spans="1:18">
      <c r="B244" s="3"/>
      <c r="H244" s="2"/>
      <c r="I244" s="2"/>
      <c r="J244" s="2"/>
      <c r="Q244" s="3"/>
      <c r="R244" s="3"/>
    </row>
    <row r="245" spans="1:18">
      <c r="B245" s="3"/>
      <c r="I245" s="2"/>
      <c r="J245" s="2"/>
      <c r="Q245" s="3"/>
      <c r="R245" s="3"/>
    </row>
    <row r="246" spans="1:18">
      <c r="A246" s="81"/>
      <c r="B246" s="3"/>
      <c r="D246" s="6"/>
      <c r="E246" s="6"/>
      <c r="F246" s="6"/>
      <c r="I246" s="2"/>
      <c r="J246" s="2"/>
      <c r="Q246" s="3"/>
      <c r="R246" s="3"/>
    </row>
    <row r="247" spans="1:18">
      <c r="A247" s="82"/>
      <c r="B247" s="3"/>
      <c r="D247" s="6"/>
      <c r="E247" s="6"/>
      <c r="F247" s="6"/>
      <c r="I247" s="2"/>
      <c r="J247" s="2"/>
      <c r="Q247" s="3"/>
      <c r="R247" s="3"/>
    </row>
    <row r="248" spans="1:18">
      <c r="B248" s="3"/>
      <c r="D248" s="6"/>
      <c r="E248" s="6"/>
      <c r="F248" s="6"/>
      <c r="I248" s="2"/>
      <c r="J248" s="2"/>
      <c r="Q248" s="3"/>
      <c r="R248" s="3"/>
    </row>
    <row r="249" spans="1:18">
      <c r="A249" s="81"/>
      <c r="B249" s="3"/>
      <c r="D249" s="6"/>
      <c r="E249" s="6"/>
      <c r="F249" s="6"/>
      <c r="I249" s="2"/>
      <c r="J249" s="2"/>
      <c r="Q249" s="3"/>
      <c r="R249" s="3"/>
    </row>
    <row r="250" spans="1:18">
      <c r="A250" s="82"/>
      <c r="B250" s="3"/>
      <c r="D250" s="6"/>
      <c r="E250" s="6"/>
      <c r="F250" s="6"/>
      <c r="I250" s="2"/>
      <c r="J250" s="2"/>
      <c r="Q250" s="3"/>
      <c r="R250" s="3"/>
    </row>
    <row r="251" spans="1:18">
      <c r="B251" s="3"/>
      <c r="D251" s="6"/>
      <c r="E251" s="6"/>
      <c r="F251" s="6"/>
      <c r="I251" s="2"/>
      <c r="J251" s="2"/>
      <c r="Q251" s="3"/>
      <c r="R251" s="3"/>
    </row>
    <row r="252" spans="1:18">
      <c r="B252" s="3"/>
      <c r="D252" s="6"/>
      <c r="E252" s="6"/>
      <c r="F252" s="6"/>
      <c r="I252" s="2"/>
      <c r="J252" s="2"/>
      <c r="Q252" s="3"/>
      <c r="R252" s="3"/>
    </row>
    <row r="253" spans="1:18">
      <c r="B253" s="3"/>
      <c r="E253" s="6"/>
      <c r="F253" s="6"/>
      <c r="I253" s="2"/>
      <c r="J253" s="2"/>
      <c r="Q253" s="3"/>
      <c r="R253" s="3"/>
    </row>
    <row r="254" spans="1:18">
      <c r="B254" s="3"/>
      <c r="E254" s="6"/>
      <c r="F254" s="6"/>
      <c r="I254" s="2"/>
      <c r="J254" s="2"/>
      <c r="Q254" s="3"/>
      <c r="R254" s="3"/>
    </row>
    <row r="255" spans="1:18">
      <c r="B255" s="3"/>
      <c r="E255" s="6"/>
      <c r="F255" s="6"/>
      <c r="I255" s="2"/>
      <c r="J255" s="2"/>
      <c r="Q255" s="3"/>
      <c r="R255" s="3"/>
    </row>
    <row r="256" spans="1:18">
      <c r="B256" s="3"/>
      <c r="E256" s="6"/>
      <c r="F256" s="6"/>
      <c r="I256" s="2"/>
      <c r="J256" s="2"/>
      <c r="Q256" s="3"/>
      <c r="R256" s="3"/>
    </row>
    <row r="257" spans="2:18">
      <c r="B257" s="3"/>
      <c r="I257" s="2"/>
      <c r="J257" s="2"/>
      <c r="L257" s="21"/>
      <c r="Q257" s="3"/>
      <c r="R257" s="3"/>
    </row>
    <row r="258" spans="2:18">
      <c r="B258" s="3"/>
      <c r="I258" s="2"/>
      <c r="J258" s="2"/>
      <c r="L258" s="21"/>
      <c r="Q258" s="3"/>
      <c r="R258" s="3"/>
    </row>
    <row r="259" spans="2:18" s="58" customFormat="1" ht="10.15" customHeight="1">
      <c r="K259" s="21"/>
      <c r="L259" s="2"/>
      <c r="M259" s="21"/>
      <c r="N259" s="21"/>
      <c r="O259" s="21"/>
      <c r="P259" s="21"/>
    </row>
    <row r="260" spans="2:18" s="58" customFormat="1" ht="10.15" customHeight="1">
      <c r="K260" s="21"/>
      <c r="L260" s="2"/>
      <c r="M260" s="21"/>
      <c r="N260" s="21"/>
      <c r="O260" s="21"/>
      <c r="P260" s="21"/>
    </row>
    <row r="261" spans="2:18">
      <c r="B261" s="3"/>
      <c r="Q261" s="3"/>
      <c r="R261" s="3"/>
    </row>
    <row r="262" spans="2:18">
      <c r="B262" s="3"/>
      <c r="Q262" s="3"/>
      <c r="R262" s="3"/>
    </row>
    <row r="263" spans="2:18">
      <c r="B263" s="3"/>
      <c r="L263" s="101"/>
      <c r="Q263" s="3"/>
      <c r="R263" s="3"/>
    </row>
    <row r="264" spans="2:18">
      <c r="B264" s="3"/>
      <c r="Q264" s="3"/>
      <c r="R264" s="3"/>
    </row>
    <row r="265" spans="2:18" s="123" customFormat="1">
      <c r="K265" s="101"/>
      <c r="L265" s="2"/>
    </row>
    <row r="266" spans="2:18">
      <c r="B266" s="3"/>
      <c r="Q266" s="3"/>
      <c r="R266" s="3"/>
    </row>
    <row r="267" spans="2:18">
      <c r="B267" s="3"/>
      <c r="L267" s="101"/>
      <c r="Q267" s="3"/>
      <c r="R267" s="3"/>
    </row>
    <row r="268" spans="2:18">
      <c r="B268" s="3"/>
      <c r="Q268" s="3"/>
      <c r="R268" s="3"/>
    </row>
    <row r="269" spans="2:18" s="123" customFormat="1">
      <c r="K269" s="101"/>
      <c r="L269" s="2"/>
    </row>
    <row r="270" spans="2:18">
      <c r="B270" s="3"/>
      <c r="Q270" s="3"/>
      <c r="R270" s="3"/>
    </row>
    <row r="271" spans="2:18">
      <c r="B271" s="3"/>
      <c r="Q271" s="3"/>
      <c r="R271" s="3"/>
    </row>
    <row r="272" spans="2:18">
      <c r="B272" s="3"/>
      <c r="Q272" s="3"/>
      <c r="R272" s="3"/>
    </row>
    <row r="273" spans="2:18">
      <c r="B273" s="3"/>
      <c r="Q273" s="3"/>
      <c r="R273" s="3"/>
    </row>
    <row r="274" spans="2:18">
      <c r="B274" s="3"/>
      <c r="Q274" s="3"/>
      <c r="R274" s="3"/>
    </row>
    <row r="275" spans="2:18">
      <c r="B275" s="3"/>
      <c r="Q275" s="3"/>
      <c r="R275" s="3"/>
    </row>
    <row r="276" spans="2:18">
      <c r="B276" s="3"/>
      <c r="Q276" s="3"/>
      <c r="R276" s="3"/>
    </row>
    <row r="277" spans="2:18">
      <c r="B277" s="3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Q285" s="3"/>
      <c r="R285" s="3"/>
    </row>
    <row r="286" spans="2:18">
      <c r="B286" s="3"/>
      <c r="L286" s="101"/>
      <c r="Q286" s="3"/>
      <c r="R286" s="3"/>
    </row>
    <row r="287" spans="2:18">
      <c r="B287" s="3"/>
      <c r="Q287" s="3"/>
      <c r="R287" s="3"/>
    </row>
    <row r="288" spans="2:18" s="123" customFormat="1">
      <c r="K288" s="101"/>
      <c r="L288" s="2"/>
    </row>
    <row r="289" spans="2:18">
      <c r="B289" s="3"/>
      <c r="Q289" s="3"/>
      <c r="R289" s="3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Q293" s="3"/>
      <c r="R293" s="3"/>
    </row>
    <row r="294" spans="2:18">
      <c r="B294" s="3"/>
      <c r="Q294" s="3"/>
      <c r="R294" s="3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L303" s="101"/>
      <c r="Q303" s="3"/>
      <c r="R303" s="3"/>
    </row>
    <row r="304" spans="2:18">
      <c r="B304" s="3"/>
      <c r="Q304" s="3"/>
      <c r="R304" s="3"/>
    </row>
    <row r="305" spans="2:18" s="123" customFormat="1">
      <c r="K305" s="101"/>
      <c r="L305" s="2"/>
    </row>
    <row r="306" spans="2:18">
      <c r="B306" s="3"/>
      <c r="Q306" s="3"/>
      <c r="R306" s="3"/>
    </row>
    <row r="307" spans="2:18">
      <c r="B307" s="3"/>
      <c r="Q307" s="3"/>
      <c r="R307" s="3"/>
    </row>
    <row r="308" spans="2:18">
      <c r="B308" s="3"/>
      <c r="Q308" s="3"/>
      <c r="R308" s="3"/>
    </row>
    <row r="309" spans="2:18">
      <c r="B309" s="3"/>
      <c r="Q309" s="3"/>
      <c r="R309" s="3"/>
    </row>
    <row r="310" spans="2:18">
      <c r="B310" s="3"/>
      <c r="Q310" s="3"/>
      <c r="R310" s="3"/>
    </row>
    <row r="311" spans="2:18">
      <c r="B311" s="3"/>
      <c r="Q311" s="3"/>
      <c r="R311" s="3"/>
    </row>
    <row r="312" spans="2:18">
      <c r="B312" s="3"/>
      <c r="Q312" s="3"/>
      <c r="R312" s="3"/>
    </row>
    <row r="313" spans="2:18">
      <c r="B313" s="3"/>
      <c r="Q313" s="3"/>
      <c r="R313" s="3"/>
    </row>
    <row r="314" spans="2:18">
      <c r="B314" s="3"/>
      <c r="L314" s="101"/>
      <c r="Q314" s="3"/>
      <c r="R314" s="3"/>
    </row>
    <row r="315" spans="2:18">
      <c r="B315" s="3"/>
      <c r="Q315" s="3"/>
      <c r="R315" s="3"/>
    </row>
    <row r="316" spans="2:18" s="123" customFormat="1">
      <c r="K316" s="101"/>
      <c r="L316" s="2"/>
    </row>
    <row r="317" spans="2:18">
      <c r="B317" s="3"/>
      <c r="Q317" s="3"/>
      <c r="R317" s="3"/>
    </row>
    <row r="318" spans="2:18">
      <c r="B318" s="3"/>
      <c r="Q318" s="3"/>
      <c r="R318" s="3"/>
    </row>
    <row r="319" spans="2:18">
      <c r="B319" s="3"/>
      <c r="Q319" s="3"/>
      <c r="R319" s="3"/>
    </row>
    <row r="320" spans="2:18">
      <c r="B320" s="3"/>
      <c r="Q320" s="3"/>
      <c r="R320" s="3"/>
    </row>
    <row r="321" spans="1:18">
      <c r="B321" s="3"/>
      <c r="Q321" s="3"/>
      <c r="R321" s="3"/>
    </row>
    <row r="322" spans="1:18">
      <c r="B322" s="3"/>
      <c r="L322" s="101"/>
      <c r="Q322" s="3"/>
      <c r="R322" s="3"/>
    </row>
    <row r="323" spans="1:18">
      <c r="B323" s="3"/>
      <c r="Q323" s="3"/>
      <c r="R323" s="3"/>
    </row>
    <row r="324" spans="1:18" s="123" customFormat="1">
      <c r="K324" s="101"/>
      <c r="L324" s="2"/>
    </row>
    <row r="325" spans="1:18">
      <c r="B325" s="3"/>
      <c r="Q325" s="3"/>
      <c r="R325" s="3"/>
    </row>
    <row r="326" spans="1:18">
      <c r="B326" s="3"/>
      <c r="L326" s="101"/>
      <c r="Q326" s="3"/>
      <c r="R326" s="3"/>
    </row>
    <row r="327" spans="1:18">
      <c r="B327" s="3"/>
      <c r="Q327" s="3"/>
      <c r="R327" s="3"/>
    </row>
    <row r="328" spans="1:18" s="123" customFormat="1">
      <c r="K328" s="101"/>
      <c r="L328" s="101"/>
    </row>
    <row r="329" spans="1:18">
      <c r="B329" s="3"/>
      <c r="K329" s="150"/>
      <c r="Q329" s="3"/>
      <c r="R329" s="3"/>
    </row>
    <row r="330" spans="1:18" s="123" customFormat="1">
      <c r="K330" s="101"/>
      <c r="L330" s="2"/>
    </row>
    <row r="331" spans="1:18">
      <c r="B331" s="3"/>
      <c r="Q331" s="3"/>
      <c r="R331" s="3"/>
    </row>
    <row r="332" spans="1:18">
      <c r="B332" s="3"/>
      <c r="Q332" s="3"/>
      <c r="R332" s="3"/>
    </row>
    <row r="333" spans="1:18">
      <c r="A333" s="81"/>
      <c r="B333" s="3"/>
      <c r="I333" s="2"/>
      <c r="J333" s="2"/>
      <c r="Q333" s="3"/>
      <c r="R333" s="3"/>
    </row>
    <row r="334" spans="1:18">
      <c r="A334" s="82"/>
      <c r="B334" s="3"/>
      <c r="I334" s="2"/>
      <c r="J334" s="2"/>
      <c r="Q334" s="3"/>
      <c r="R334" s="3"/>
    </row>
    <row r="335" spans="1:18">
      <c r="B335" s="3"/>
      <c r="I335" s="2"/>
      <c r="J335" s="2"/>
      <c r="Q335" s="3"/>
      <c r="R335" s="3"/>
    </row>
    <row r="336" spans="1:18">
      <c r="B336" s="3"/>
      <c r="D336" s="106">
        <f>D93+D97+D116+D133+D144+D152+D156+D158</f>
        <v>1147907</v>
      </c>
      <c r="E336" s="106">
        <f>E93+E97+E116+E133+E144+E152+E156+E158</f>
        <v>32559810753</v>
      </c>
      <c r="F336" s="106">
        <f>F93+F97+F116+F133+F144+F152+F156+F158</f>
        <v>25416224437</v>
      </c>
      <c r="I336" s="2"/>
      <c r="J336" s="2"/>
      <c r="Q336" s="3"/>
      <c r="R336" s="3"/>
    </row>
    <row r="337" spans="2:18">
      <c r="B337" s="3"/>
      <c r="D337" s="106">
        <f>D247-D336</f>
        <v>-1147907</v>
      </c>
      <c r="E337" s="106">
        <f>E247-E336</f>
        <v>-32559810753</v>
      </c>
      <c r="F337" s="106">
        <f>F247-F336</f>
        <v>-25416224437</v>
      </c>
      <c r="I337" s="2"/>
      <c r="J337" s="2"/>
      <c r="Q337" s="3"/>
      <c r="R337" s="3"/>
    </row>
  </sheetData>
  <mergeCells count="27">
    <mergeCell ref="A83:J83"/>
    <mergeCell ref="A84:J84"/>
    <mergeCell ref="F87:F88"/>
    <mergeCell ref="G87:G88"/>
    <mergeCell ref="H87:H88"/>
    <mergeCell ref="I87:I88"/>
    <mergeCell ref="J87:J88"/>
    <mergeCell ref="A87:A88"/>
    <mergeCell ref="B87:B88"/>
    <mergeCell ref="C87:C88"/>
    <mergeCell ref="D87:D88"/>
    <mergeCell ref="E87:E88"/>
    <mergeCell ref="A2:J2"/>
    <mergeCell ref="A3:J3"/>
    <mergeCell ref="N7:N8"/>
    <mergeCell ref="M7:M8"/>
    <mergeCell ref="K7:K8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 type="noConversion"/>
  <conditionalFormatting sqref="E98 E137 E147">
    <cfRule type="cellIs" dxfId="9" priority="8" operator="equal">
      <formula>$K$132</formula>
    </cfRule>
  </conditionalFormatting>
  <conditionalFormatting sqref="E108">
    <cfRule type="cellIs" dxfId="8" priority="7" operator="equal">
      <formula>$K$132</formula>
    </cfRule>
  </conditionalFormatting>
  <conditionalFormatting sqref="E120">
    <cfRule type="cellIs" dxfId="7" priority="6" operator="equal">
      <formula>$K$132</formula>
    </cfRule>
  </conditionalFormatting>
  <conditionalFormatting sqref="E17 E56">
    <cfRule type="cellIs" dxfId="6" priority="3" operator="equal">
      <formula>$K$128</formula>
    </cfRule>
  </conditionalFormatting>
  <conditionalFormatting sqref="E28 E66">
    <cfRule type="cellIs" dxfId="5" priority="2" operator="equal">
      <formula>$K$128</formula>
    </cfRule>
  </conditionalFormatting>
  <conditionalFormatting sqref="E39">
    <cfRule type="cellIs" dxfId="4" priority="1" operator="equal">
      <formula>$K$128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1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1A8FB13F-FC1A-4E46-B7E1-607288B0C264}">
            <xm:f>'C:\OneDrive - superdesalud.gob.cl\Desktop\[estadistica AMPB 2021 con formulas.xlsx]Prestador privado y sexo'!#REF!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D161</xm:sqref>
        </x14:conditionalFormatting>
        <x14:conditionalFormatting xmlns:xm="http://schemas.microsoft.com/office/excel/2006/main">
          <x14:cfRule type="cellIs" priority="4" operator="equal" id="{B0F6F29D-97EE-42F0-B5DD-ABE674E61636}">
            <xm:f>'C:\OneDrive - superdesalud.gob.cl\Desktop\[estadistica AMPB 2021 con formulas.xlsx]Prestador privado y sexo'!#REF!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" operator="equal" id="{AF9AB0C9-599F-4501-9CE2-D4666B7AC2F2}">
            <xm:f>'C:\OneDrive - superdesalud.gob.cl\Desktop\[estadistica AMPB 2021 con formulas.xlsx]Prestador privado y sexo'!#REF!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35"/>
  <sheetViews>
    <sheetView showGridLines="0" zoomScaleNormal="100" workbookViewId="0"/>
  </sheetViews>
  <sheetFormatPr baseColWidth="10" defaultColWidth="11.5546875" defaultRowHeight="10.5"/>
  <cols>
    <col min="1" max="1" width="30.21875" style="54" customWidth="1"/>
    <col min="2" max="2" width="28.5546875" style="54" customWidth="1"/>
    <col min="3" max="3" width="10.21875" style="54" customWidth="1"/>
    <col min="4" max="4" width="10.88671875" style="54" customWidth="1"/>
    <col min="5" max="14" width="8.6640625" style="54" customWidth="1"/>
    <col min="15" max="15" width="9.44140625" style="54" customWidth="1"/>
    <col min="16" max="18" width="8.6640625" style="54" customWidth="1"/>
    <col min="19" max="19" width="9.6640625" style="54" customWidth="1"/>
    <col min="20" max="20" width="10.44140625" style="54" customWidth="1"/>
    <col min="21" max="16384" width="11.5546875" style="54"/>
  </cols>
  <sheetData>
    <row r="2" spans="1:24" ht="11.65" customHeight="1">
      <c r="A2" s="345" t="s">
        <v>208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4"/>
      <c r="V2" s="79"/>
    </row>
    <row r="3" spans="1:24" ht="11.65" customHeight="1">
      <c r="A3" s="345" t="s">
        <v>216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4"/>
      <c r="V3" s="79"/>
    </row>
    <row r="4" spans="1:24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4"/>
      <c r="V4" s="183"/>
    </row>
    <row r="5" spans="1:24" ht="11.65" customHeight="1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4"/>
      <c r="V5" s="183"/>
    </row>
    <row r="6" spans="1:24" s="176" customFormat="1" ht="12.6" customHeight="1">
      <c r="A6" s="363" t="s">
        <v>68</v>
      </c>
      <c r="B6" s="363" t="s">
        <v>69</v>
      </c>
      <c r="C6" s="382" t="s">
        <v>105</v>
      </c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71" t="s">
        <v>0</v>
      </c>
      <c r="U6" s="262"/>
      <c r="V6" s="386"/>
      <c r="X6" s="54"/>
    </row>
    <row r="7" spans="1:24" s="58" customFormat="1" ht="21.75" customHeight="1">
      <c r="A7" s="364"/>
      <c r="B7" s="364"/>
      <c r="C7" s="98" t="s">
        <v>106</v>
      </c>
      <c r="D7" s="98" t="s">
        <v>107</v>
      </c>
      <c r="E7" s="98" t="s">
        <v>108</v>
      </c>
      <c r="F7" s="98" t="s">
        <v>109</v>
      </c>
      <c r="G7" s="98" t="s">
        <v>110</v>
      </c>
      <c r="H7" s="98" t="s">
        <v>111</v>
      </c>
      <c r="I7" s="98" t="s">
        <v>112</v>
      </c>
      <c r="J7" s="98" t="s">
        <v>113</v>
      </c>
      <c r="K7" s="98" t="s">
        <v>114</v>
      </c>
      <c r="L7" s="98" t="s">
        <v>115</v>
      </c>
      <c r="M7" s="98" t="s">
        <v>116</v>
      </c>
      <c r="N7" s="98" t="s">
        <v>117</v>
      </c>
      <c r="O7" s="98" t="s">
        <v>118</v>
      </c>
      <c r="P7" s="98" t="s">
        <v>119</v>
      </c>
      <c r="Q7" s="98" t="s">
        <v>120</v>
      </c>
      <c r="R7" s="98" t="s">
        <v>121</v>
      </c>
      <c r="S7" s="98" t="s">
        <v>15</v>
      </c>
      <c r="T7" s="372"/>
      <c r="U7" s="261"/>
      <c r="V7" s="386"/>
      <c r="X7" s="54"/>
    </row>
    <row r="8" spans="1:24" ht="11.65" customHeight="1">
      <c r="A8" s="102" t="s">
        <v>20</v>
      </c>
      <c r="B8" s="102" t="s">
        <v>26</v>
      </c>
      <c r="C8" s="102">
        <v>131669</v>
      </c>
      <c r="D8" s="102">
        <v>544579</v>
      </c>
      <c r="E8" s="102">
        <v>95246</v>
      </c>
      <c r="F8" s="102">
        <v>188740</v>
      </c>
      <c r="G8" s="102">
        <v>690811</v>
      </c>
      <c r="H8" s="102">
        <v>393218</v>
      </c>
      <c r="I8" s="102">
        <v>161786</v>
      </c>
      <c r="J8" s="102">
        <v>562341</v>
      </c>
      <c r="K8" s="102">
        <v>187175</v>
      </c>
      <c r="L8" s="102">
        <v>281859</v>
      </c>
      <c r="M8" s="102">
        <v>14415</v>
      </c>
      <c r="N8" s="102">
        <v>87112</v>
      </c>
      <c r="O8" s="102">
        <v>8203004</v>
      </c>
      <c r="P8" s="102">
        <v>88140</v>
      </c>
      <c r="Q8" s="102">
        <v>44137</v>
      </c>
      <c r="R8" s="102">
        <v>59165</v>
      </c>
      <c r="S8" s="102">
        <v>196195</v>
      </c>
      <c r="T8" s="102">
        <v>11929592</v>
      </c>
    </row>
    <row r="9" spans="1:24" ht="11.65" customHeight="1">
      <c r="A9" s="102"/>
      <c r="B9" s="102" t="s">
        <v>27</v>
      </c>
      <c r="C9" s="102">
        <v>130</v>
      </c>
      <c r="D9" s="102">
        <v>757</v>
      </c>
      <c r="E9" s="102">
        <v>140</v>
      </c>
      <c r="F9" s="102">
        <v>592</v>
      </c>
      <c r="G9" s="102">
        <v>1084</v>
      </c>
      <c r="H9" s="102">
        <v>331</v>
      </c>
      <c r="I9" s="102">
        <v>720</v>
      </c>
      <c r="J9" s="102">
        <v>602</v>
      </c>
      <c r="K9" s="102">
        <v>341</v>
      </c>
      <c r="L9" s="102">
        <v>199</v>
      </c>
      <c r="M9" s="102">
        <v>19</v>
      </c>
      <c r="N9" s="102">
        <v>73</v>
      </c>
      <c r="O9" s="102">
        <v>13888</v>
      </c>
      <c r="P9" s="102">
        <v>90</v>
      </c>
      <c r="Q9" s="102">
        <v>118</v>
      </c>
      <c r="R9" s="102">
        <v>121</v>
      </c>
      <c r="S9" s="102">
        <v>2724</v>
      </c>
      <c r="T9" s="102">
        <v>21929</v>
      </c>
      <c r="U9" s="4"/>
    </row>
    <row r="10" spans="1:24" ht="11.65" customHeight="1">
      <c r="A10" s="102"/>
      <c r="B10" s="102" t="s">
        <v>28</v>
      </c>
      <c r="C10" s="102">
        <v>2868</v>
      </c>
      <c r="D10" s="102">
        <v>14913</v>
      </c>
      <c r="E10" s="102">
        <v>2525</v>
      </c>
      <c r="F10" s="102">
        <v>4496</v>
      </c>
      <c r="G10" s="102">
        <v>25780</v>
      </c>
      <c r="H10" s="102">
        <v>15424</v>
      </c>
      <c r="I10" s="102">
        <v>4026</v>
      </c>
      <c r="J10" s="102">
        <v>25862</v>
      </c>
      <c r="K10" s="102">
        <v>9210</v>
      </c>
      <c r="L10" s="102">
        <v>11142</v>
      </c>
      <c r="M10" s="102">
        <v>412</v>
      </c>
      <c r="N10" s="102">
        <v>4359</v>
      </c>
      <c r="O10" s="102">
        <v>517126</v>
      </c>
      <c r="P10" s="102">
        <v>3053</v>
      </c>
      <c r="Q10" s="102">
        <v>2346</v>
      </c>
      <c r="R10" s="102">
        <v>2205</v>
      </c>
      <c r="S10" s="102">
        <v>1388</v>
      </c>
      <c r="T10" s="102">
        <v>647135</v>
      </c>
    </row>
    <row r="11" spans="1:24" ht="11.65" customHeight="1">
      <c r="A11" s="102"/>
      <c r="B11" s="102" t="s">
        <v>164</v>
      </c>
      <c r="C11" s="102">
        <v>243</v>
      </c>
      <c r="D11" s="102">
        <v>1800</v>
      </c>
      <c r="E11" s="102">
        <v>48</v>
      </c>
      <c r="F11" s="102">
        <v>220</v>
      </c>
      <c r="G11" s="102">
        <v>6191</v>
      </c>
      <c r="H11" s="102">
        <v>2273</v>
      </c>
      <c r="I11" s="102">
        <v>604</v>
      </c>
      <c r="J11" s="102">
        <v>1156</v>
      </c>
      <c r="K11" s="102">
        <v>336</v>
      </c>
      <c r="L11" s="102">
        <v>743</v>
      </c>
      <c r="M11" s="102">
        <v>21</v>
      </c>
      <c r="N11" s="102">
        <v>112</v>
      </c>
      <c r="O11" s="102">
        <v>255155</v>
      </c>
      <c r="P11" s="102">
        <v>49</v>
      </c>
      <c r="Q11" s="102">
        <v>75</v>
      </c>
      <c r="R11" s="102">
        <v>46</v>
      </c>
      <c r="S11" s="102">
        <v>4025</v>
      </c>
      <c r="T11" s="102">
        <v>273097</v>
      </c>
    </row>
    <row r="12" spans="1:24" ht="11.65" customHeight="1">
      <c r="A12" s="103"/>
      <c r="B12" s="103" t="s">
        <v>14</v>
      </c>
      <c r="C12" s="103">
        <v>134910</v>
      </c>
      <c r="D12" s="103">
        <v>562049</v>
      </c>
      <c r="E12" s="103">
        <v>97959</v>
      </c>
      <c r="F12" s="103">
        <v>194048</v>
      </c>
      <c r="G12" s="103">
        <v>723866</v>
      </c>
      <c r="H12" s="103">
        <v>411246</v>
      </c>
      <c r="I12" s="103">
        <v>167136</v>
      </c>
      <c r="J12" s="103">
        <v>589961</v>
      </c>
      <c r="K12" s="103">
        <v>197062</v>
      </c>
      <c r="L12" s="103">
        <v>293943</v>
      </c>
      <c r="M12" s="103">
        <v>14867</v>
      </c>
      <c r="N12" s="103">
        <v>91656</v>
      </c>
      <c r="O12" s="103">
        <v>8989173</v>
      </c>
      <c r="P12" s="103">
        <v>91332</v>
      </c>
      <c r="Q12" s="103">
        <v>46676</v>
      </c>
      <c r="R12" s="103">
        <v>61537</v>
      </c>
      <c r="S12" s="103">
        <v>204332</v>
      </c>
      <c r="T12" s="103">
        <v>12871753</v>
      </c>
    </row>
    <row r="13" spans="1:24" ht="11.65" customHeight="1">
      <c r="A13" s="102" t="s">
        <v>21</v>
      </c>
      <c r="B13" s="102" t="s">
        <v>29</v>
      </c>
      <c r="C13" s="102">
        <v>484839</v>
      </c>
      <c r="D13" s="102">
        <v>1760440</v>
      </c>
      <c r="E13" s="102">
        <v>323255</v>
      </c>
      <c r="F13" s="102">
        <v>679897</v>
      </c>
      <c r="G13" s="102">
        <v>2506952</v>
      </c>
      <c r="H13" s="102">
        <v>1218321</v>
      </c>
      <c r="I13" s="102">
        <v>708189</v>
      </c>
      <c r="J13" s="102">
        <v>2204179</v>
      </c>
      <c r="K13" s="102">
        <v>689555</v>
      </c>
      <c r="L13" s="102">
        <v>946204</v>
      </c>
      <c r="M13" s="102">
        <v>52287</v>
      </c>
      <c r="N13" s="102">
        <v>287731</v>
      </c>
      <c r="O13" s="102">
        <v>20542723</v>
      </c>
      <c r="P13" s="102">
        <v>298397</v>
      </c>
      <c r="Q13" s="102">
        <v>189085</v>
      </c>
      <c r="R13" s="102">
        <v>308950</v>
      </c>
      <c r="S13" s="102">
        <v>58837</v>
      </c>
      <c r="T13" s="102">
        <v>33259841</v>
      </c>
    </row>
    <row r="14" spans="1:24" ht="11.65" customHeight="1">
      <c r="A14" s="102"/>
      <c r="B14" s="102" t="s">
        <v>30</v>
      </c>
      <c r="C14" s="102">
        <v>60123</v>
      </c>
      <c r="D14" s="102">
        <v>214935</v>
      </c>
      <c r="E14" s="102">
        <v>36071</v>
      </c>
      <c r="F14" s="102">
        <v>76314</v>
      </c>
      <c r="G14" s="102">
        <v>266512</v>
      </c>
      <c r="H14" s="102">
        <v>142669</v>
      </c>
      <c r="I14" s="102">
        <v>72370</v>
      </c>
      <c r="J14" s="102">
        <v>253140</v>
      </c>
      <c r="K14" s="102">
        <v>88933</v>
      </c>
      <c r="L14" s="102">
        <v>113450</v>
      </c>
      <c r="M14" s="102">
        <v>4875</v>
      </c>
      <c r="N14" s="102">
        <v>40214</v>
      </c>
      <c r="O14" s="102">
        <v>3191439</v>
      </c>
      <c r="P14" s="102">
        <v>30424</v>
      </c>
      <c r="Q14" s="102">
        <v>19496</v>
      </c>
      <c r="R14" s="102">
        <v>27182</v>
      </c>
      <c r="S14" s="102">
        <v>11770</v>
      </c>
      <c r="T14" s="102">
        <v>4649917</v>
      </c>
    </row>
    <row r="15" spans="1:24" ht="11.65" customHeight="1">
      <c r="A15" s="102"/>
      <c r="B15" s="102" t="s">
        <v>31</v>
      </c>
      <c r="C15" s="102">
        <v>5357</v>
      </c>
      <c r="D15" s="102">
        <v>19746</v>
      </c>
      <c r="E15" s="102">
        <v>1883</v>
      </c>
      <c r="F15" s="102">
        <v>6481</v>
      </c>
      <c r="G15" s="102">
        <v>27018</v>
      </c>
      <c r="H15" s="102">
        <v>12971</v>
      </c>
      <c r="I15" s="102">
        <v>4465</v>
      </c>
      <c r="J15" s="102">
        <v>40755</v>
      </c>
      <c r="K15" s="102">
        <v>14119</v>
      </c>
      <c r="L15" s="102">
        <v>14996</v>
      </c>
      <c r="M15" s="102">
        <v>156</v>
      </c>
      <c r="N15" s="102">
        <v>1160</v>
      </c>
      <c r="O15" s="102">
        <v>457679</v>
      </c>
      <c r="P15" s="102">
        <v>3084</v>
      </c>
      <c r="Q15" s="102">
        <v>1651</v>
      </c>
      <c r="R15" s="102">
        <v>4185</v>
      </c>
      <c r="S15" s="102">
        <v>1439</v>
      </c>
      <c r="T15" s="102">
        <v>617145</v>
      </c>
    </row>
    <row r="16" spans="1:24" ht="11.65" customHeight="1">
      <c r="A16" s="103"/>
      <c r="B16" s="103" t="s">
        <v>14</v>
      </c>
      <c r="C16" s="103">
        <v>550319</v>
      </c>
      <c r="D16" s="103">
        <v>1995121</v>
      </c>
      <c r="E16" s="103">
        <v>361209</v>
      </c>
      <c r="F16" s="103">
        <v>762692</v>
      </c>
      <c r="G16" s="103">
        <v>2800482</v>
      </c>
      <c r="H16" s="103">
        <v>1373961</v>
      </c>
      <c r="I16" s="103">
        <v>785024</v>
      </c>
      <c r="J16" s="103">
        <v>2498074</v>
      </c>
      <c r="K16" s="103">
        <v>792607</v>
      </c>
      <c r="L16" s="103">
        <v>1074650</v>
      </c>
      <c r="M16" s="103">
        <v>57318</v>
      </c>
      <c r="N16" s="103">
        <v>329105</v>
      </c>
      <c r="O16" s="103">
        <v>24191841</v>
      </c>
      <c r="P16" s="103">
        <v>331905</v>
      </c>
      <c r="Q16" s="103">
        <v>210232</v>
      </c>
      <c r="R16" s="103">
        <v>340317</v>
      </c>
      <c r="S16" s="103">
        <v>72046</v>
      </c>
      <c r="T16" s="103">
        <v>38526903</v>
      </c>
    </row>
    <row r="17" spans="1:20" ht="11.65" customHeight="1">
      <c r="A17" s="102" t="s">
        <v>62</v>
      </c>
      <c r="B17" s="102" t="s">
        <v>32</v>
      </c>
      <c r="C17" s="102">
        <v>3189</v>
      </c>
      <c r="D17" s="102">
        <v>19576</v>
      </c>
      <c r="E17" s="102">
        <v>2504</v>
      </c>
      <c r="F17" s="102">
        <v>5807</v>
      </c>
      <c r="G17" s="102">
        <v>26216</v>
      </c>
      <c r="H17" s="102">
        <v>9149</v>
      </c>
      <c r="I17" s="102">
        <v>9642</v>
      </c>
      <c r="J17" s="102">
        <v>22250</v>
      </c>
      <c r="K17" s="102">
        <v>6741</v>
      </c>
      <c r="L17" s="102">
        <v>11517</v>
      </c>
      <c r="M17" s="102">
        <v>361</v>
      </c>
      <c r="N17" s="102">
        <v>5251</v>
      </c>
      <c r="O17" s="102">
        <v>207076</v>
      </c>
      <c r="P17" s="102">
        <v>2955</v>
      </c>
      <c r="Q17" s="102">
        <v>2963</v>
      </c>
      <c r="R17" s="102">
        <v>3593</v>
      </c>
      <c r="S17" s="102">
        <v>15264</v>
      </c>
      <c r="T17" s="102">
        <v>354054</v>
      </c>
    </row>
    <row r="18" spans="1:20" ht="11.65" customHeight="1">
      <c r="A18" s="102"/>
      <c r="B18" s="102" t="s">
        <v>33</v>
      </c>
      <c r="C18" s="102">
        <v>86950</v>
      </c>
      <c r="D18" s="102">
        <v>342318</v>
      </c>
      <c r="E18" s="102">
        <v>71137</v>
      </c>
      <c r="F18" s="102">
        <v>135855</v>
      </c>
      <c r="G18" s="102">
        <v>639918</v>
      </c>
      <c r="H18" s="102">
        <v>285183</v>
      </c>
      <c r="I18" s="102">
        <v>255544</v>
      </c>
      <c r="J18" s="102">
        <v>629746</v>
      </c>
      <c r="K18" s="102">
        <v>149021</v>
      </c>
      <c r="L18" s="102">
        <v>283641</v>
      </c>
      <c r="M18" s="102">
        <v>31463</v>
      </c>
      <c r="N18" s="102">
        <v>109214</v>
      </c>
      <c r="O18" s="102">
        <v>4986477</v>
      </c>
      <c r="P18" s="102">
        <v>62770</v>
      </c>
      <c r="Q18" s="102">
        <v>60262</v>
      </c>
      <c r="R18" s="102">
        <v>68322</v>
      </c>
      <c r="S18" s="102">
        <v>587060</v>
      </c>
      <c r="T18" s="102">
        <v>8784881</v>
      </c>
    </row>
    <row r="19" spans="1:20" ht="11.65" customHeight="1">
      <c r="A19" s="102"/>
      <c r="B19" s="102" t="s">
        <v>34</v>
      </c>
      <c r="C19" s="102">
        <v>4067</v>
      </c>
      <c r="D19" s="102">
        <v>15697</v>
      </c>
      <c r="E19" s="102">
        <v>3054</v>
      </c>
      <c r="F19" s="102">
        <v>6120</v>
      </c>
      <c r="G19" s="102">
        <v>18918</v>
      </c>
      <c r="H19" s="102">
        <v>9260</v>
      </c>
      <c r="I19" s="102">
        <v>3102</v>
      </c>
      <c r="J19" s="102">
        <v>20247</v>
      </c>
      <c r="K19" s="102">
        <v>9573</v>
      </c>
      <c r="L19" s="102">
        <v>9852</v>
      </c>
      <c r="M19" s="102">
        <v>506</v>
      </c>
      <c r="N19" s="102">
        <v>2704</v>
      </c>
      <c r="O19" s="102">
        <v>274433</v>
      </c>
      <c r="P19" s="102">
        <v>3146</v>
      </c>
      <c r="Q19" s="102">
        <v>1015</v>
      </c>
      <c r="R19" s="102">
        <v>2701</v>
      </c>
      <c r="S19" s="102">
        <v>1335</v>
      </c>
      <c r="T19" s="102">
        <v>385730</v>
      </c>
    </row>
    <row r="20" spans="1:20" ht="11.65" customHeight="1">
      <c r="A20" s="102"/>
      <c r="B20" s="102" t="s">
        <v>35</v>
      </c>
      <c r="C20" s="102">
        <v>8368</v>
      </c>
      <c r="D20" s="102">
        <v>36798</v>
      </c>
      <c r="E20" s="102">
        <v>4773</v>
      </c>
      <c r="F20" s="102">
        <v>21637</v>
      </c>
      <c r="G20" s="102">
        <v>88269</v>
      </c>
      <c r="H20" s="102">
        <v>25530</v>
      </c>
      <c r="I20" s="102">
        <v>21106</v>
      </c>
      <c r="J20" s="102">
        <v>39251</v>
      </c>
      <c r="K20" s="102">
        <v>18333</v>
      </c>
      <c r="L20" s="102">
        <v>20774</v>
      </c>
      <c r="M20" s="102">
        <v>2450</v>
      </c>
      <c r="N20" s="102">
        <v>6568</v>
      </c>
      <c r="O20" s="102">
        <v>1387741</v>
      </c>
      <c r="P20" s="102">
        <v>7791</v>
      </c>
      <c r="Q20" s="102">
        <v>4720</v>
      </c>
      <c r="R20" s="102">
        <v>6428</v>
      </c>
      <c r="S20" s="102">
        <v>368995</v>
      </c>
      <c r="T20" s="102">
        <v>2069532</v>
      </c>
    </row>
    <row r="21" spans="1:20" ht="11.65" customHeight="1">
      <c r="A21" s="102"/>
      <c r="B21" s="102" t="s">
        <v>75</v>
      </c>
      <c r="C21" s="102">
        <v>2722</v>
      </c>
      <c r="D21" s="102">
        <v>9828</v>
      </c>
      <c r="E21" s="102">
        <v>1828</v>
      </c>
      <c r="F21" s="102">
        <v>10252</v>
      </c>
      <c r="G21" s="102">
        <v>42015</v>
      </c>
      <c r="H21" s="102">
        <v>8673</v>
      </c>
      <c r="I21" s="102">
        <v>11828</v>
      </c>
      <c r="J21" s="102">
        <v>26616</v>
      </c>
      <c r="K21" s="102">
        <v>5668</v>
      </c>
      <c r="L21" s="102">
        <v>8464</v>
      </c>
      <c r="M21" s="102">
        <v>948</v>
      </c>
      <c r="N21" s="102">
        <v>1702</v>
      </c>
      <c r="O21" s="102">
        <v>458714</v>
      </c>
      <c r="P21" s="102">
        <v>2891</v>
      </c>
      <c r="Q21" s="102">
        <v>1463</v>
      </c>
      <c r="R21" s="102">
        <v>2686</v>
      </c>
      <c r="S21" s="102">
        <v>47949</v>
      </c>
      <c r="T21" s="102">
        <v>644247</v>
      </c>
    </row>
    <row r="22" spans="1:20" ht="11.65" customHeight="1">
      <c r="A22" s="102"/>
      <c r="B22" s="102" t="s">
        <v>76</v>
      </c>
      <c r="C22" s="102">
        <v>184</v>
      </c>
      <c r="D22" s="102">
        <v>1013</v>
      </c>
      <c r="E22" s="102">
        <v>755</v>
      </c>
      <c r="F22" s="102">
        <v>269</v>
      </c>
      <c r="G22" s="102">
        <v>855</v>
      </c>
      <c r="H22" s="102">
        <v>231</v>
      </c>
      <c r="I22" s="102">
        <v>72</v>
      </c>
      <c r="J22" s="102">
        <v>889</v>
      </c>
      <c r="K22" s="102">
        <v>30</v>
      </c>
      <c r="L22" s="102">
        <v>118</v>
      </c>
      <c r="M22" s="102">
        <v>6</v>
      </c>
      <c r="N22" s="102">
        <v>16</v>
      </c>
      <c r="O22" s="102">
        <v>39181</v>
      </c>
      <c r="P22" s="102">
        <v>99</v>
      </c>
      <c r="Q22" s="102">
        <v>10</v>
      </c>
      <c r="R22" s="102">
        <v>50</v>
      </c>
      <c r="S22" s="102">
        <v>3313</v>
      </c>
      <c r="T22" s="102">
        <v>47091</v>
      </c>
    </row>
    <row r="23" spans="1:20" ht="11.65" customHeight="1">
      <c r="A23" s="102"/>
      <c r="B23" s="102" t="s">
        <v>36</v>
      </c>
      <c r="C23" s="102">
        <v>3</v>
      </c>
      <c r="D23" s="102">
        <v>9</v>
      </c>
      <c r="E23" s="102"/>
      <c r="F23" s="102">
        <v>2</v>
      </c>
      <c r="G23" s="102">
        <v>6</v>
      </c>
      <c r="H23" s="102">
        <v>7</v>
      </c>
      <c r="I23" s="102">
        <v>1</v>
      </c>
      <c r="J23" s="102">
        <v>3</v>
      </c>
      <c r="K23" s="102">
        <v>2</v>
      </c>
      <c r="L23" s="102">
        <v>1</v>
      </c>
      <c r="M23" s="102"/>
      <c r="N23" s="102"/>
      <c r="O23" s="102">
        <v>1144</v>
      </c>
      <c r="P23" s="102"/>
      <c r="Q23" s="102"/>
      <c r="R23" s="102">
        <v>1</v>
      </c>
      <c r="S23" s="102">
        <v>1</v>
      </c>
      <c r="T23" s="102">
        <v>1180</v>
      </c>
    </row>
    <row r="24" spans="1:20" ht="11.65" customHeight="1">
      <c r="A24" s="102"/>
      <c r="B24" s="102" t="s">
        <v>37</v>
      </c>
      <c r="C24" s="102">
        <v>1140</v>
      </c>
      <c r="D24" s="102">
        <v>3388</v>
      </c>
      <c r="E24" s="102">
        <v>1099</v>
      </c>
      <c r="F24" s="102">
        <v>1417</v>
      </c>
      <c r="G24" s="102">
        <v>3664</v>
      </c>
      <c r="H24" s="102">
        <v>4189</v>
      </c>
      <c r="I24" s="102">
        <v>1370</v>
      </c>
      <c r="J24" s="102">
        <v>6388</v>
      </c>
      <c r="K24" s="102">
        <v>1720</v>
      </c>
      <c r="L24" s="102">
        <v>1697</v>
      </c>
      <c r="M24" s="102">
        <v>13</v>
      </c>
      <c r="N24" s="102">
        <v>504</v>
      </c>
      <c r="O24" s="102">
        <v>94958</v>
      </c>
      <c r="P24" s="102">
        <v>409</v>
      </c>
      <c r="Q24" s="102">
        <v>101</v>
      </c>
      <c r="R24" s="102">
        <v>311</v>
      </c>
      <c r="S24" s="102">
        <v>1188</v>
      </c>
      <c r="T24" s="102">
        <v>123556</v>
      </c>
    </row>
    <row r="25" spans="1:20" ht="11.65" customHeight="1">
      <c r="A25" s="102"/>
      <c r="B25" s="102" t="s">
        <v>38</v>
      </c>
      <c r="C25" s="102">
        <v>7401</v>
      </c>
      <c r="D25" s="102">
        <v>22531</v>
      </c>
      <c r="E25" s="102">
        <v>1942</v>
      </c>
      <c r="F25" s="102">
        <v>11932</v>
      </c>
      <c r="G25" s="102">
        <v>35974</v>
      </c>
      <c r="H25" s="102">
        <v>15212</v>
      </c>
      <c r="I25" s="102">
        <v>6128</v>
      </c>
      <c r="J25" s="102">
        <v>30301</v>
      </c>
      <c r="K25" s="102">
        <v>13128</v>
      </c>
      <c r="L25" s="102">
        <v>12455</v>
      </c>
      <c r="M25" s="102">
        <v>574</v>
      </c>
      <c r="N25" s="102">
        <v>4173</v>
      </c>
      <c r="O25" s="102">
        <v>340017</v>
      </c>
      <c r="P25" s="102">
        <v>2893</v>
      </c>
      <c r="Q25" s="102">
        <v>3749</v>
      </c>
      <c r="R25" s="102">
        <v>2856</v>
      </c>
      <c r="S25" s="102">
        <v>9681</v>
      </c>
      <c r="T25" s="102">
        <v>520947</v>
      </c>
    </row>
    <row r="26" spans="1:20" ht="11.65" customHeight="1">
      <c r="A26" s="102"/>
      <c r="B26" s="102" t="s">
        <v>39</v>
      </c>
      <c r="C26" s="102">
        <v>1431</v>
      </c>
      <c r="D26" s="102">
        <v>11740</v>
      </c>
      <c r="E26" s="102">
        <v>980</v>
      </c>
      <c r="F26" s="102">
        <v>3074</v>
      </c>
      <c r="G26" s="102">
        <v>7879</v>
      </c>
      <c r="H26" s="102">
        <v>6286</v>
      </c>
      <c r="I26" s="102">
        <v>1351</v>
      </c>
      <c r="J26" s="102">
        <v>8873</v>
      </c>
      <c r="K26" s="102">
        <v>2866</v>
      </c>
      <c r="L26" s="102">
        <v>3711</v>
      </c>
      <c r="M26" s="102">
        <v>169</v>
      </c>
      <c r="N26" s="102">
        <v>1015</v>
      </c>
      <c r="O26" s="102">
        <v>129679</v>
      </c>
      <c r="P26" s="102">
        <v>908</v>
      </c>
      <c r="Q26" s="102">
        <v>456</v>
      </c>
      <c r="R26" s="102">
        <v>1027</v>
      </c>
      <c r="S26" s="102">
        <v>1962</v>
      </c>
      <c r="T26" s="102">
        <v>183407</v>
      </c>
    </row>
    <row r="27" spans="1:20" ht="11.65" customHeight="1">
      <c r="A27" s="102"/>
      <c r="B27" s="102" t="s">
        <v>40</v>
      </c>
      <c r="C27" s="102">
        <v>1811</v>
      </c>
      <c r="D27" s="102">
        <v>1602</v>
      </c>
      <c r="E27" s="102">
        <v>272</v>
      </c>
      <c r="F27" s="102">
        <v>1060</v>
      </c>
      <c r="G27" s="102">
        <v>7552</v>
      </c>
      <c r="H27" s="102">
        <v>1486</v>
      </c>
      <c r="I27" s="102">
        <v>1708</v>
      </c>
      <c r="J27" s="102">
        <v>2619</v>
      </c>
      <c r="K27" s="102">
        <v>1604</v>
      </c>
      <c r="L27" s="102">
        <v>2606</v>
      </c>
      <c r="M27" s="102">
        <v>25</v>
      </c>
      <c r="N27" s="102">
        <v>343</v>
      </c>
      <c r="O27" s="102">
        <v>65012</v>
      </c>
      <c r="P27" s="102">
        <v>1240</v>
      </c>
      <c r="Q27" s="102">
        <v>178</v>
      </c>
      <c r="R27" s="102">
        <v>40</v>
      </c>
      <c r="S27" s="102">
        <v>4575</v>
      </c>
      <c r="T27" s="102">
        <v>93733</v>
      </c>
    </row>
    <row r="28" spans="1:20" ht="11.65" customHeight="1">
      <c r="A28" s="102"/>
      <c r="B28" s="102" t="s">
        <v>41</v>
      </c>
      <c r="C28" s="102">
        <v>12517</v>
      </c>
      <c r="D28" s="102">
        <v>40563</v>
      </c>
      <c r="E28" s="102">
        <v>8047</v>
      </c>
      <c r="F28" s="102">
        <v>15527</v>
      </c>
      <c r="G28" s="102">
        <v>52740</v>
      </c>
      <c r="H28" s="102">
        <v>34645</v>
      </c>
      <c r="I28" s="102">
        <v>13838</v>
      </c>
      <c r="J28" s="102">
        <v>51178</v>
      </c>
      <c r="K28" s="102">
        <v>16972</v>
      </c>
      <c r="L28" s="102">
        <v>22362</v>
      </c>
      <c r="M28" s="102">
        <v>647</v>
      </c>
      <c r="N28" s="102">
        <v>6428</v>
      </c>
      <c r="O28" s="102">
        <v>617256</v>
      </c>
      <c r="P28" s="102">
        <v>5103</v>
      </c>
      <c r="Q28" s="102">
        <v>2611</v>
      </c>
      <c r="R28" s="102">
        <v>5384</v>
      </c>
      <c r="S28" s="102">
        <v>3896</v>
      </c>
      <c r="T28" s="102">
        <v>909714</v>
      </c>
    </row>
    <row r="29" spans="1:20" ht="11.65" customHeight="1">
      <c r="A29" s="102"/>
      <c r="B29" s="102" t="s">
        <v>42</v>
      </c>
      <c r="C29" s="102">
        <v>3549</v>
      </c>
      <c r="D29" s="102">
        <v>12009</v>
      </c>
      <c r="E29" s="102">
        <v>1536</v>
      </c>
      <c r="F29" s="102">
        <v>4403</v>
      </c>
      <c r="G29" s="102">
        <v>15590</v>
      </c>
      <c r="H29" s="102">
        <v>11435</v>
      </c>
      <c r="I29" s="102">
        <v>4587</v>
      </c>
      <c r="J29" s="102">
        <v>12503</v>
      </c>
      <c r="K29" s="102">
        <v>7570</v>
      </c>
      <c r="L29" s="102">
        <v>13065</v>
      </c>
      <c r="M29" s="102">
        <v>639</v>
      </c>
      <c r="N29" s="102">
        <v>2104</v>
      </c>
      <c r="O29" s="102">
        <v>199371</v>
      </c>
      <c r="P29" s="102">
        <v>2764</v>
      </c>
      <c r="Q29" s="102">
        <v>1307</v>
      </c>
      <c r="R29" s="102">
        <v>1800</v>
      </c>
      <c r="S29" s="102">
        <v>1129</v>
      </c>
      <c r="T29" s="102">
        <v>295361</v>
      </c>
    </row>
    <row r="30" spans="1:20" ht="11.65" customHeight="1">
      <c r="A30" s="102"/>
      <c r="B30" s="102" t="s">
        <v>43</v>
      </c>
      <c r="C30" s="102">
        <v>348</v>
      </c>
      <c r="D30" s="102">
        <v>2439</v>
      </c>
      <c r="E30" s="102">
        <v>813</v>
      </c>
      <c r="F30" s="102">
        <v>810</v>
      </c>
      <c r="G30" s="102">
        <v>4840</v>
      </c>
      <c r="H30" s="102">
        <v>2800</v>
      </c>
      <c r="I30" s="102">
        <v>249</v>
      </c>
      <c r="J30" s="102">
        <v>1094</v>
      </c>
      <c r="K30" s="102">
        <v>710</v>
      </c>
      <c r="L30" s="102">
        <v>1146</v>
      </c>
      <c r="M30" s="102">
        <v>27</v>
      </c>
      <c r="N30" s="102">
        <v>286</v>
      </c>
      <c r="O30" s="102">
        <v>34916</v>
      </c>
      <c r="P30" s="102">
        <v>167</v>
      </c>
      <c r="Q30" s="102">
        <v>97</v>
      </c>
      <c r="R30" s="102">
        <v>286</v>
      </c>
      <c r="S30" s="102">
        <v>3075</v>
      </c>
      <c r="T30" s="102">
        <v>54103</v>
      </c>
    </row>
    <row r="31" spans="1:20" ht="11.65" customHeight="1">
      <c r="A31" s="102"/>
      <c r="B31" s="102" t="s">
        <v>44</v>
      </c>
      <c r="C31" s="102">
        <v>771</v>
      </c>
      <c r="D31" s="102">
        <v>4091</v>
      </c>
      <c r="E31" s="102">
        <v>723</v>
      </c>
      <c r="F31" s="102">
        <v>352</v>
      </c>
      <c r="G31" s="102">
        <v>2294</v>
      </c>
      <c r="H31" s="102">
        <v>840</v>
      </c>
      <c r="I31" s="102">
        <v>503</v>
      </c>
      <c r="J31" s="102">
        <v>2290</v>
      </c>
      <c r="K31" s="102">
        <v>1881</v>
      </c>
      <c r="L31" s="102">
        <v>1499</v>
      </c>
      <c r="M31" s="102">
        <v>67</v>
      </c>
      <c r="N31" s="102">
        <v>353</v>
      </c>
      <c r="O31" s="102">
        <v>43791</v>
      </c>
      <c r="P31" s="102">
        <v>172</v>
      </c>
      <c r="Q31" s="102">
        <v>345</v>
      </c>
      <c r="R31" s="102">
        <v>185</v>
      </c>
      <c r="S31" s="102">
        <v>839</v>
      </c>
      <c r="T31" s="102">
        <v>60996</v>
      </c>
    </row>
    <row r="32" spans="1:20" ht="11.65" customHeight="1">
      <c r="A32" s="102"/>
      <c r="B32" s="102" t="s">
        <v>45</v>
      </c>
      <c r="C32" s="102">
        <v>949</v>
      </c>
      <c r="D32" s="102">
        <v>2540</v>
      </c>
      <c r="E32" s="102">
        <v>618</v>
      </c>
      <c r="F32" s="102">
        <v>1354</v>
      </c>
      <c r="G32" s="102">
        <v>4602</v>
      </c>
      <c r="H32" s="102">
        <v>2226</v>
      </c>
      <c r="I32" s="102">
        <v>962</v>
      </c>
      <c r="J32" s="102">
        <v>4556</v>
      </c>
      <c r="K32" s="102">
        <v>2582</v>
      </c>
      <c r="L32" s="102">
        <v>2421</v>
      </c>
      <c r="M32" s="102">
        <v>76</v>
      </c>
      <c r="N32" s="102">
        <v>391</v>
      </c>
      <c r="O32" s="102">
        <v>70757</v>
      </c>
      <c r="P32" s="102">
        <v>452</v>
      </c>
      <c r="Q32" s="102">
        <v>254</v>
      </c>
      <c r="R32" s="102">
        <v>610</v>
      </c>
      <c r="S32" s="102">
        <v>664</v>
      </c>
      <c r="T32" s="102">
        <v>96014</v>
      </c>
    </row>
    <row r="33" spans="1:20" ht="11.65" customHeight="1">
      <c r="A33" s="102"/>
      <c r="B33" s="102" t="s">
        <v>46</v>
      </c>
      <c r="C33" s="102">
        <v>299</v>
      </c>
      <c r="D33" s="102">
        <v>1998</v>
      </c>
      <c r="E33" s="102">
        <v>219</v>
      </c>
      <c r="F33" s="102">
        <v>388</v>
      </c>
      <c r="G33" s="102">
        <v>2079</v>
      </c>
      <c r="H33" s="102">
        <v>1813</v>
      </c>
      <c r="I33" s="102">
        <v>337</v>
      </c>
      <c r="J33" s="102">
        <v>1079</v>
      </c>
      <c r="K33" s="102">
        <v>234</v>
      </c>
      <c r="L33" s="102">
        <v>405</v>
      </c>
      <c r="M33" s="102">
        <v>24</v>
      </c>
      <c r="N33" s="102">
        <v>168</v>
      </c>
      <c r="O33" s="102">
        <v>22276</v>
      </c>
      <c r="P33" s="102">
        <v>105</v>
      </c>
      <c r="Q33" s="102">
        <v>67</v>
      </c>
      <c r="R33" s="102">
        <v>82</v>
      </c>
      <c r="S33" s="102">
        <v>683</v>
      </c>
      <c r="T33" s="102">
        <v>32256</v>
      </c>
    </row>
    <row r="34" spans="1:20" ht="11.65" customHeight="1">
      <c r="A34" s="102"/>
      <c r="B34" s="102" t="s">
        <v>176</v>
      </c>
      <c r="C34" s="102">
        <v>3672</v>
      </c>
      <c r="D34" s="102">
        <v>9938</v>
      </c>
      <c r="E34" s="102">
        <v>2833</v>
      </c>
      <c r="F34" s="102">
        <v>5909</v>
      </c>
      <c r="G34" s="102">
        <v>19886</v>
      </c>
      <c r="H34" s="102">
        <v>13757</v>
      </c>
      <c r="I34" s="102">
        <v>4370</v>
      </c>
      <c r="J34" s="102">
        <v>22698</v>
      </c>
      <c r="K34" s="102">
        <v>4047</v>
      </c>
      <c r="L34" s="102">
        <v>6434</v>
      </c>
      <c r="M34" s="102">
        <v>147</v>
      </c>
      <c r="N34" s="102">
        <v>2368</v>
      </c>
      <c r="O34" s="102">
        <v>308951</v>
      </c>
      <c r="P34" s="102">
        <v>1964</v>
      </c>
      <c r="Q34" s="102">
        <v>627</v>
      </c>
      <c r="R34" s="102">
        <v>1658</v>
      </c>
      <c r="S34" s="102">
        <v>86170</v>
      </c>
      <c r="T34" s="102">
        <v>495429</v>
      </c>
    </row>
    <row r="35" spans="1:20" ht="11.65" customHeight="1">
      <c r="A35" s="103"/>
      <c r="B35" s="103" t="s">
        <v>14</v>
      </c>
      <c r="C35" s="103">
        <v>139371</v>
      </c>
      <c r="D35" s="103">
        <v>538078</v>
      </c>
      <c r="E35" s="103">
        <v>103133</v>
      </c>
      <c r="F35" s="103">
        <v>226168</v>
      </c>
      <c r="G35" s="103">
        <v>973297</v>
      </c>
      <c r="H35" s="103">
        <v>432722</v>
      </c>
      <c r="I35" s="103">
        <v>336698</v>
      </c>
      <c r="J35" s="103">
        <v>882581</v>
      </c>
      <c r="K35" s="103">
        <v>242682</v>
      </c>
      <c r="L35" s="103">
        <v>402168</v>
      </c>
      <c r="M35" s="103">
        <v>38142</v>
      </c>
      <c r="N35" s="103">
        <v>143588</v>
      </c>
      <c r="O35" s="103">
        <v>9281750</v>
      </c>
      <c r="P35" s="103">
        <v>95829</v>
      </c>
      <c r="Q35" s="103">
        <v>80225</v>
      </c>
      <c r="R35" s="103">
        <v>98020</v>
      </c>
      <c r="S35" s="103">
        <v>1137779</v>
      </c>
      <c r="T35" s="103">
        <v>15152231</v>
      </c>
    </row>
    <row r="36" spans="1:20" ht="11.65" customHeight="1">
      <c r="A36" s="102" t="s">
        <v>100</v>
      </c>
      <c r="B36" s="102" t="s">
        <v>47</v>
      </c>
      <c r="C36" s="102">
        <v>47</v>
      </c>
      <c r="D36" s="102">
        <v>1175</v>
      </c>
      <c r="E36" s="102">
        <v>21</v>
      </c>
      <c r="F36" s="102">
        <v>94</v>
      </c>
      <c r="G36" s="102">
        <v>556</v>
      </c>
      <c r="H36" s="102">
        <v>1049</v>
      </c>
      <c r="I36" s="102">
        <v>52</v>
      </c>
      <c r="J36" s="102">
        <v>1052</v>
      </c>
      <c r="K36" s="102">
        <v>191</v>
      </c>
      <c r="L36" s="102">
        <v>220</v>
      </c>
      <c r="M36" s="102">
        <v>3</v>
      </c>
      <c r="N36" s="102">
        <v>88</v>
      </c>
      <c r="O36" s="102">
        <v>16016</v>
      </c>
      <c r="P36" s="102">
        <v>175</v>
      </c>
      <c r="Q36" s="102">
        <v>30</v>
      </c>
      <c r="R36" s="102">
        <v>80</v>
      </c>
      <c r="S36" s="102">
        <v>229</v>
      </c>
      <c r="T36" s="102">
        <v>21078</v>
      </c>
    </row>
    <row r="37" spans="1:20" ht="11.65" customHeight="1">
      <c r="A37" s="102"/>
      <c r="B37" s="102" t="s">
        <v>38</v>
      </c>
      <c r="C37" s="102">
        <v>1583</v>
      </c>
      <c r="D37" s="102">
        <v>2136</v>
      </c>
      <c r="E37" s="102">
        <v>530</v>
      </c>
      <c r="F37" s="102">
        <v>922</v>
      </c>
      <c r="G37" s="102">
        <v>2130</v>
      </c>
      <c r="H37" s="102">
        <v>2306</v>
      </c>
      <c r="I37" s="102">
        <v>537</v>
      </c>
      <c r="J37" s="102">
        <v>2459</v>
      </c>
      <c r="K37" s="102">
        <v>1049</v>
      </c>
      <c r="L37" s="102">
        <v>871</v>
      </c>
      <c r="M37" s="102">
        <v>36</v>
      </c>
      <c r="N37" s="102">
        <v>362</v>
      </c>
      <c r="O37" s="102">
        <v>44122</v>
      </c>
      <c r="P37" s="102">
        <v>218</v>
      </c>
      <c r="Q37" s="102">
        <v>229</v>
      </c>
      <c r="R37" s="102">
        <v>177</v>
      </c>
      <c r="S37" s="102">
        <v>452</v>
      </c>
      <c r="T37" s="102">
        <v>60119</v>
      </c>
    </row>
    <row r="38" spans="1:20" ht="11.65" customHeight="1">
      <c r="A38" s="102"/>
      <c r="B38" s="102" t="s">
        <v>39</v>
      </c>
      <c r="C38" s="102">
        <v>69</v>
      </c>
      <c r="D38" s="102">
        <v>1847</v>
      </c>
      <c r="E38" s="102">
        <v>85</v>
      </c>
      <c r="F38" s="102">
        <v>302</v>
      </c>
      <c r="G38" s="102">
        <v>1010</v>
      </c>
      <c r="H38" s="102">
        <v>965</v>
      </c>
      <c r="I38" s="102">
        <v>156</v>
      </c>
      <c r="J38" s="102">
        <v>2509</v>
      </c>
      <c r="K38" s="102">
        <v>341</v>
      </c>
      <c r="L38" s="102">
        <v>647</v>
      </c>
      <c r="M38" s="102">
        <v>21</v>
      </c>
      <c r="N38" s="102">
        <v>206</v>
      </c>
      <c r="O38" s="102">
        <v>21028</v>
      </c>
      <c r="P38" s="102">
        <v>271</v>
      </c>
      <c r="Q38" s="102">
        <v>20</v>
      </c>
      <c r="R38" s="102">
        <v>135</v>
      </c>
      <c r="S38" s="102">
        <v>258</v>
      </c>
      <c r="T38" s="102">
        <v>29870</v>
      </c>
    </row>
    <row r="39" spans="1:20" ht="11.65" customHeight="1">
      <c r="A39" s="102"/>
      <c r="B39" s="102" t="s">
        <v>48</v>
      </c>
      <c r="C39" s="102">
        <v>25</v>
      </c>
      <c r="D39" s="102">
        <v>221</v>
      </c>
      <c r="E39" s="102">
        <v>22</v>
      </c>
      <c r="F39" s="102">
        <v>64</v>
      </c>
      <c r="G39" s="102">
        <v>174</v>
      </c>
      <c r="H39" s="102">
        <v>120</v>
      </c>
      <c r="I39" s="102">
        <v>44</v>
      </c>
      <c r="J39" s="102">
        <v>405</v>
      </c>
      <c r="K39" s="102">
        <v>180</v>
      </c>
      <c r="L39" s="102">
        <v>166</v>
      </c>
      <c r="M39" s="102">
        <v>4</v>
      </c>
      <c r="N39" s="102">
        <v>39</v>
      </c>
      <c r="O39" s="102">
        <v>7597</v>
      </c>
      <c r="P39" s="102">
        <v>55</v>
      </c>
      <c r="Q39" s="102">
        <v>17</v>
      </c>
      <c r="R39" s="102">
        <v>20</v>
      </c>
      <c r="S39" s="102">
        <v>159</v>
      </c>
      <c r="T39" s="102">
        <v>9312</v>
      </c>
    </row>
    <row r="40" spans="1:20" ht="11.65" customHeight="1">
      <c r="A40" s="102"/>
      <c r="B40" s="102" t="s">
        <v>49</v>
      </c>
      <c r="C40" s="102">
        <v>122</v>
      </c>
      <c r="D40" s="102">
        <v>235</v>
      </c>
      <c r="E40" s="102">
        <v>22</v>
      </c>
      <c r="F40" s="102">
        <v>69</v>
      </c>
      <c r="G40" s="102">
        <v>522</v>
      </c>
      <c r="H40" s="102">
        <v>583</v>
      </c>
      <c r="I40" s="102">
        <v>56</v>
      </c>
      <c r="J40" s="102">
        <v>599</v>
      </c>
      <c r="K40" s="102">
        <v>184</v>
      </c>
      <c r="L40" s="102">
        <v>117</v>
      </c>
      <c r="M40" s="102">
        <v>1</v>
      </c>
      <c r="N40" s="102">
        <v>44</v>
      </c>
      <c r="O40" s="102">
        <v>11691</v>
      </c>
      <c r="P40" s="102">
        <v>73</v>
      </c>
      <c r="Q40" s="102">
        <v>21</v>
      </c>
      <c r="R40" s="102">
        <v>69</v>
      </c>
      <c r="S40" s="102">
        <v>181</v>
      </c>
      <c r="T40" s="102">
        <v>14589</v>
      </c>
    </row>
    <row r="41" spans="1:20" ht="11.65" customHeight="1">
      <c r="A41" s="102"/>
      <c r="B41" s="102" t="s">
        <v>50</v>
      </c>
      <c r="C41" s="102">
        <v>1620</v>
      </c>
      <c r="D41" s="102">
        <v>3241</v>
      </c>
      <c r="E41" s="102">
        <v>422</v>
      </c>
      <c r="F41" s="102">
        <v>1562</v>
      </c>
      <c r="G41" s="102">
        <v>9208</v>
      </c>
      <c r="H41" s="102">
        <v>4406</v>
      </c>
      <c r="I41" s="102">
        <v>1012</v>
      </c>
      <c r="J41" s="102">
        <v>4225</v>
      </c>
      <c r="K41" s="102">
        <v>963</v>
      </c>
      <c r="L41" s="102">
        <v>2561</v>
      </c>
      <c r="M41" s="102">
        <v>89</v>
      </c>
      <c r="N41" s="102">
        <v>390</v>
      </c>
      <c r="O41" s="102">
        <v>80031</v>
      </c>
      <c r="P41" s="102">
        <v>838</v>
      </c>
      <c r="Q41" s="102">
        <v>459</v>
      </c>
      <c r="R41" s="102">
        <v>705</v>
      </c>
      <c r="S41" s="102">
        <v>1387</v>
      </c>
      <c r="T41" s="102">
        <v>113119</v>
      </c>
    </row>
    <row r="42" spans="1:20" ht="11.65" customHeight="1">
      <c r="A42" s="102"/>
      <c r="B42" s="102" t="s">
        <v>51</v>
      </c>
      <c r="C42" s="102">
        <v>32</v>
      </c>
      <c r="D42" s="102">
        <v>209</v>
      </c>
      <c r="E42" s="102">
        <v>12</v>
      </c>
      <c r="F42" s="102">
        <v>46</v>
      </c>
      <c r="G42" s="102">
        <v>568</v>
      </c>
      <c r="H42" s="102">
        <v>363</v>
      </c>
      <c r="I42" s="102">
        <v>16</v>
      </c>
      <c r="J42" s="102">
        <v>413</v>
      </c>
      <c r="K42" s="102">
        <v>128</v>
      </c>
      <c r="L42" s="102">
        <v>176</v>
      </c>
      <c r="M42" s="102">
        <v>4</v>
      </c>
      <c r="N42" s="102">
        <v>62</v>
      </c>
      <c r="O42" s="102">
        <v>8835</v>
      </c>
      <c r="P42" s="102">
        <v>45</v>
      </c>
      <c r="Q42" s="102">
        <v>13</v>
      </c>
      <c r="R42" s="102">
        <v>39</v>
      </c>
      <c r="S42" s="102">
        <v>30</v>
      </c>
      <c r="T42" s="102">
        <v>10991</v>
      </c>
    </row>
    <row r="43" spans="1:20" ht="11.65" customHeight="1">
      <c r="A43" s="102"/>
      <c r="B43" s="102" t="s">
        <v>177</v>
      </c>
      <c r="C43" s="102">
        <v>5</v>
      </c>
      <c r="D43" s="102">
        <v>64</v>
      </c>
      <c r="E43" s="102">
        <v>6</v>
      </c>
      <c r="F43" s="102">
        <v>17</v>
      </c>
      <c r="G43" s="102">
        <v>148</v>
      </c>
      <c r="H43" s="102">
        <v>83</v>
      </c>
      <c r="I43" s="102">
        <v>20</v>
      </c>
      <c r="J43" s="102">
        <v>95</v>
      </c>
      <c r="K43" s="102">
        <v>18</v>
      </c>
      <c r="L43" s="102">
        <v>28</v>
      </c>
      <c r="M43" s="102">
        <v>1</v>
      </c>
      <c r="N43" s="102">
        <v>5</v>
      </c>
      <c r="O43" s="102">
        <v>2164</v>
      </c>
      <c r="P43" s="102">
        <v>16</v>
      </c>
      <c r="Q43" s="102">
        <v>25</v>
      </c>
      <c r="R43" s="102">
        <v>9</v>
      </c>
      <c r="S43" s="102">
        <v>5</v>
      </c>
      <c r="T43" s="102">
        <v>2709</v>
      </c>
    </row>
    <row r="44" spans="1:20" ht="11.65" customHeight="1">
      <c r="A44" s="102"/>
      <c r="B44" s="102" t="s">
        <v>52</v>
      </c>
      <c r="C44" s="102">
        <v>618</v>
      </c>
      <c r="D44" s="102">
        <v>2325</v>
      </c>
      <c r="E44" s="102">
        <v>382</v>
      </c>
      <c r="F44" s="102">
        <v>589</v>
      </c>
      <c r="G44" s="102">
        <v>2600</v>
      </c>
      <c r="H44" s="102">
        <v>1641</v>
      </c>
      <c r="I44" s="102">
        <v>447</v>
      </c>
      <c r="J44" s="102">
        <v>2999</v>
      </c>
      <c r="K44" s="102">
        <v>734</v>
      </c>
      <c r="L44" s="102">
        <v>1378</v>
      </c>
      <c r="M44" s="102">
        <v>39</v>
      </c>
      <c r="N44" s="102">
        <v>397</v>
      </c>
      <c r="O44" s="102">
        <v>32348</v>
      </c>
      <c r="P44" s="102">
        <v>345</v>
      </c>
      <c r="Q44" s="102">
        <v>350</v>
      </c>
      <c r="R44" s="102">
        <v>459</v>
      </c>
      <c r="S44" s="102">
        <v>289</v>
      </c>
      <c r="T44" s="102">
        <v>47940</v>
      </c>
    </row>
    <row r="45" spans="1:20" ht="11.65" customHeight="1">
      <c r="A45" s="102"/>
      <c r="B45" s="102" t="s">
        <v>53</v>
      </c>
      <c r="C45" s="102">
        <v>42</v>
      </c>
      <c r="D45" s="102">
        <v>302</v>
      </c>
      <c r="E45" s="102">
        <v>26</v>
      </c>
      <c r="F45" s="102">
        <v>53</v>
      </c>
      <c r="G45" s="102">
        <v>389</v>
      </c>
      <c r="H45" s="102">
        <v>134</v>
      </c>
      <c r="I45" s="102">
        <v>43</v>
      </c>
      <c r="J45" s="102">
        <v>491</v>
      </c>
      <c r="K45" s="102">
        <v>63</v>
      </c>
      <c r="L45" s="102">
        <v>151</v>
      </c>
      <c r="M45" s="102">
        <v>1</v>
      </c>
      <c r="N45" s="102">
        <v>51</v>
      </c>
      <c r="O45" s="102">
        <v>4267</v>
      </c>
      <c r="P45" s="102">
        <v>83</v>
      </c>
      <c r="Q45" s="102">
        <v>20</v>
      </c>
      <c r="R45" s="102">
        <v>46</v>
      </c>
      <c r="S45" s="102">
        <v>52</v>
      </c>
      <c r="T45" s="102">
        <v>6214</v>
      </c>
    </row>
    <row r="46" spans="1:20" ht="11.65" customHeight="1">
      <c r="A46" s="102"/>
      <c r="B46" s="102" t="s">
        <v>54</v>
      </c>
      <c r="C46" s="102">
        <v>493</v>
      </c>
      <c r="D46" s="102">
        <v>1556</v>
      </c>
      <c r="E46" s="102">
        <v>220</v>
      </c>
      <c r="F46" s="102">
        <v>393</v>
      </c>
      <c r="G46" s="102">
        <v>1720</v>
      </c>
      <c r="H46" s="102">
        <v>824</v>
      </c>
      <c r="I46" s="102">
        <v>320</v>
      </c>
      <c r="J46" s="102">
        <v>1453</v>
      </c>
      <c r="K46" s="102">
        <v>633</v>
      </c>
      <c r="L46" s="102">
        <v>677</v>
      </c>
      <c r="M46" s="102">
        <v>60</v>
      </c>
      <c r="N46" s="102">
        <v>239</v>
      </c>
      <c r="O46" s="102">
        <v>27971</v>
      </c>
      <c r="P46" s="102">
        <v>252</v>
      </c>
      <c r="Q46" s="102">
        <v>127</v>
      </c>
      <c r="R46" s="102">
        <v>287</v>
      </c>
      <c r="S46" s="102">
        <v>135</v>
      </c>
      <c r="T46" s="102">
        <v>37360</v>
      </c>
    </row>
    <row r="47" spans="1:20" ht="11.65" customHeight="1">
      <c r="A47" s="102"/>
      <c r="B47" s="102" t="s">
        <v>55</v>
      </c>
      <c r="C47" s="102">
        <v>7</v>
      </c>
      <c r="D47" s="102">
        <v>93</v>
      </c>
      <c r="E47" s="102">
        <v>9</v>
      </c>
      <c r="F47" s="102">
        <v>13</v>
      </c>
      <c r="G47" s="102">
        <v>89</v>
      </c>
      <c r="H47" s="102">
        <v>39</v>
      </c>
      <c r="I47" s="102">
        <v>10</v>
      </c>
      <c r="J47" s="102">
        <v>162</v>
      </c>
      <c r="K47" s="102">
        <v>29</v>
      </c>
      <c r="L47" s="102">
        <v>28</v>
      </c>
      <c r="M47" s="102">
        <v>1</v>
      </c>
      <c r="N47" s="102">
        <v>3</v>
      </c>
      <c r="O47" s="102">
        <v>2003</v>
      </c>
      <c r="P47" s="102">
        <v>8</v>
      </c>
      <c r="Q47" s="102">
        <v>11</v>
      </c>
      <c r="R47" s="102">
        <v>18</v>
      </c>
      <c r="S47" s="102">
        <v>21</v>
      </c>
      <c r="T47" s="102">
        <v>2544</v>
      </c>
    </row>
    <row r="48" spans="1:20" ht="11.65" customHeight="1">
      <c r="A48" s="102"/>
      <c r="B48" s="102" t="s">
        <v>234</v>
      </c>
      <c r="C48" s="102">
        <v>176</v>
      </c>
      <c r="D48" s="102">
        <v>806</v>
      </c>
      <c r="E48" s="102">
        <v>94</v>
      </c>
      <c r="F48" s="102">
        <v>147</v>
      </c>
      <c r="G48" s="102">
        <v>959</v>
      </c>
      <c r="H48" s="102">
        <v>450</v>
      </c>
      <c r="I48" s="102">
        <v>148</v>
      </c>
      <c r="J48" s="102">
        <v>1201</v>
      </c>
      <c r="K48" s="102">
        <v>351</v>
      </c>
      <c r="L48" s="102">
        <v>287</v>
      </c>
      <c r="M48" s="102">
        <v>14</v>
      </c>
      <c r="N48" s="102">
        <v>90</v>
      </c>
      <c r="O48" s="102">
        <v>10352</v>
      </c>
      <c r="P48" s="102">
        <v>105</v>
      </c>
      <c r="Q48" s="102">
        <v>66</v>
      </c>
      <c r="R48" s="102">
        <v>105</v>
      </c>
      <c r="S48" s="102">
        <v>65</v>
      </c>
      <c r="T48" s="102">
        <v>15416</v>
      </c>
    </row>
    <row r="49" spans="1:20" ht="11.65" customHeight="1">
      <c r="A49" s="102"/>
      <c r="B49" s="102" t="s">
        <v>235</v>
      </c>
      <c r="C49" s="102">
        <v>84</v>
      </c>
      <c r="D49" s="102">
        <v>306</v>
      </c>
      <c r="E49" s="102">
        <v>34</v>
      </c>
      <c r="F49" s="102">
        <v>42</v>
      </c>
      <c r="G49" s="102">
        <v>213</v>
      </c>
      <c r="H49" s="102">
        <v>196</v>
      </c>
      <c r="I49" s="102">
        <v>44</v>
      </c>
      <c r="J49" s="102">
        <v>450</v>
      </c>
      <c r="K49" s="102">
        <v>120</v>
      </c>
      <c r="L49" s="102">
        <v>153</v>
      </c>
      <c r="M49" s="102">
        <v>8</v>
      </c>
      <c r="N49" s="102">
        <v>69</v>
      </c>
      <c r="O49" s="102">
        <v>4100</v>
      </c>
      <c r="P49" s="102">
        <v>43</v>
      </c>
      <c r="Q49" s="102">
        <v>33</v>
      </c>
      <c r="R49" s="102">
        <v>36</v>
      </c>
      <c r="S49" s="102">
        <v>25</v>
      </c>
      <c r="T49" s="102">
        <v>5956</v>
      </c>
    </row>
    <row r="50" spans="1:20" ht="11.65" customHeight="1">
      <c r="A50" s="102"/>
      <c r="B50" s="102" t="s">
        <v>236</v>
      </c>
      <c r="C50" s="102">
        <v>254</v>
      </c>
      <c r="D50" s="102">
        <v>871</v>
      </c>
      <c r="E50" s="102">
        <v>200</v>
      </c>
      <c r="F50" s="102">
        <v>364</v>
      </c>
      <c r="G50" s="102">
        <v>1383</v>
      </c>
      <c r="H50" s="102">
        <v>699</v>
      </c>
      <c r="I50" s="102">
        <v>349</v>
      </c>
      <c r="J50" s="102">
        <v>1361</v>
      </c>
      <c r="K50" s="102">
        <v>628</v>
      </c>
      <c r="L50" s="102">
        <v>577</v>
      </c>
      <c r="M50" s="102">
        <v>31</v>
      </c>
      <c r="N50" s="102">
        <v>128</v>
      </c>
      <c r="O50" s="102">
        <v>11992</v>
      </c>
      <c r="P50" s="102">
        <v>194</v>
      </c>
      <c r="Q50" s="102">
        <v>100</v>
      </c>
      <c r="R50" s="102">
        <v>210</v>
      </c>
      <c r="S50" s="102">
        <v>53</v>
      </c>
      <c r="T50" s="102">
        <v>19394</v>
      </c>
    </row>
    <row r="51" spans="1:20" ht="11.65" customHeight="1">
      <c r="A51" s="102"/>
      <c r="B51" s="102" t="s">
        <v>56</v>
      </c>
      <c r="C51" s="102">
        <v>221</v>
      </c>
      <c r="D51" s="102">
        <v>1451</v>
      </c>
      <c r="E51" s="102">
        <v>199</v>
      </c>
      <c r="F51" s="102">
        <v>734</v>
      </c>
      <c r="G51" s="102">
        <v>2922</v>
      </c>
      <c r="H51" s="102">
        <v>1825</v>
      </c>
      <c r="I51" s="102">
        <v>588</v>
      </c>
      <c r="J51" s="102">
        <v>2652</v>
      </c>
      <c r="K51" s="102">
        <v>863</v>
      </c>
      <c r="L51" s="102">
        <v>1435</v>
      </c>
      <c r="M51" s="102">
        <v>40</v>
      </c>
      <c r="N51" s="102">
        <v>373</v>
      </c>
      <c r="O51" s="102">
        <v>41720</v>
      </c>
      <c r="P51" s="102">
        <v>569</v>
      </c>
      <c r="Q51" s="102">
        <v>226</v>
      </c>
      <c r="R51" s="102">
        <v>412</v>
      </c>
      <c r="S51" s="102">
        <v>440</v>
      </c>
      <c r="T51" s="102">
        <v>56670</v>
      </c>
    </row>
    <row r="52" spans="1:20" ht="11.65" customHeight="1">
      <c r="A52" s="103"/>
      <c r="B52" s="103" t="s">
        <v>14</v>
      </c>
      <c r="C52" s="103">
        <v>5398</v>
      </c>
      <c r="D52" s="103">
        <v>16838</v>
      </c>
      <c r="E52" s="103">
        <v>2284</v>
      </c>
      <c r="F52" s="103">
        <v>5411</v>
      </c>
      <c r="G52" s="103">
        <v>24591</v>
      </c>
      <c r="H52" s="103">
        <v>15683</v>
      </c>
      <c r="I52" s="103">
        <v>3842</v>
      </c>
      <c r="J52" s="103">
        <v>22526</v>
      </c>
      <c r="K52" s="103">
        <v>6475</v>
      </c>
      <c r="L52" s="103">
        <v>9472</v>
      </c>
      <c r="M52" s="103">
        <v>353</v>
      </c>
      <c r="N52" s="103">
        <v>2546</v>
      </c>
      <c r="O52" s="103">
        <v>326237</v>
      </c>
      <c r="P52" s="103">
        <v>3290</v>
      </c>
      <c r="Q52" s="103">
        <v>1747</v>
      </c>
      <c r="R52" s="103">
        <v>2807</v>
      </c>
      <c r="S52" s="103">
        <v>3781</v>
      </c>
      <c r="T52" s="103">
        <v>453281</v>
      </c>
    </row>
    <row r="53" spans="1:20" ht="11.65" customHeight="1">
      <c r="A53" s="102" t="s">
        <v>25</v>
      </c>
      <c r="B53" s="102" t="s">
        <v>101</v>
      </c>
      <c r="C53" s="102">
        <v>394</v>
      </c>
      <c r="D53" s="102">
        <v>724</v>
      </c>
      <c r="E53" s="102">
        <v>72</v>
      </c>
      <c r="F53" s="102">
        <v>147</v>
      </c>
      <c r="G53" s="102">
        <v>898</v>
      </c>
      <c r="H53" s="102">
        <v>378</v>
      </c>
      <c r="I53" s="102">
        <v>99</v>
      </c>
      <c r="J53" s="102">
        <v>1850</v>
      </c>
      <c r="K53" s="102">
        <v>314</v>
      </c>
      <c r="L53" s="102">
        <v>470</v>
      </c>
      <c r="M53" s="102">
        <v>96</v>
      </c>
      <c r="N53" s="102">
        <v>176</v>
      </c>
      <c r="O53" s="102">
        <v>27720</v>
      </c>
      <c r="P53" s="102">
        <v>120</v>
      </c>
      <c r="Q53" s="102">
        <v>45</v>
      </c>
      <c r="R53" s="102">
        <v>130</v>
      </c>
      <c r="S53" s="102">
        <v>379</v>
      </c>
      <c r="T53" s="102">
        <v>34012</v>
      </c>
    </row>
    <row r="54" spans="1:20" ht="11.65" customHeight="1">
      <c r="A54" s="102"/>
      <c r="B54" s="102" t="s">
        <v>57</v>
      </c>
      <c r="C54" s="102">
        <v>10369</v>
      </c>
      <c r="D54" s="102">
        <v>41331</v>
      </c>
      <c r="E54" s="102">
        <v>5618</v>
      </c>
      <c r="F54" s="102">
        <v>10494</v>
      </c>
      <c r="G54" s="102">
        <v>52885</v>
      </c>
      <c r="H54" s="102">
        <v>31285</v>
      </c>
      <c r="I54" s="102">
        <v>9093</v>
      </c>
      <c r="J54" s="102">
        <v>60156</v>
      </c>
      <c r="K54" s="102">
        <v>23437</v>
      </c>
      <c r="L54" s="102">
        <v>22193</v>
      </c>
      <c r="M54" s="102">
        <v>1056</v>
      </c>
      <c r="N54" s="102">
        <v>9476</v>
      </c>
      <c r="O54" s="102">
        <v>949831</v>
      </c>
      <c r="P54" s="102">
        <v>6885</v>
      </c>
      <c r="Q54" s="102">
        <v>3838</v>
      </c>
      <c r="R54" s="102">
        <v>6837</v>
      </c>
      <c r="S54" s="102">
        <v>745</v>
      </c>
      <c r="T54" s="102">
        <v>1245529</v>
      </c>
    </row>
    <row r="55" spans="1:20" ht="11.65" customHeight="1">
      <c r="A55" s="102"/>
      <c r="B55" s="102" t="s">
        <v>58</v>
      </c>
      <c r="C55" s="102">
        <v>7015</v>
      </c>
      <c r="D55" s="102">
        <v>55042</v>
      </c>
      <c r="E55" s="102">
        <v>2901</v>
      </c>
      <c r="F55" s="102">
        <v>7920</v>
      </c>
      <c r="G55" s="102">
        <v>32269</v>
      </c>
      <c r="H55" s="102">
        <v>22159</v>
      </c>
      <c r="I55" s="102">
        <v>6995</v>
      </c>
      <c r="J55" s="102">
        <v>32958</v>
      </c>
      <c r="K55" s="102">
        <v>12754</v>
      </c>
      <c r="L55" s="102">
        <v>17955</v>
      </c>
      <c r="M55" s="102">
        <v>566</v>
      </c>
      <c r="N55" s="102">
        <v>4505</v>
      </c>
      <c r="O55" s="102">
        <v>460998</v>
      </c>
      <c r="P55" s="102">
        <v>4737</v>
      </c>
      <c r="Q55" s="102">
        <v>2237</v>
      </c>
      <c r="R55" s="102">
        <v>3701</v>
      </c>
      <c r="S55" s="102">
        <v>2214</v>
      </c>
      <c r="T55" s="102">
        <v>676926</v>
      </c>
    </row>
    <row r="56" spans="1:20" ht="11.65" customHeight="1">
      <c r="A56" s="102"/>
      <c r="B56" s="102" t="s">
        <v>165</v>
      </c>
      <c r="C56" s="102">
        <v>795</v>
      </c>
      <c r="D56" s="102">
        <v>4158</v>
      </c>
      <c r="E56" s="102">
        <v>640</v>
      </c>
      <c r="F56" s="102">
        <v>2590</v>
      </c>
      <c r="G56" s="102">
        <v>5951</v>
      </c>
      <c r="H56" s="102">
        <v>3713</v>
      </c>
      <c r="I56" s="102">
        <v>1783</v>
      </c>
      <c r="J56" s="102">
        <v>7365</v>
      </c>
      <c r="K56" s="102">
        <v>4037</v>
      </c>
      <c r="L56" s="102">
        <v>3507</v>
      </c>
      <c r="M56" s="102">
        <v>148</v>
      </c>
      <c r="N56" s="102">
        <v>1008</v>
      </c>
      <c r="O56" s="102">
        <v>119815</v>
      </c>
      <c r="P56" s="102">
        <v>1084</v>
      </c>
      <c r="Q56" s="102">
        <v>667</v>
      </c>
      <c r="R56" s="102">
        <v>1019</v>
      </c>
      <c r="S56" s="102">
        <v>5019</v>
      </c>
      <c r="T56" s="102">
        <v>163299</v>
      </c>
    </row>
    <row r="57" spans="1:20" ht="11.65" customHeight="1">
      <c r="A57" s="102"/>
      <c r="B57" s="102" t="s">
        <v>59</v>
      </c>
      <c r="C57" s="102">
        <v>2344</v>
      </c>
      <c r="D57" s="102">
        <v>6168</v>
      </c>
      <c r="E57" s="102">
        <v>551</v>
      </c>
      <c r="F57" s="102">
        <v>2173</v>
      </c>
      <c r="G57" s="102">
        <v>8939</v>
      </c>
      <c r="H57" s="102">
        <v>5268</v>
      </c>
      <c r="I57" s="102">
        <v>10247</v>
      </c>
      <c r="J57" s="102">
        <v>6321</v>
      </c>
      <c r="K57" s="102">
        <v>2620</v>
      </c>
      <c r="L57" s="102">
        <v>3347</v>
      </c>
      <c r="M57" s="102">
        <v>225</v>
      </c>
      <c r="N57" s="102">
        <v>1281</v>
      </c>
      <c r="O57" s="102">
        <v>127043</v>
      </c>
      <c r="P57" s="102">
        <v>1367</v>
      </c>
      <c r="Q57" s="102">
        <v>648</v>
      </c>
      <c r="R57" s="102">
        <v>1102</v>
      </c>
      <c r="S57" s="102">
        <v>24053</v>
      </c>
      <c r="T57" s="102">
        <v>203697</v>
      </c>
    </row>
    <row r="58" spans="1:20" ht="11.65" customHeight="1">
      <c r="A58" s="102"/>
      <c r="B58" s="102" t="s">
        <v>241</v>
      </c>
      <c r="C58" s="102">
        <v>4</v>
      </c>
      <c r="D58" s="102">
        <v>44</v>
      </c>
      <c r="E58" s="102">
        <v>11</v>
      </c>
      <c r="F58" s="102">
        <v>16</v>
      </c>
      <c r="G58" s="102">
        <v>130</v>
      </c>
      <c r="H58" s="102">
        <v>12</v>
      </c>
      <c r="I58" s="102">
        <v>92</v>
      </c>
      <c r="J58" s="102">
        <v>373</v>
      </c>
      <c r="K58" s="102">
        <v>41</v>
      </c>
      <c r="L58" s="102">
        <v>20</v>
      </c>
      <c r="M58" s="102">
        <v>6</v>
      </c>
      <c r="N58" s="102">
        <v>20</v>
      </c>
      <c r="O58" s="102">
        <v>3127</v>
      </c>
      <c r="P58" s="102">
        <v>4</v>
      </c>
      <c r="Q58" s="102">
        <v>27</v>
      </c>
      <c r="R58" s="102">
        <v>4</v>
      </c>
      <c r="S58" s="102">
        <v>200</v>
      </c>
      <c r="T58" s="102">
        <v>4131</v>
      </c>
    </row>
    <row r="59" spans="1:20" ht="11.65" customHeight="1">
      <c r="A59" s="102"/>
      <c r="B59" s="102" t="s">
        <v>60</v>
      </c>
      <c r="C59" s="102">
        <v>269</v>
      </c>
      <c r="D59" s="102">
        <v>538</v>
      </c>
      <c r="E59" s="102">
        <v>294</v>
      </c>
      <c r="F59" s="102">
        <v>281</v>
      </c>
      <c r="G59" s="102">
        <v>1142</v>
      </c>
      <c r="H59" s="102">
        <v>6369</v>
      </c>
      <c r="I59" s="102">
        <v>191</v>
      </c>
      <c r="J59" s="102">
        <v>490</v>
      </c>
      <c r="K59" s="102">
        <v>323</v>
      </c>
      <c r="L59" s="102">
        <v>528</v>
      </c>
      <c r="M59" s="102">
        <v>28</v>
      </c>
      <c r="N59" s="102">
        <v>275</v>
      </c>
      <c r="O59" s="102">
        <v>10447</v>
      </c>
      <c r="P59" s="102">
        <v>253</v>
      </c>
      <c r="Q59" s="102">
        <v>186</v>
      </c>
      <c r="R59" s="102">
        <v>142</v>
      </c>
      <c r="S59" s="102">
        <v>146</v>
      </c>
      <c r="T59" s="102">
        <v>21902</v>
      </c>
    </row>
    <row r="60" spans="1:20" ht="11.65" customHeight="1">
      <c r="A60" s="102"/>
      <c r="B60" s="102" t="s">
        <v>70</v>
      </c>
      <c r="C60" s="102">
        <v>5</v>
      </c>
      <c r="D60" s="102">
        <v>7</v>
      </c>
      <c r="E60" s="102">
        <v>21</v>
      </c>
      <c r="F60" s="102">
        <v>3</v>
      </c>
      <c r="G60" s="102">
        <v>16</v>
      </c>
      <c r="H60" s="102">
        <v>81</v>
      </c>
      <c r="I60" s="102">
        <v>6</v>
      </c>
      <c r="J60" s="102">
        <v>294</v>
      </c>
      <c r="K60" s="102">
        <v>9</v>
      </c>
      <c r="L60" s="102">
        <v>67</v>
      </c>
      <c r="M60" s="102">
        <v>2</v>
      </c>
      <c r="N60" s="102">
        <v>1</v>
      </c>
      <c r="O60" s="102">
        <v>7707</v>
      </c>
      <c r="P60" s="102"/>
      <c r="Q60" s="102">
        <v>3</v>
      </c>
      <c r="R60" s="102">
        <v>251</v>
      </c>
      <c r="S60" s="102">
        <v>1054</v>
      </c>
      <c r="T60" s="102">
        <v>9527</v>
      </c>
    </row>
    <row r="61" spans="1:20" ht="11.65" customHeight="1">
      <c r="A61" s="102"/>
      <c r="B61" s="102" t="s">
        <v>98</v>
      </c>
      <c r="C61" s="102">
        <v>909</v>
      </c>
      <c r="D61" s="102">
        <v>4752</v>
      </c>
      <c r="E61" s="102">
        <v>601</v>
      </c>
      <c r="F61" s="102">
        <v>655</v>
      </c>
      <c r="G61" s="102">
        <v>4464</v>
      </c>
      <c r="H61" s="102">
        <v>5212</v>
      </c>
      <c r="I61" s="102">
        <v>657</v>
      </c>
      <c r="J61" s="102">
        <v>1528</v>
      </c>
      <c r="K61" s="102">
        <v>567</v>
      </c>
      <c r="L61" s="102">
        <v>969</v>
      </c>
      <c r="M61" s="102">
        <v>63</v>
      </c>
      <c r="N61" s="102">
        <v>328</v>
      </c>
      <c r="O61" s="102">
        <v>34126</v>
      </c>
      <c r="P61" s="102">
        <v>345</v>
      </c>
      <c r="Q61" s="102">
        <v>180</v>
      </c>
      <c r="R61" s="102">
        <v>176</v>
      </c>
      <c r="S61" s="102">
        <v>13881</v>
      </c>
      <c r="T61" s="102">
        <v>69413</v>
      </c>
    </row>
    <row r="62" spans="1:20" ht="11.65" customHeight="1">
      <c r="A62" s="102"/>
      <c r="B62" s="102" t="s">
        <v>103</v>
      </c>
      <c r="C62" s="102">
        <v>3</v>
      </c>
      <c r="D62" s="102">
        <v>8</v>
      </c>
      <c r="E62" s="102">
        <v>6</v>
      </c>
      <c r="F62" s="102">
        <v>3</v>
      </c>
      <c r="G62" s="102">
        <v>17</v>
      </c>
      <c r="H62" s="102">
        <v>6</v>
      </c>
      <c r="I62" s="102">
        <v>2</v>
      </c>
      <c r="J62" s="102">
        <v>23</v>
      </c>
      <c r="K62" s="102">
        <v>2</v>
      </c>
      <c r="L62" s="102">
        <v>1</v>
      </c>
      <c r="M62" s="102"/>
      <c r="N62" s="102">
        <v>1</v>
      </c>
      <c r="O62" s="102">
        <v>246</v>
      </c>
      <c r="P62" s="102"/>
      <c r="Q62" s="102"/>
      <c r="R62" s="102"/>
      <c r="S62" s="102">
        <v>12</v>
      </c>
      <c r="T62" s="102">
        <v>330</v>
      </c>
    </row>
    <row r="63" spans="1:20" ht="11.65" customHeight="1">
      <c r="A63" s="103"/>
      <c r="B63" s="103" t="s">
        <v>14</v>
      </c>
      <c r="C63" s="103">
        <v>22107</v>
      </c>
      <c r="D63" s="103">
        <v>112772</v>
      </c>
      <c r="E63" s="103">
        <v>10715</v>
      </c>
      <c r="F63" s="103">
        <v>24282</v>
      </c>
      <c r="G63" s="103">
        <v>106711</v>
      </c>
      <c r="H63" s="103">
        <v>74483</v>
      </c>
      <c r="I63" s="103">
        <v>29165</v>
      </c>
      <c r="J63" s="103">
        <v>111358</v>
      </c>
      <c r="K63" s="103">
        <v>44104</v>
      </c>
      <c r="L63" s="103">
        <v>49057</v>
      </c>
      <c r="M63" s="103">
        <v>2190</v>
      </c>
      <c r="N63" s="103">
        <v>17071</v>
      </c>
      <c r="O63" s="103">
        <v>1741060</v>
      </c>
      <c r="P63" s="103">
        <v>14795</v>
      </c>
      <c r="Q63" s="103">
        <v>7831</v>
      </c>
      <c r="R63" s="103">
        <v>13362</v>
      </c>
      <c r="S63" s="103">
        <v>47703</v>
      </c>
      <c r="T63" s="103">
        <v>2428766</v>
      </c>
    </row>
    <row r="64" spans="1:20" ht="11.65" customHeight="1">
      <c r="A64" s="102" t="s">
        <v>97</v>
      </c>
      <c r="B64" s="102" t="s">
        <v>93</v>
      </c>
      <c r="C64" s="102">
        <v>15690</v>
      </c>
      <c r="D64" s="102">
        <v>91139</v>
      </c>
      <c r="E64" s="102">
        <v>12094</v>
      </c>
      <c r="F64" s="102">
        <v>29092</v>
      </c>
      <c r="G64" s="102">
        <v>247545</v>
      </c>
      <c r="H64" s="102">
        <v>85494</v>
      </c>
      <c r="I64" s="102">
        <v>40850</v>
      </c>
      <c r="J64" s="102">
        <v>163679</v>
      </c>
      <c r="K64" s="102">
        <v>52593</v>
      </c>
      <c r="L64" s="102">
        <v>76247</v>
      </c>
      <c r="M64" s="102">
        <v>3480</v>
      </c>
      <c r="N64" s="102">
        <v>16046</v>
      </c>
      <c r="O64" s="102">
        <v>11034722</v>
      </c>
      <c r="P64" s="102">
        <v>20927</v>
      </c>
      <c r="Q64" s="102">
        <v>32849</v>
      </c>
      <c r="R64" s="102">
        <v>18687</v>
      </c>
      <c r="S64" s="102">
        <v>3166</v>
      </c>
      <c r="T64" s="102">
        <v>11944300</v>
      </c>
    </row>
    <row r="65" spans="1:20" ht="11.65" customHeight="1">
      <c r="A65" s="102"/>
      <c r="B65" s="102" t="s">
        <v>96</v>
      </c>
      <c r="C65" s="102">
        <v>13511</v>
      </c>
      <c r="D65" s="102">
        <v>38048</v>
      </c>
      <c r="E65" s="102">
        <v>16286</v>
      </c>
      <c r="F65" s="102">
        <v>15890</v>
      </c>
      <c r="G65" s="102">
        <v>62652</v>
      </c>
      <c r="H65" s="102">
        <v>34336</v>
      </c>
      <c r="I65" s="102">
        <v>12510</v>
      </c>
      <c r="J65" s="102">
        <v>70732</v>
      </c>
      <c r="K65" s="102">
        <v>35564</v>
      </c>
      <c r="L65" s="102">
        <v>29423</v>
      </c>
      <c r="M65" s="102">
        <v>474</v>
      </c>
      <c r="N65" s="102">
        <v>14213</v>
      </c>
      <c r="O65" s="102">
        <v>2975514</v>
      </c>
      <c r="P65" s="102">
        <v>19883</v>
      </c>
      <c r="Q65" s="102">
        <v>11587</v>
      </c>
      <c r="R65" s="102">
        <v>9761</v>
      </c>
      <c r="S65" s="102">
        <v>66998</v>
      </c>
      <c r="T65" s="102">
        <v>3427382</v>
      </c>
    </row>
    <row r="66" spans="1:20" ht="11.65" customHeight="1">
      <c r="A66" s="102"/>
      <c r="B66" s="102" t="s">
        <v>87</v>
      </c>
      <c r="C66" s="102">
        <v>6644</v>
      </c>
      <c r="D66" s="102">
        <v>23425</v>
      </c>
      <c r="E66" s="102">
        <v>5077</v>
      </c>
      <c r="F66" s="102">
        <v>5326</v>
      </c>
      <c r="G66" s="102">
        <v>25300</v>
      </c>
      <c r="H66" s="102">
        <v>9462</v>
      </c>
      <c r="I66" s="102">
        <v>5348</v>
      </c>
      <c r="J66" s="102">
        <v>28878</v>
      </c>
      <c r="K66" s="102">
        <v>11731</v>
      </c>
      <c r="L66" s="102">
        <v>11835</v>
      </c>
      <c r="M66" s="102">
        <v>737</v>
      </c>
      <c r="N66" s="102">
        <v>4538</v>
      </c>
      <c r="O66" s="102">
        <v>1232070</v>
      </c>
      <c r="P66" s="102">
        <v>3588</v>
      </c>
      <c r="Q66" s="102">
        <v>2499</v>
      </c>
      <c r="R66" s="102">
        <v>4861</v>
      </c>
      <c r="S66" s="102">
        <v>317</v>
      </c>
      <c r="T66" s="102">
        <v>1381636</v>
      </c>
    </row>
    <row r="67" spans="1:20" ht="11.65" customHeight="1">
      <c r="A67" s="102"/>
      <c r="B67" s="102" t="s">
        <v>61</v>
      </c>
      <c r="C67" s="102">
        <v>656</v>
      </c>
      <c r="D67" s="102">
        <v>1050</v>
      </c>
      <c r="E67" s="102">
        <v>664</v>
      </c>
      <c r="F67" s="102">
        <v>859</v>
      </c>
      <c r="G67" s="102">
        <v>33087</v>
      </c>
      <c r="H67" s="102">
        <v>496</v>
      </c>
      <c r="I67" s="102">
        <v>451</v>
      </c>
      <c r="J67" s="102">
        <v>8089</v>
      </c>
      <c r="K67" s="102">
        <v>430</v>
      </c>
      <c r="L67" s="102">
        <v>4722</v>
      </c>
      <c r="M67" s="102">
        <v>490</v>
      </c>
      <c r="N67" s="102">
        <v>1143</v>
      </c>
      <c r="O67" s="102">
        <v>47379</v>
      </c>
      <c r="P67" s="102">
        <v>197</v>
      </c>
      <c r="Q67" s="102">
        <v>1581</v>
      </c>
      <c r="R67" s="102">
        <v>920</v>
      </c>
      <c r="S67" s="102">
        <v>687</v>
      </c>
      <c r="T67" s="102">
        <v>102901</v>
      </c>
    </row>
    <row r="68" spans="1:20" ht="11.65" customHeight="1">
      <c r="A68" s="102"/>
      <c r="B68" s="102" t="s">
        <v>94</v>
      </c>
      <c r="C68" s="102">
        <v>1</v>
      </c>
      <c r="D68" s="102">
        <v>192</v>
      </c>
      <c r="E68" s="102"/>
      <c r="F68" s="102">
        <v>57</v>
      </c>
      <c r="G68" s="102">
        <v>903</v>
      </c>
      <c r="H68" s="102">
        <v>138</v>
      </c>
      <c r="I68" s="102">
        <v>12</v>
      </c>
      <c r="J68" s="102">
        <v>554</v>
      </c>
      <c r="K68" s="102">
        <v>249</v>
      </c>
      <c r="L68" s="102">
        <v>233</v>
      </c>
      <c r="M68" s="102"/>
      <c r="N68" s="102">
        <v>5</v>
      </c>
      <c r="O68" s="102">
        <v>41778</v>
      </c>
      <c r="P68" s="102">
        <v>124</v>
      </c>
      <c r="Q68" s="102">
        <v>4</v>
      </c>
      <c r="R68" s="102">
        <v>626</v>
      </c>
      <c r="S68" s="102">
        <v>1</v>
      </c>
      <c r="T68" s="102">
        <v>44877</v>
      </c>
    </row>
    <row r="69" spans="1:20" ht="11.65" customHeight="1">
      <c r="A69" s="102"/>
      <c r="B69" s="102" t="s">
        <v>95</v>
      </c>
      <c r="C69" s="102"/>
      <c r="D69" s="102">
        <v>2</v>
      </c>
      <c r="E69" s="102"/>
      <c r="F69" s="102"/>
      <c r="G69" s="102">
        <v>4</v>
      </c>
      <c r="H69" s="102">
        <v>1</v>
      </c>
      <c r="I69" s="102"/>
      <c r="J69" s="102">
        <v>9</v>
      </c>
      <c r="K69" s="102">
        <v>14</v>
      </c>
      <c r="L69" s="102"/>
      <c r="M69" s="102"/>
      <c r="N69" s="102"/>
      <c r="O69" s="102">
        <v>1062</v>
      </c>
      <c r="P69" s="102">
        <v>12</v>
      </c>
      <c r="Q69" s="102"/>
      <c r="R69" s="102">
        <v>7</v>
      </c>
      <c r="S69" s="102">
        <v>1</v>
      </c>
      <c r="T69" s="102">
        <v>1112</v>
      </c>
    </row>
    <row r="70" spans="1:20" ht="11.65" customHeight="1">
      <c r="A70" s="102"/>
      <c r="B70" s="102" t="s">
        <v>163</v>
      </c>
      <c r="C70" s="102">
        <v>10937</v>
      </c>
      <c r="D70" s="102">
        <v>88061</v>
      </c>
      <c r="E70" s="102">
        <v>4518</v>
      </c>
      <c r="F70" s="102">
        <v>12311</v>
      </c>
      <c r="G70" s="102">
        <v>93526</v>
      </c>
      <c r="H70" s="102">
        <v>91043</v>
      </c>
      <c r="I70" s="102">
        <v>9785</v>
      </c>
      <c r="J70" s="102">
        <v>36662</v>
      </c>
      <c r="K70" s="102">
        <v>15229</v>
      </c>
      <c r="L70" s="102">
        <v>18768</v>
      </c>
      <c r="M70" s="102">
        <v>1395</v>
      </c>
      <c r="N70" s="102">
        <v>6091</v>
      </c>
      <c r="O70" s="102">
        <v>881975</v>
      </c>
      <c r="P70" s="102">
        <v>7102</v>
      </c>
      <c r="Q70" s="102">
        <v>4019</v>
      </c>
      <c r="R70" s="102">
        <v>7004</v>
      </c>
      <c r="S70" s="102">
        <v>59957</v>
      </c>
      <c r="T70" s="102">
        <v>1348383</v>
      </c>
    </row>
    <row r="71" spans="1:20" ht="11.65" customHeight="1">
      <c r="A71" s="103"/>
      <c r="B71" s="103" t="s">
        <v>14</v>
      </c>
      <c r="C71" s="103">
        <v>47439</v>
      </c>
      <c r="D71" s="103">
        <v>241917</v>
      </c>
      <c r="E71" s="103">
        <v>38639</v>
      </c>
      <c r="F71" s="103">
        <v>63535</v>
      </c>
      <c r="G71" s="103">
        <v>463017</v>
      </c>
      <c r="H71" s="103">
        <v>220970</v>
      </c>
      <c r="I71" s="103">
        <v>68956</v>
      </c>
      <c r="J71" s="103">
        <v>308603</v>
      </c>
      <c r="K71" s="103">
        <v>115810</v>
      </c>
      <c r="L71" s="103">
        <v>141228</v>
      </c>
      <c r="M71" s="103">
        <v>6576</v>
      </c>
      <c r="N71" s="103">
        <v>42036</v>
      </c>
      <c r="O71" s="103">
        <v>16214500</v>
      </c>
      <c r="P71" s="103">
        <v>51833</v>
      </c>
      <c r="Q71" s="103">
        <v>52539</v>
      </c>
      <c r="R71" s="103">
        <v>41866</v>
      </c>
      <c r="S71" s="103">
        <v>131127</v>
      </c>
      <c r="T71" s="103">
        <v>18250591</v>
      </c>
    </row>
    <row r="72" spans="1:20" ht="11.65" customHeight="1">
      <c r="A72" s="102" t="s">
        <v>166</v>
      </c>
      <c r="B72" s="102" t="s">
        <v>167</v>
      </c>
      <c r="C72" s="102"/>
      <c r="D72" s="102">
        <v>3</v>
      </c>
      <c r="E72" s="102"/>
      <c r="F72" s="102"/>
      <c r="G72" s="102"/>
      <c r="H72" s="102"/>
      <c r="I72" s="102"/>
      <c r="J72" s="102">
        <v>4</v>
      </c>
      <c r="K72" s="102"/>
      <c r="L72" s="102">
        <v>1</v>
      </c>
      <c r="M72" s="102"/>
      <c r="N72" s="102">
        <v>1</v>
      </c>
      <c r="O72" s="102">
        <v>291</v>
      </c>
      <c r="P72" s="102">
        <v>1</v>
      </c>
      <c r="Q72" s="102"/>
      <c r="R72" s="102">
        <v>1</v>
      </c>
      <c r="S72" s="102">
        <v>1</v>
      </c>
      <c r="T72" s="102">
        <v>303</v>
      </c>
    </row>
    <row r="73" spans="1:20" ht="11.65" customHeight="1">
      <c r="A73" s="117"/>
      <c r="B73" s="102" t="s">
        <v>168</v>
      </c>
      <c r="C73" s="102"/>
      <c r="D73" s="114">
        <v>25</v>
      </c>
      <c r="E73" s="102"/>
      <c r="F73" s="114"/>
      <c r="G73" s="114">
        <v>82</v>
      </c>
      <c r="H73" s="114">
        <v>11</v>
      </c>
      <c r="I73" s="114"/>
      <c r="J73" s="114">
        <v>47</v>
      </c>
      <c r="K73" s="102">
        <v>35</v>
      </c>
      <c r="L73" s="114"/>
      <c r="M73" s="114"/>
      <c r="N73" s="102">
        <v>7</v>
      </c>
      <c r="O73" s="114">
        <v>2216</v>
      </c>
      <c r="P73" s="114">
        <v>55</v>
      </c>
      <c r="Q73" s="114"/>
      <c r="R73" s="114">
        <v>29</v>
      </c>
      <c r="S73" s="114">
        <v>5</v>
      </c>
      <c r="T73" s="114">
        <v>2512</v>
      </c>
    </row>
    <row r="74" spans="1:20" ht="11.65" customHeight="1">
      <c r="A74" s="102"/>
      <c r="B74" s="102" t="s">
        <v>169</v>
      </c>
      <c r="C74" s="102"/>
      <c r="D74" s="102">
        <v>93</v>
      </c>
      <c r="E74" s="102"/>
      <c r="F74" s="102">
        <v>2</v>
      </c>
      <c r="G74" s="102">
        <v>62</v>
      </c>
      <c r="H74" s="102">
        <v>6</v>
      </c>
      <c r="I74" s="102">
        <v>1</v>
      </c>
      <c r="J74" s="102">
        <v>421</v>
      </c>
      <c r="K74" s="102">
        <v>41</v>
      </c>
      <c r="L74" s="102">
        <v>125</v>
      </c>
      <c r="M74" s="102"/>
      <c r="N74" s="102">
        <v>22</v>
      </c>
      <c r="O74" s="102">
        <v>9264</v>
      </c>
      <c r="P74" s="102">
        <v>37</v>
      </c>
      <c r="Q74" s="102"/>
      <c r="R74" s="102">
        <v>633</v>
      </c>
      <c r="S74" s="102">
        <v>3</v>
      </c>
      <c r="T74" s="102">
        <v>10710</v>
      </c>
    </row>
    <row r="75" spans="1:20" ht="11.65" customHeight="1">
      <c r="A75" s="103"/>
      <c r="B75" s="103" t="s">
        <v>14</v>
      </c>
      <c r="C75" s="103"/>
      <c r="D75" s="103">
        <v>121</v>
      </c>
      <c r="E75" s="103"/>
      <c r="F75" s="103">
        <v>2</v>
      </c>
      <c r="G75" s="103">
        <v>144</v>
      </c>
      <c r="H75" s="103">
        <v>17</v>
      </c>
      <c r="I75" s="103">
        <v>1</v>
      </c>
      <c r="J75" s="103">
        <v>472</v>
      </c>
      <c r="K75" s="103">
        <v>76</v>
      </c>
      <c r="L75" s="103">
        <v>126</v>
      </c>
      <c r="M75" s="103"/>
      <c r="N75" s="103">
        <v>30</v>
      </c>
      <c r="O75" s="103">
        <v>11771</v>
      </c>
      <c r="P75" s="103">
        <v>93</v>
      </c>
      <c r="Q75" s="103"/>
      <c r="R75" s="103">
        <v>663</v>
      </c>
      <c r="S75" s="103">
        <v>9</v>
      </c>
      <c r="T75" s="103">
        <v>13525</v>
      </c>
    </row>
    <row r="76" spans="1:20" ht="11.65" customHeight="1">
      <c r="A76" s="102" t="s">
        <v>170</v>
      </c>
      <c r="B76" s="102" t="s">
        <v>171</v>
      </c>
      <c r="C76" s="102"/>
      <c r="D76" s="102">
        <v>5</v>
      </c>
      <c r="E76" s="102"/>
      <c r="F76" s="102">
        <v>11</v>
      </c>
      <c r="G76" s="102">
        <v>39</v>
      </c>
      <c r="H76" s="102">
        <v>41</v>
      </c>
      <c r="I76" s="102">
        <v>2</v>
      </c>
      <c r="J76" s="102">
        <v>87</v>
      </c>
      <c r="K76" s="102">
        <v>4</v>
      </c>
      <c r="L76" s="102">
        <v>21</v>
      </c>
      <c r="M76" s="102"/>
      <c r="N76" s="102"/>
      <c r="O76" s="102">
        <v>559</v>
      </c>
      <c r="P76" s="102"/>
      <c r="Q76" s="102"/>
      <c r="R76" s="102">
        <v>2</v>
      </c>
      <c r="S76" s="102">
        <v>197</v>
      </c>
      <c r="T76" s="102">
        <v>968</v>
      </c>
    </row>
    <row r="77" spans="1:20" ht="11.65" customHeight="1">
      <c r="A77" s="102"/>
      <c r="B77" s="102" t="s">
        <v>242</v>
      </c>
      <c r="C77" s="102">
        <v>35</v>
      </c>
      <c r="D77" s="102">
        <v>166</v>
      </c>
      <c r="E77" s="102">
        <v>7</v>
      </c>
      <c r="F77" s="102">
        <v>13</v>
      </c>
      <c r="G77" s="102">
        <v>1851</v>
      </c>
      <c r="H77" s="102">
        <v>23</v>
      </c>
      <c r="I77" s="102">
        <v>26</v>
      </c>
      <c r="J77" s="102">
        <v>646</v>
      </c>
      <c r="K77" s="102">
        <v>83</v>
      </c>
      <c r="L77" s="102">
        <v>111</v>
      </c>
      <c r="M77" s="102"/>
      <c r="N77" s="102">
        <v>1</v>
      </c>
      <c r="O77" s="102">
        <v>26811</v>
      </c>
      <c r="P77" s="102"/>
      <c r="Q77" s="102">
        <v>4</v>
      </c>
      <c r="R77" s="102">
        <v>14</v>
      </c>
      <c r="S77" s="102">
        <v>108</v>
      </c>
      <c r="T77" s="102">
        <v>29899</v>
      </c>
    </row>
    <row r="78" spans="1:20" ht="11.65" customHeight="1">
      <c r="A78" s="103"/>
      <c r="B78" s="103" t="s">
        <v>14</v>
      </c>
      <c r="C78" s="103">
        <v>35</v>
      </c>
      <c r="D78" s="103">
        <v>171</v>
      </c>
      <c r="E78" s="103">
        <v>7</v>
      </c>
      <c r="F78" s="103">
        <v>24</v>
      </c>
      <c r="G78" s="103">
        <v>1890</v>
      </c>
      <c r="H78" s="103">
        <v>64</v>
      </c>
      <c r="I78" s="103">
        <v>28</v>
      </c>
      <c r="J78" s="103">
        <v>733</v>
      </c>
      <c r="K78" s="103">
        <v>87</v>
      </c>
      <c r="L78" s="103">
        <v>132</v>
      </c>
      <c r="M78" s="103"/>
      <c r="N78" s="103">
        <v>1</v>
      </c>
      <c r="O78" s="103">
        <v>27370</v>
      </c>
      <c r="P78" s="103"/>
      <c r="Q78" s="103">
        <v>4</v>
      </c>
      <c r="R78" s="103">
        <v>16</v>
      </c>
      <c r="S78" s="103">
        <v>305</v>
      </c>
      <c r="T78" s="103">
        <v>30867</v>
      </c>
    </row>
    <row r="79" spans="1:20" ht="11.65" customHeight="1">
      <c r="A79" s="102"/>
      <c r="B79" s="102" t="s">
        <v>15</v>
      </c>
      <c r="C79" s="102">
        <v>4177</v>
      </c>
      <c r="D79" s="102">
        <v>767089</v>
      </c>
      <c r="E79" s="102">
        <v>2473</v>
      </c>
      <c r="F79" s="102">
        <v>6915</v>
      </c>
      <c r="G79" s="102">
        <v>34715</v>
      </c>
      <c r="H79" s="102">
        <v>196553</v>
      </c>
      <c r="I79" s="102">
        <v>5024</v>
      </c>
      <c r="J79" s="102">
        <v>32897</v>
      </c>
      <c r="K79" s="102">
        <v>55137</v>
      </c>
      <c r="L79" s="102">
        <v>22574</v>
      </c>
      <c r="M79" s="102">
        <v>543</v>
      </c>
      <c r="N79" s="102">
        <v>2715</v>
      </c>
      <c r="O79" s="102">
        <v>513804</v>
      </c>
      <c r="P79" s="102">
        <v>2586</v>
      </c>
      <c r="Q79" s="102">
        <v>1911</v>
      </c>
      <c r="R79" s="102">
        <v>10681</v>
      </c>
      <c r="S79" s="102">
        <v>11097</v>
      </c>
      <c r="T79" s="102">
        <v>1670891</v>
      </c>
    </row>
    <row r="80" spans="1:20" ht="11.65" customHeight="1">
      <c r="A80" s="105"/>
      <c r="B80" s="105" t="s">
        <v>175</v>
      </c>
      <c r="C80" s="105">
        <v>903756</v>
      </c>
      <c r="D80" s="105">
        <v>4234156</v>
      </c>
      <c r="E80" s="105">
        <v>616419</v>
      </c>
      <c r="F80" s="105">
        <v>1283077</v>
      </c>
      <c r="G80" s="105">
        <v>5128713</v>
      </c>
      <c r="H80" s="105">
        <v>2725699</v>
      </c>
      <c r="I80" s="105">
        <v>1395874</v>
      </c>
      <c r="J80" s="105">
        <v>4447205</v>
      </c>
      <c r="K80" s="105">
        <v>1454040</v>
      </c>
      <c r="L80" s="105">
        <v>1993350</v>
      </c>
      <c r="M80" s="105">
        <v>119989</v>
      </c>
      <c r="N80" s="105">
        <v>628748</v>
      </c>
      <c r="O80" s="105">
        <v>61297506</v>
      </c>
      <c r="P80" s="105">
        <v>591663</v>
      </c>
      <c r="Q80" s="105">
        <v>401165</v>
      </c>
      <c r="R80" s="105">
        <v>569269</v>
      </c>
      <c r="S80" s="105">
        <v>1608179</v>
      </c>
      <c r="T80" s="105">
        <v>89398808</v>
      </c>
    </row>
    <row r="81" spans="1:20" ht="11.6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</row>
    <row r="82" spans="1:20" ht="11.65" customHeight="1">
      <c r="A82" s="57"/>
    </row>
    <row r="83" spans="1:20">
      <c r="A83" s="57"/>
    </row>
    <row r="84" spans="1:20">
      <c r="A84" s="57"/>
    </row>
    <row r="88" spans="1:20" ht="11.65" customHeight="1"/>
    <row r="89" spans="1:20" ht="11.65" customHeight="1"/>
    <row r="91" spans="1:20" s="123" customFormat="1"/>
    <row r="94" spans="1:20" s="123" customFormat="1"/>
    <row r="96" spans="1:20" s="123" customFormat="1"/>
    <row r="98" s="123" customFormat="1"/>
    <row r="116" s="123" customFormat="1"/>
    <row r="117" s="123" customFormat="1"/>
    <row r="134" s="123" customFormat="1"/>
    <row r="135" s="123" customFormat="1"/>
    <row r="145" spans="21:21" s="123" customFormat="1"/>
    <row r="147" spans="21:21" s="123" customFormat="1"/>
    <row r="153" spans="21:21" s="123" customFormat="1"/>
    <row r="155" spans="21:21" s="4" customFormat="1">
      <c r="U155" s="151"/>
    </row>
    <row r="156" spans="21:21" s="123" customFormat="1"/>
    <row r="157" spans="21:21" s="123" customFormat="1"/>
    <row r="159" spans="21:21" s="123" customFormat="1"/>
    <row r="162" spans="1:16" s="101" customFormat="1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</row>
    <row r="163" spans="1:16" s="4" customFormat="1"/>
    <row r="164" spans="1:16" s="101" customFormat="1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</row>
    <row r="173" spans="1:16" ht="11.45" customHeight="1"/>
    <row r="235" spans="2:2">
      <c r="B235" s="55"/>
    </row>
  </sheetData>
  <mergeCells count="7">
    <mergeCell ref="V6:V7"/>
    <mergeCell ref="A6:A7"/>
    <mergeCell ref="B6:B7"/>
    <mergeCell ref="A2:T2"/>
    <mergeCell ref="A3:T3"/>
    <mergeCell ref="T6:T7"/>
    <mergeCell ref="C6:S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513"/>
  <sheetViews>
    <sheetView showGridLines="0" zoomScaleNormal="100" workbookViewId="0"/>
  </sheetViews>
  <sheetFormatPr baseColWidth="10" defaultColWidth="11.5546875" defaultRowHeight="10.5"/>
  <cols>
    <col min="1" max="1" width="30.88671875" style="54" customWidth="1"/>
    <col min="2" max="2" width="28.33203125" style="54" customWidth="1"/>
    <col min="3" max="3" width="10.77734375" style="54" customWidth="1"/>
    <col min="4" max="4" width="10.109375" style="54" customWidth="1"/>
    <col min="5" max="18" width="8.6640625" style="54" customWidth="1"/>
    <col min="19" max="19" width="11.77734375" style="54" customWidth="1"/>
    <col min="20" max="20" width="8.6640625" style="54" customWidth="1"/>
    <col min="21" max="21" width="11.5546875" style="54" customWidth="1"/>
    <col min="22" max="16384" width="11.5546875" style="54"/>
  </cols>
  <sheetData>
    <row r="2" spans="1:42" ht="11.65" customHeight="1">
      <c r="A2" s="345" t="s">
        <v>209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4"/>
      <c r="V2" s="79"/>
    </row>
    <row r="3" spans="1:42" ht="11.65" customHeight="1">
      <c r="A3" s="345" t="s">
        <v>123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4"/>
      <c r="V3" s="79"/>
    </row>
    <row r="4" spans="1:42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4"/>
      <c r="V4" s="183"/>
    </row>
    <row r="5" spans="1:42" ht="11.65" customHeight="1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4"/>
      <c r="V5" s="183"/>
    </row>
    <row r="6" spans="1:42" s="176" customFormat="1" ht="12.6" customHeight="1">
      <c r="A6" s="363" t="s">
        <v>68</v>
      </c>
      <c r="B6" s="363" t="s">
        <v>69</v>
      </c>
      <c r="C6" s="382" t="s">
        <v>105</v>
      </c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71" t="s">
        <v>0</v>
      </c>
      <c r="U6" s="262"/>
      <c r="V6" s="386"/>
      <c r="X6" s="54"/>
    </row>
    <row r="7" spans="1:42" s="58" customFormat="1" ht="21.75" customHeight="1">
      <c r="A7" s="364"/>
      <c r="B7" s="364"/>
      <c r="C7" s="98" t="s">
        <v>106</v>
      </c>
      <c r="D7" s="98" t="s">
        <v>107</v>
      </c>
      <c r="E7" s="98" t="s">
        <v>108</v>
      </c>
      <c r="F7" s="98" t="s">
        <v>109</v>
      </c>
      <c r="G7" s="98" t="s">
        <v>110</v>
      </c>
      <c r="H7" s="98" t="s">
        <v>111</v>
      </c>
      <c r="I7" s="98" t="s">
        <v>112</v>
      </c>
      <c r="J7" s="98" t="s">
        <v>113</v>
      </c>
      <c r="K7" s="98" t="s">
        <v>114</v>
      </c>
      <c r="L7" s="98" t="s">
        <v>115</v>
      </c>
      <c r="M7" s="98" t="s">
        <v>116</v>
      </c>
      <c r="N7" s="98" t="s">
        <v>117</v>
      </c>
      <c r="O7" s="98" t="s">
        <v>118</v>
      </c>
      <c r="P7" s="98" t="s">
        <v>119</v>
      </c>
      <c r="Q7" s="98" t="s">
        <v>120</v>
      </c>
      <c r="R7" s="98" t="s">
        <v>121</v>
      </c>
      <c r="S7" s="98" t="s">
        <v>15</v>
      </c>
      <c r="T7" s="372"/>
      <c r="U7" s="261"/>
      <c r="V7" s="386"/>
      <c r="X7" s="54"/>
    </row>
    <row r="8" spans="1:42" s="1" customFormat="1" ht="11.65" customHeight="1">
      <c r="A8" s="102" t="s">
        <v>20</v>
      </c>
      <c r="B8" s="102" t="s">
        <v>26</v>
      </c>
      <c r="C8" s="125">
        <v>3554548694</v>
      </c>
      <c r="D8" s="125">
        <v>13282928676</v>
      </c>
      <c r="E8" s="125">
        <v>2945629611</v>
      </c>
      <c r="F8" s="125">
        <v>5498268648</v>
      </c>
      <c r="G8" s="125">
        <v>19438201097</v>
      </c>
      <c r="H8" s="125">
        <v>9427890012</v>
      </c>
      <c r="I8" s="125">
        <v>4669763418</v>
      </c>
      <c r="J8" s="125">
        <v>14977402562</v>
      </c>
      <c r="K8" s="125">
        <v>5476352792</v>
      </c>
      <c r="L8" s="125">
        <v>8091090312</v>
      </c>
      <c r="M8" s="125">
        <v>431629855</v>
      </c>
      <c r="N8" s="125">
        <v>2864111175</v>
      </c>
      <c r="O8" s="125">
        <v>285347275264</v>
      </c>
      <c r="P8" s="125">
        <v>2444509016</v>
      </c>
      <c r="Q8" s="125">
        <v>1204548431</v>
      </c>
      <c r="R8" s="125">
        <v>1553170633</v>
      </c>
      <c r="S8" s="125">
        <v>7555712457</v>
      </c>
      <c r="T8" s="125">
        <v>388763032653</v>
      </c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</row>
    <row r="9" spans="1:42" s="1" customFormat="1" ht="11.65" customHeight="1">
      <c r="A9" s="102"/>
      <c r="B9" s="102" t="s">
        <v>27</v>
      </c>
      <c r="C9" s="125">
        <v>5813469</v>
      </c>
      <c r="D9" s="125">
        <v>29712327</v>
      </c>
      <c r="E9" s="125">
        <v>6557665</v>
      </c>
      <c r="F9" s="125">
        <v>25489803</v>
      </c>
      <c r="G9" s="125">
        <v>57004518</v>
      </c>
      <c r="H9" s="125">
        <v>14752097</v>
      </c>
      <c r="I9" s="125">
        <v>35121981</v>
      </c>
      <c r="J9" s="125">
        <v>26542124</v>
      </c>
      <c r="K9" s="125">
        <v>14339165</v>
      </c>
      <c r="L9" s="125">
        <v>9958450</v>
      </c>
      <c r="M9" s="125">
        <v>673260</v>
      </c>
      <c r="N9" s="125">
        <v>2547040</v>
      </c>
      <c r="O9" s="125">
        <v>714484495</v>
      </c>
      <c r="P9" s="125">
        <v>3103570</v>
      </c>
      <c r="Q9" s="125">
        <v>4296230</v>
      </c>
      <c r="R9" s="125">
        <v>5238555</v>
      </c>
      <c r="S9" s="125">
        <v>137721706</v>
      </c>
      <c r="T9" s="125">
        <v>1093356455</v>
      </c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</row>
    <row r="10" spans="1:42" s="1" customFormat="1" ht="11.65" customHeight="1">
      <c r="A10" s="102"/>
      <c r="B10" s="102" t="s">
        <v>28</v>
      </c>
      <c r="C10" s="125">
        <v>113063274</v>
      </c>
      <c r="D10" s="125">
        <v>607116025</v>
      </c>
      <c r="E10" s="125">
        <v>123057111</v>
      </c>
      <c r="F10" s="125">
        <v>222739995</v>
      </c>
      <c r="G10" s="125">
        <v>1186774812</v>
      </c>
      <c r="H10" s="125">
        <v>800614980</v>
      </c>
      <c r="I10" s="125">
        <v>153484273</v>
      </c>
      <c r="J10" s="125">
        <v>1109756231</v>
      </c>
      <c r="K10" s="125">
        <v>480349291</v>
      </c>
      <c r="L10" s="125">
        <v>523382669</v>
      </c>
      <c r="M10" s="125">
        <v>15188139</v>
      </c>
      <c r="N10" s="125">
        <v>186756034</v>
      </c>
      <c r="O10" s="125">
        <v>25822003979</v>
      </c>
      <c r="P10" s="125">
        <v>126667092</v>
      </c>
      <c r="Q10" s="125">
        <v>86554616</v>
      </c>
      <c r="R10" s="125">
        <v>106903689</v>
      </c>
      <c r="S10" s="125">
        <v>86704795</v>
      </c>
      <c r="T10" s="125">
        <v>31751117005</v>
      </c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</row>
    <row r="11" spans="1:42" s="1" customFormat="1" ht="11.65" customHeight="1">
      <c r="A11" s="102"/>
      <c r="B11" s="102" t="s">
        <v>164</v>
      </c>
      <c r="C11" s="125">
        <v>6615022</v>
      </c>
      <c r="D11" s="125">
        <v>40693813</v>
      </c>
      <c r="E11" s="125">
        <v>1615765</v>
      </c>
      <c r="F11" s="125">
        <v>11335146</v>
      </c>
      <c r="G11" s="125">
        <v>162594206</v>
      </c>
      <c r="H11" s="125">
        <v>55923339</v>
      </c>
      <c r="I11" s="125">
        <v>19691867</v>
      </c>
      <c r="J11" s="125">
        <v>40192043</v>
      </c>
      <c r="K11" s="125">
        <v>12198012</v>
      </c>
      <c r="L11" s="125">
        <v>31777124</v>
      </c>
      <c r="M11" s="125">
        <v>900686</v>
      </c>
      <c r="N11" s="125">
        <v>7524544</v>
      </c>
      <c r="O11" s="125">
        <v>6958728035</v>
      </c>
      <c r="P11" s="125">
        <v>1865137</v>
      </c>
      <c r="Q11" s="125">
        <v>2038396</v>
      </c>
      <c r="R11" s="125">
        <v>1729591</v>
      </c>
      <c r="S11" s="125">
        <v>162496673</v>
      </c>
      <c r="T11" s="125">
        <v>7517919399</v>
      </c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</row>
    <row r="12" spans="1:42" s="1" customFormat="1" ht="11.65" customHeight="1">
      <c r="A12" s="103"/>
      <c r="B12" s="103" t="s">
        <v>14</v>
      </c>
      <c r="C12" s="126">
        <v>3680040459</v>
      </c>
      <c r="D12" s="126">
        <v>13960450841</v>
      </c>
      <c r="E12" s="126">
        <v>3076860152</v>
      </c>
      <c r="F12" s="126">
        <v>5757833592</v>
      </c>
      <c r="G12" s="126">
        <v>20844574633</v>
      </c>
      <c r="H12" s="126">
        <v>10299180428</v>
      </c>
      <c r="I12" s="126">
        <v>4878061539</v>
      </c>
      <c r="J12" s="126">
        <v>16153892960</v>
      </c>
      <c r="K12" s="126">
        <v>5983239260</v>
      </c>
      <c r="L12" s="126">
        <v>8656208555</v>
      </c>
      <c r="M12" s="126">
        <v>448391940</v>
      </c>
      <c r="N12" s="126">
        <v>3060938793</v>
      </c>
      <c r="O12" s="126">
        <v>318842491773</v>
      </c>
      <c r="P12" s="126">
        <v>2576144815</v>
      </c>
      <c r="Q12" s="126">
        <v>1297437673</v>
      </c>
      <c r="R12" s="126">
        <v>1667042468</v>
      </c>
      <c r="S12" s="126">
        <v>7942635631</v>
      </c>
      <c r="T12" s="126">
        <v>429125425512</v>
      </c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</row>
    <row r="13" spans="1:42" s="1" customFormat="1" ht="11.65" customHeight="1">
      <c r="A13" s="102" t="s">
        <v>21</v>
      </c>
      <c r="B13" s="102" t="s">
        <v>29</v>
      </c>
      <c r="C13" s="125">
        <v>3413450014</v>
      </c>
      <c r="D13" s="125">
        <v>12373872544</v>
      </c>
      <c r="E13" s="125">
        <v>2252666789</v>
      </c>
      <c r="F13" s="125">
        <v>4382491151</v>
      </c>
      <c r="G13" s="125">
        <v>17618094673</v>
      </c>
      <c r="H13" s="125">
        <v>8105190916</v>
      </c>
      <c r="I13" s="125">
        <v>4305291275</v>
      </c>
      <c r="J13" s="125">
        <v>15971214413</v>
      </c>
      <c r="K13" s="125">
        <v>5686011128</v>
      </c>
      <c r="L13" s="125">
        <v>6468997805</v>
      </c>
      <c r="M13" s="125">
        <v>400475298</v>
      </c>
      <c r="N13" s="125">
        <v>1890191990</v>
      </c>
      <c r="O13" s="125">
        <v>221920335371</v>
      </c>
      <c r="P13" s="125">
        <v>2673965263</v>
      </c>
      <c r="Q13" s="125">
        <v>1012569770</v>
      </c>
      <c r="R13" s="125">
        <v>2094823068</v>
      </c>
      <c r="S13" s="125">
        <v>1309601613</v>
      </c>
      <c r="T13" s="125">
        <v>311879243081</v>
      </c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</row>
    <row r="14" spans="1:42" s="1" customFormat="1" ht="11.65" customHeight="1">
      <c r="A14" s="102"/>
      <c r="B14" s="102" t="s">
        <v>30</v>
      </c>
      <c r="C14" s="125">
        <v>3053084729</v>
      </c>
      <c r="D14" s="125">
        <v>15813455314</v>
      </c>
      <c r="E14" s="125">
        <v>2370430695</v>
      </c>
      <c r="F14" s="125">
        <v>4415232391</v>
      </c>
      <c r="G14" s="125">
        <v>14775018500</v>
      </c>
      <c r="H14" s="125">
        <v>7777376992</v>
      </c>
      <c r="I14" s="125">
        <v>3797059152</v>
      </c>
      <c r="J14" s="125">
        <v>14293403543</v>
      </c>
      <c r="K14" s="125">
        <v>6373413379</v>
      </c>
      <c r="L14" s="125">
        <v>7371980630</v>
      </c>
      <c r="M14" s="125">
        <v>349258732</v>
      </c>
      <c r="N14" s="125">
        <v>3253510657</v>
      </c>
      <c r="O14" s="125">
        <v>252852167268</v>
      </c>
      <c r="P14" s="125">
        <v>2541893768</v>
      </c>
      <c r="Q14" s="125">
        <v>1203809376</v>
      </c>
      <c r="R14" s="125">
        <v>1635010742</v>
      </c>
      <c r="S14" s="125">
        <v>608685103</v>
      </c>
      <c r="T14" s="125">
        <v>342484790971</v>
      </c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</row>
    <row r="15" spans="1:42" s="1" customFormat="1" ht="11.65" customHeight="1">
      <c r="A15" s="102"/>
      <c r="B15" s="102" t="s">
        <v>31</v>
      </c>
      <c r="C15" s="125">
        <v>215929873</v>
      </c>
      <c r="D15" s="125">
        <v>994029432</v>
      </c>
      <c r="E15" s="125">
        <v>66117117</v>
      </c>
      <c r="F15" s="125">
        <v>266964938</v>
      </c>
      <c r="G15" s="125">
        <v>975887926</v>
      </c>
      <c r="H15" s="125">
        <v>360109350</v>
      </c>
      <c r="I15" s="125">
        <v>134147798</v>
      </c>
      <c r="J15" s="125">
        <v>1182557189</v>
      </c>
      <c r="K15" s="125">
        <v>488658337</v>
      </c>
      <c r="L15" s="125">
        <v>585875270</v>
      </c>
      <c r="M15" s="125">
        <v>6255672</v>
      </c>
      <c r="N15" s="125">
        <v>162144552</v>
      </c>
      <c r="O15" s="125">
        <v>22173183739</v>
      </c>
      <c r="P15" s="125">
        <v>184066224</v>
      </c>
      <c r="Q15" s="125">
        <v>69755496</v>
      </c>
      <c r="R15" s="125">
        <v>123334164</v>
      </c>
      <c r="S15" s="125">
        <v>80937226</v>
      </c>
      <c r="T15" s="125">
        <v>28069954303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</row>
    <row r="16" spans="1:42" s="1" customFormat="1" ht="11.65" customHeight="1">
      <c r="A16" s="103"/>
      <c r="B16" s="103" t="s">
        <v>14</v>
      </c>
      <c r="C16" s="126">
        <v>6682464616</v>
      </c>
      <c r="D16" s="126">
        <v>29181357290</v>
      </c>
      <c r="E16" s="126">
        <v>4689214601</v>
      </c>
      <c r="F16" s="126">
        <v>9064688480</v>
      </c>
      <c r="G16" s="126">
        <v>33369001099</v>
      </c>
      <c r="H16" s="126">
        <v>16242677258</v>
      </c>
      <c r="I16" s="126">
        <v>8236498225</v>
      </c>
      <c r="J16" s="126">
        <v>31447175145</v>
      </c>
      <c r="K16" s="126">
        <v>12548082844</v>
      </c>
      <c r="L16" s="126">
        <v>14426853705</v>
      </c>
      <c r="M16" s="126">
        <v>755989702</v>
      </c>
      <c r="N16" s="126">
        <v>5305847199</v>
      </c>
      <c r="O16" s="126">
        <v>496945686378</v>
      </c>
      <c r="P16" s="126">
        <v>5399925255</v>
      </c>
      <c r="Q16" s="126">
        <v>2286134642</v>
      </c>
      <c r="R16" s="126">
        <v>3853167974</v>
      </c>
      <c r="S16" s="126">
        <v>1999223942</v>
      </c>
      <c r="T16" s="126">
        <v>682433988355</v>
      </c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1:42" s="1" customFormat="1" ht="11.65" customHeight="1">
      <c r="A17" s="102" t="s">
        <v>62</v>
      </c>
      <c r="B17" s="102" t="s">
        <v>32</v>
      </c>
      <c r="C17" s="125">
        <v>37762197</v>
      </c>
      <c r="D17" s="125">
        <v>559125518</v>
      </c>
      <c r="E17" s="125">
        <v>33507114</v>
      </c>
      <c r="F17" s="125">
        <v>68962527</v>
      </c>
      <c r="G17" s="125">
        <v>701914646</v>
      </c>
      <c r="H17" s="125">
        <v>288626887</v>
      </c>
      <c r="I17" s="125">
        <v>99635420</v>
      </c>
      <c r="J17" s="125">
        <v>470833058</v>
      </c>
      <c r="K17" s="125">
        <v>261595352</v>
      </c>
      <c r="L17" s="125">
        <v>138491353</v>
      </c>
      <c r="M17" s="125">
        <v>3327836</v>
      </c>
      <c r="N17" s="125">
        <v>57472303</v>
      </c>
      <c r="O17" s="125">
        <v>20575465035</v>
      </c>
      <c r="P17" s="125">
        <v>58203787</v>
      </c>
      <c r="Q17" s="125">
        <v>19382582</v>
      </c>
      <c r="R17" s="125">
        <v>41609436</v>
      </c>
      <c r="S17" s="125">
        <v>225154831</v>
      </c>
      <c r="T17" s="125">
        <v>23641069882</v>
      </c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</row>
    <row r="18" spans="1:42" s="1" customFormat="1" ht="11.65" customHeight="1">
      <c r="A18" s="102"/>
      <c r="B18" s="102" t="s">
        <v>33</v>
      </c>
      <c r="C18" s="125">
        <v>618081923</v>
      </c>
      <c r="D18" s="125">
        <v>2798589918</v>
      </c>
      <c r="E18" s="125">
        <v>477660101</v>
      </c>
      <c r="F18" s="125">
        <v>1063792956</v>
      </c>
      <c r="G18" s="125">
        <v>4612994442</v>
      </c>
      <c r="H18" s="125">
        <v>2266361994</v>
      </c>
      <c r="I18" s="125">
        <v>1455995596</v>
      </c>
      <c r="J18" s="125">
        <v>4193851651</v>
      </c>
      <c r="K18" s="125">
        <v>1258239533</v>
      </c>
      <c r="L18" s="125">
        <v>2005368736</v>
      </c>
      <c r="M18" s="125">
        <v>182086682</v>
      </c>
      <c r="N18" s="125">
        <v>724939699</v>
      </c>
      <c r="O18" s="125">
        <v>65003021154</v>
      </c>
      <c r="P18" s="125">
        <v>588227693</v>
      </c>
      <c r="Q18" s="125">
        <v>385908851</v>
      </c>
      <c r="R18" s="125">
        <v>428291740</v>
      </c>
      <c r="S18" s="125">
        <v>6730032805</v>
      </c>
      <c r="T18" s="125">
        <v>94793445474</v>
      </c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</row>
    <row r="19" spans="1:42" s="1" customFormat="1" ht="11.65" customHeight="1">
      <c r="A19" s="102"/>
      <c r="B19" s="102" t="s">
        <v>34</v>
      </c>
      <c r="C19" s="125">
        <v>69064335</v>
      </c>
      <c r="D19" s="125">
        <v>277566016</v>
      </c>
      <c r="E19" s="125">
        <v>57675278</v>
      </c>
      <c r="F19" s="125">
        <v>99843576</v>
      </c>
      <c r="G19" s="125">
        <v>338897166</v>
      </c>
      <c r="H19" s="125">
        <v>143690799</v>
      </c>
      <c r="I19" s="125">
        <v>47366596</v>
      </c>
      <c r="J19" s="125">
        <v>271639698</v>
      </c>
      <c r="K19" s="125">
        <v>209915241</v>
      </c>
      <c r="L19" s="125">
        <v>130284009</v>
      </c>
      <c r="M19" s="125">
        <v>7393560</v>
      </c>
      <c r="N19" s="125">
        <v>81319098</v>
      </c>
      <c r="O19" s="125">
        <v>7269691242</v>
      </c>
      <c r="P19" s="125">
        <v>49139674</v>
      </c>
      <c r="Q19" s="125">
        <v>21847527</v>
      </c>
      <c r="R19" s="125">
        <v>40107410</v>
      </c>
      <c r="S19" s="125">
        <v>25291551</v>
      </c>
      <c r="T19" s="125">
        <v>9140732776</v>
      </c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</row>
    <row r="20" spans="1:42" s="1" customFormat="1" ht="11.65" customHeight="1">
      <c r="A20" s="102"/>
      <c r="B20" s="102" t="s">
        <v>35</v>
      </c>
      <c r="C20" s="125">
        <v>262532943</v>
      </c>
      <c r="D20" s="125">
        <v>990414884</v>
      </c>
      <c r="E20" s="125">
        <v>170290112</v>
      </c>
      <c r="F20" s="125">
        <v>805696166</v>
      </c>
      <c r="G20" s="125">
        <v>2825515010</v>
      </c>
      <c r="H20" s="125">
        <v>730213040</v>
      </c>
      <c r="I20" s="125">
        <v>649012751</v>
      </c>
      <c r="J20" s="125">
        <v>1536170114</v>
      </c>
      <c r="K20" s="125">
        <v>648862432</v>
      </c>
      <c r="L20" s="125">
        <v>763620032</v>
      </c>
      <c r="M20" s="125">
        <v>84952315</v>
      </c>
      <c r="N20" s="125">
        <v>227104913</v>
      </c>
      <c r="O20" s="125">
        <v>58849495475</v>
      </c>
      <c r="P20" s="125">
        <v>292733461</v>
      </c>
      <c r="Q20" s="125">
        <v>131675409</v>
      </c>
      <c r="R20" s="125">
        <v>243135230</v>
      </c>
      <c r="S20" s="125">
        <v>13354543697</v>
      </c>
      <c r="T20" s="125">
        <v>82565967984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</row>
    <row r="21" spans="1:42" s="1" customFormat="1" ht="11.65" customHeight="1">
      <c r="A21" s="102"/>
      <c r="B21" s="102" t="s">
        <v>75</v>
      </c>
      <c r="C21" s="125">
        <v>82127173</v>
      </c>
      <c r="D21" s="125">
        <v>303452724</v>
      </c>
      <c r="E21" s="125">
        <v>59344149</v>
      </c>
      <c r="F21" s="125">
        <v>314389586</v>
      </c>
      <c r="G21" s="125">
        <v>1274801581</v>
      </c>
      <c r="H21" s="125">
        <v>276971461</v>
      </c>
      <c r="I21" s="125">
        <v>321284192</v>
      </c>
      <c r="J21" s="125">
        <v>817178614</v>
      </c>
      <c r="K21" s="125">
        <v>180858510</v>
      </c>
      <c r="L21" s="125">
        <v>275988787</v>
      </c>
      <c r="M21" s="125">
        <v>32239616</v>
      </c>
      <c r="N21" s="125">
        <v>49670432</v>
      </c>
      <c r="O21" s="125">
        <v>17736295182</v>
      </c>
      <c r="P21" s="125">
        <v>78597170</v>
      </c>
      <c r="Q21" s="125">
        <v>33906198</v>
      </c>
      <c r="R21" s="125">
        <v>69633557</v>
      </c>
      <c r="S21" s="125">
        <v>1627363510</v>
      </c>
      <c r="T21" s="125">
        <v>23534102442</v>
      </c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</row>
    <row r="22" spans="1:42" s="1" customFormat="1" ht="11.65" customHeight="1">
      <c r="A22" s="102"/>
      <c r="B22" s="102" t="s">
        <v>76</v>
      </c>
      <c r="C22" s="125">
        <v>4579202</v>
      </c>
      <c r="D22" s="125">
        <v>20932349</v>
      </c>
      <c r="E22" s="125">
        <v>23268895</v>
      </c>
      <c r="F22" s="125">
        <v>8049384</v>
      </c>
      <c r="G22" s="125">
        <v>29054078</v>
      </c>
      <c r="H22" s="125">
        <v>7021043</v>
      </c>
      <c r="I22" s="125">
        <v>2476949</v>
      </c>
      <c r="J22" s="125">
        <v>30264603</v>
      </c>
      <c r="K22" s="125">
        <v>901050</v>
      </c>
      <c r="L22" s="125">
        <v>4169454</v>
      </c>
      <c r="M22" s="125">
        <v>305000</v>
      </c>
      <c r="N22" s="125">
        <v>867790</v>
      </c>
      <c r="O22" s="125">
        <v>1117931069</v>
      </c>
      <c r="P22" s="125">
        <v>3285280</v>
      </c>
      <c r="Q22" s="125">
        <v>991194</v>
      </c>
      <c r="R22" s="125">
        <v>2720050</v>
      </c>
      <c r="S22" s="125">
        <v>90191400</v>
      </c>
      <c r="T22" s="125">
        <v>1347008790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</row>
    <row r="23" spans="1:42" s="1" customFormat="1" ht="11.65" customHeight="1">
      <c r="A23" s="102"/>
      <c r="B23" s="102" t="s">
        <v>36</v>
      </c>
      <c r="C23" s="125">
        <v>353647</v>
      </c>
      <c r="D23" s="125">
        <v>140270</v>
      </c>
      <c r="E23" s="125"/>
      <c r="F23" s="125">
        <v>103000</v>
      </c>
      <c r="G23" s="125">
        <v>236981</v>
      </c>
      <c r="H23" s="125">
        <v>32799</v>
      </c>
      <c r="I23" s="125">
        <v>11000</v>
      </c>
      <c r="J23" s="125">
        <v>61807</v>
      </c>
      <c r="K23" s="125">
        <v>10600</v>
      </c>
      <c r="L23" s="125">
        <v>25000</v>
      </c>
      <c r="M23" s="125"/>
      <c r="N23" s="125"/>
      <c r="O23" s="125">
        <v>18537218</v>
      </c>
      <c r="P23" s="125"/>
      <c r="Q23" s="125"/>
      <c r="R23" s="125">
        <v>30000</v>
      </c>
      <c r="S23" s="125">
        <v>15380</v>
      </c>
      <c r="T23" s="125">
        <v>19557702</v>
      </c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</row>
    <row r="24" spans="1:42" s="1" customFormat="1" ht="11.65" customHeight="1">
      <c r="A24" s="102"/>
      <c r="B24" s="102" t="s">
        <v>37</v>
      </c>
      <c r="C24" s="125">
        <v>36476397</v>
      </c>
      <c r="D24" s="125">
        <v>177112498</v>
      </c>
      <c r="E24" s="125">
        <v>57092970</v>
      </c>
      <c r="F24" s="125">
        <v>65182363</v>
      </c>
      <c r="G24" s="125">
        <v>226660277</v>
      </c>
      <c r="H24" s="125">
        <v>196291990</v>
      </c>
      <c r="I24" s="125">
        <v>47805527</v>
      </c>
      <c r="J24" s="125">
        <v>344039763</v>
      </c>
      <c r="K24" s="125">
        <v>94760039</v>
      </c>
      <c r="L24" s="125">
        <v>106472755</v>
      </c>
      <c r="M24" s="125">
        <v>825200</v>
      </c>
      <c r="N24" s="125">
        <v>33725568</v>
      </c>
      <c r="O24" s="125">
        <v>8251892889</v>
      </c>
      <c r="P24" s="125">
        <v>41166063</v>
      </c>
      <c r="Q24" s="125">
        <v>5675161</v>
      </c>
      <c r="R24" s="125">
        <v>20080380</v>
      </c>
      <c r="S24" s="125">
        <v>65047658</v>
      </c>
      <c r="T24" s="125">
        <v>9770307498</v>
      </c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</row>
    <row r="25" spans="1:42" s="1" customFormat="1" ht="11.65" customHeight="1">
      <c r="A25" s="102"/>
      <c r="B25" s="102" t="s">
        <v>38</v>
      </c>
      <c r="C25" s="125">
        <v>109256069</v>
      </c>
      <c r="D25" s="125">
        <v>430788133</v>
      </c>
      <c r="E25" s="125">
        <v>21630594</v>
      </c>
      <c r="F25" s="125">
        <v>204230013</v>
      </c>
      <c r="G25" s="125">
        <v>585368786</v>
      </c>
      <c r="H25" s="125">
        <v>348911593</v>
      </c>
      <c r="I25" s="125">
        <v>123374420</v>
      </c>
      <c r="J25" s="125">
        <v>527852617</v>
      </c>
      <c r="K25" s="125">
        <v>279485384</v>
      </c>
      <c r="L25" s="125">
        <v>207875565</v>
      </c>
      <c r="M25" s="125">
        <v>5923739</v>
      </c>
      <c r="N25" s="125">
        <v>89957535</v>
      </c>
      <c r="O25" s="125">
        <v>5906979622</v>
      </c>
      <c r="P25" s="125">
        <v>69344842</v>
      </c>
      <c r="Q25" s="125">
        <v>82414941</v>
      </c>
      <c r="R25" s="125">
        <v>58366569</v>
      </c>
      <c r="S25" s="125">
        <v>174710605</v>
      </c>
      <c r="T25" s="125">
        <v>9226471027</v>
      </c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</row>
    <row r="26" spans="1:42" s="1" customFormat="1" ht="11.65" customHeight="1">
      <c r="A26" s="102"/>
      <c r="B26" s="102" t="s">
        <v>39</v>
      </c>
      <c r="C26" s="125">
        <v>40014389</v>
      </c>
      <c r="D26" s="125">
        <v>296577188</v>
      </c>
      <c r="E26" s="125">
        <v>25832364</v>
      </c>
      <c r="F26" s="125">
        <v>83734046</v>
      </c>
      <c r="G26" s="125">
        <v>274074425</v>
      </c>
      <c r="H26" s="125">
        <v>101081489</v>
      </c>
      <c r="I26" s="125">
        <v>39802099</v>
      </c>
      <c r="J26" s="125">
        <v>264202358</v>
      </c>
      <c r="K26" s="125">
        <v>85255417</v>
      </c>
      <c r="L26" s="125">
        <v>106827569</v>
      </c>
      <c r="M26" s="125">
        <v>3390420</v>
      </c>
      <c r="N26" s="125">
        <v>33067505</v>
      </c>
      <c r="O26" s="125">
        <v>3890780541</v>
      </c>
      <c r="P26" s="125">
        <v>27769521</v>
      </c>
      <c r="Q26" s="125">
        <v>8456542</v>
      </c>
      <c r="R26" s="125">
        <v>26777817</v>
      </c>
      <c r="S26" s="125">
        <v>63716525</v>
      </c>
      <c r="T26" s="125">
        <v>5371360215</v>
      </c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</row>
    <row r="27" spans="1:42" s="1" customFormat="1" ht="11.65" customHeight="1">
      <c r="A27" s="102"/>
      <c r="B27" s="102" t="s">
        <v>40</v>
      </c>
      <c r="C27" s="125">
        <v>166526120</v>
      </c>
      <c r="D27" s="125">
        <v>79428771</v>
      </c>
      <c r="E27" s="125">
        <v>22481481</v>
      </c>
      <c r="F27" s="125">
        <v>56549006</v>
      </c>
      <c r="G27" s="125">
        <v>446534573</v>
      </c>
      <c r="H27" s="125">
        <v>35605416</v>
      </c>
      <c r="I27" s="125">
        <v>77055336</v>
      </c>
      <c r="J27" s="125">
        <v>201305784</v>
      </c>
      <c r="K27" s="125">
        <v>65007071</v>
      </c>
      <c r="L27" s="125">
        <v>103474330</v>
      </c>
      <c r="M27" s="125">
        <v>1808250</v>
      </c>
      <c r="N27" s="125">
        <v>13842770</v>
      </c>
      <c r="O27" s="125">
        <v>3851428624</v>
      </c>
      <c r="P27" s="125">
        <v>50057970</v>
      </c>
      <c r="Q27" s="125">
        <v>2802954</v>
      </c>
      <c r="R27" s="125">
        <v>2280547</v>
      </c>
      <c r="S27" s="125">
        <v>264735185</v>
      </c>
      <c r="T27" s="125">
        <v>5440924188</v>
      </c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</row>
    <row r="28" spans="1:42" s="1" customFormat="1" ht="11.65" customHeight="1">
      <c r="A28" s="102"/>
      <c r="B28" s="102" t="s">
        <v>41</v>
      </c>
      <c r="C28" s="125">
        <v>389023855</v>
      </c>
      <c r="D28" s="125">
        <v>1525536306</v>
      </c>
      <c r="E28" s="125">
        <v>323635763</v>
      </c>
      <c r="F28" s="125">
        <v>625680736</v>
      </c>
      <c r="G28" s="125">
        <v>1820197714</v>
      </c>
      <c r="H28" s="125">
        <v>1352567689</v>
      </c>
      <c r="I28" s="125">
        <v>546340200</v>
      </c>
      <c r="J28" s="125">
        <v>2072780627</v>
      </c>
      <c r="K28" s="125">
        <v>1203276327</v>
      </c>
      <c r="L28" s="125">
        <v>1065364130</v>
      </c>
      <c r="M28" s="125">
        <v>20526667</v>
      </c>
      <c r="N28" s="125">
        <v>417429948</v>
      </c>
      <c r="O28" s="125">
        <v>36427693101</v>
      </c>
      <c r="P28" s="125">
        <v>283782515</v>
      </c>
      <c r="Q28" s="125">
        <v>109673290</v>
      </c>
      <c r="R28" s="125">
        <v>192388167</v>
      </c>
      <c r="S28" s="125">
        <v>207276927</v>
      </c>
      <c r="T28" s="125">
        <v>48583173962</v>
      </c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</row>
    <row r="29" spans="1:42" s="1" customFormat="1" ht="11.65" customHeight="1">
      <c r="A29" s="102"/>
      <c r="B29" s="102" t="s">
        <v>42</v>
      </c>
      <c r="C29" s="125">
        <v>216857973</v>
      </c>
      <c r="D29" s="125">
        <v>954528824</v>
      </c>
      <c r="E29" s="125">
        <v>120506419</v>
      </c>
      <c r="F29" s="125">
        <v>254186284</v>
      </c>
      <c r="G29" s="125">
        <v>1037496231</v>
      </c>
      <c r="H29" s="125">
        <v>681540328</v>
      </c>
      <c r="I29" s="125">
        <v>285697786</v>
      </c>
      <c r="J29" s="125">
        <v>915622945</v>
      </c>
      <c r="K29" s="125">
        <v>479876207</v>
      </c>
      <c r="L29" s="125">
        <v>772517092</v>
      </c>
      <c r="M29" s="125">
        <v>46700583</v>
      </c>
      <c r="N29" s="125">
        <v>200385524</v>
      </c>
      <c r="O29" s="125">
        <v>14053489239</v>
      </c>
      <c r="P29" s="125">
        <v>241570199</v>
      </c>
      <c r="Q29" s="125">
        <v>114579002</v>
      </c>
      <c r="R29" s="125">
        <v>97799151</v>
      </c>
      <c r="S29" s="125">
        <v>95017583</v>
      </c>
      <c r="T29" s="125">
        <v>20568371370</v>
      </c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</row>
    <row r="30" spans="1:42" s="1" customFormat="1" ht="11.65" customHeight="1">
      <c r="A30" s="102"/>
      <c r="B30" s="102" t="s">
        <v>43</v>
      </c>
      <c r="C30" s="125">
        <v>40171456</v>
      </c>
      <c r="D30" s="125">
        <v>165210319</v>
      </c>
      <c r="E30" s="125">
        <v>46054056</v>
      </c>
      <c r="F30" s="125">
        <v>75032203</v>
      </c>
      <c r="G30" s="125">
        <v>346466166</v>
      </c>
      <c r="H30" s="125">
        <v>686284257</v>
      </c>
      <c r="I30" s="125">
        <v>60317033</v>
      </c>
      <c r="J30" s="125">
        <v>252456891</v>
      </c>
      <c r="K30" s="125">
        <v>112389275</v>
      </c>
      <c r="L30" s="125">
        <v>130390387</v>
      </c>
      <c r="M30" s="125">
        <v>3479498</v>
      </c>
      <c r="N30" s="125">
        <v>89861188</v>
      </c>
      <c r="O30" s="125">
        <v>5478478498</v>
      </c>
      <c r="P30" s="125">
        <v>36606792</v>
      </c>
      <c r="Q30" s="125">
        <v>8960229</v>
      </c>
      <c r="R30" s="125">
        <v>44878538</v>
      </c>
      <c r="S30" s="125">
        <v>71505952</v>
      </c>
      <c r="T30" s="125">
        <v>7648542738</v>
      </c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</row>
    <row r="31" spans="1:42" s="1" customFormat="1" ht="11.65" customHeight="1">
      <c r="A31" s="102"/>
      <c r="B31" s="102" t="s">
        <v>44</v>
      </c>
      <c r="C31" s="125">
        <v>19893229</v>
      </c>
      <c r="D31" s="125">
        <v>151089044</v>
      </c>
      <c r="E31" s="125">
        <v>14075529</v>
      </c>
      <c r="F31" s="125">
        <v>18505981</v>
      </c>
      <c r="G31" s="125">
        <v>86387436</v>
      </c>
      <c r="H31" s="125">
        <v>27392645</v>
      </c>
      <c r="I31" s="125">
        <v>16424968</v>
      </c>
      <c r="J31" s="125">
        <v>77028135</v>
      </c>
      <c r="K31" s="125">
        <v>25786644</v>
      </c>
      <c r="L31" s="125">
        <v>48071573</v>
      </c>
      <c r="M31" s="125">
        <v>2065368</v>
      </c>
      <c r="N31" s="125">
        <v>12996535</v>
      </c>
      <c r="O31" s="125">
        <v>2575893667</v>
      </c>
      <c r="P31" s="125">
        <v>10755210</v>
      </c>
      <c r="Q31" s="125">
        <v>7661816</v>
      </c>
      <c r="R31" s="125">
        <v>7043441</v>
      </c>
      <c r="S31" s="125">
        <v>42513948</v>
      </c>
      <c r="T31" s="125">
        <v>3143585169</v>
      </c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</row>
    <row r="32" spans="1:42" s="1" customFormat="1" ht="11.65" customHeight="1">
      <c r="A32" s="102"/>
      <c r="B32" s="102" t="s">
        <v>45</v>
      </c>
      <c r="C32" s="125">
        <v>112127805</v>
      </c>
      <c r="D32" s="125">
        <v>275251411</v>
      </c>
      <c r="E32" s="125">
        <v>62660056</v>
      </c>
      <c r="F32" s="125">
        <v>178801423</v>
      </c>
      <c r="G32" s="125">
        <v>581712494</v>
      </c>
      <c r="H32" s="125">
        <v>217360324</v>
      </c>
      <c r="I32" s="125">
        <v>107924141</v>
      </c>
      <c r="J32" s="125">
        <v>512168364</v>
      </c>
      <c r="K32" s="125">
        <v>258818020</v>
      </c>
      <c r="L32" s="125">
        <v>393495673</v>
      </c>
      <c r="M32" s="125">
        <v>9310072</v>
      </c>
      <c r="N32" s="125">
        <v>59451735</v>
      </c>
      <c r="O32" s="125">
        <v>14320618047</v>
      </c>
      <c r="P32" s="125">
        <v>53203994</v>
      </c>
      <c r="Q32" s="125">
        <v>40469042</v>
      </c>
      <c r="R32" s="125">
        <v>55229719</v>
      </c>
      <c r="S32" s="125">
        <v>89892290</v>
      </c>
      <c r="T32" s="125">
        <v>17328494610</v>
      </c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</row>
    <row r="33" spans="1:42" s="1" customFormat="1" ht="11.65" customHeight="1">
      <c r="A33" s="102"/>
      <c r="B33" s="102" t="s">
        <v>46</v>
      </c>
      <c r="C33" s="125">
        <v>25101404</v>
      </c>
      <c r="D33" s="125">
        <v>70180916</v>
      </c>
      <c r="E33" s="125">
        <v>7603071</v>
      </c>
      <c r="F33" s="125">
        <v>13227429</v>
      </c>
      <c r="G33" s="125">
        <v>95671156</v>
      </c>
      <c r="H33" s="125">
        <v>27556240</v>
      </c>
      <c r="I33" s="125">
        <v>16936253</v>
      </c>
      <c r="J33" s="125">
        <v>48683479</v>
      </c>
      <c r="K33" s="125">
        <v>12127498</v>
      </c>
      <c r="L33" s="125">
        <v>18627081</v>
      </c>
      <c r="M33" s="125">
        <v>1146485</v>
      </c>
      <c r="N33" s="125">
        <v>13583134</v>
      </c>
      <c r="O33" s="125">
        <v>1016568183</v>
      </c>
      <c r="P33" s="125">
        <v>5169583</v>
      </c>
      <c r="Q33" s="125">
        <v>3132584</v>
      </c>
      <c r="R33" s="125">
        <v>5148004</v>
      </c>
      <c r="S33" s="125">
        <v>50920029</v>
      </c>
      <c r="T33" s="125">
        <v>1431382529</v>
      </c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</row>
    <row r="34" spans="1:42" s="1" customFormat="1" ht="11.65" customHeight="1">
      <c r="A34" s="102"/>
      <c r="B34" s="102" t="s">
        <v>176</v>
      </c>
      <c r="C34" s="125">
        <v>53516848</v>
      </c>
      <c r="D34" s="125">
        <v>200311672</v>
      </c>
      <c r="E34" s="125">
        <v>55654420</v>
      </c>
      <c r="F34" s="125">
        <v>121303394</v>
      </c>
      <c r="G34" s="125">
        <v>425521204</v>
      </c>
      <c r="H34" s="125">
        <v>276098894</v>
      </c>
      <c r="I34" s="125">
        <v>85558954</v>
      </c>
      <c r="J34" s="125">
        <v>582073624</v>
      </c>
      <c r="K34" s="125">
        <v>90305452</v>
      </c>
      <c r="L34" s="125">
        <v>109425062</v>
      </c>
      <c r="M34" s="125">
        <v>3646357</v>
      </c>
      <c r="N34" s="125">
        <v>41606878</v>
      </c>
      <c r="O34" s="125">
        <v>8150767125</v>
      </c>
      <c r="P34" s="125">
        <v>40913869</v>
      </c>
      <c r="Q34" s="125">
        <v>12166832</v>
      </c>
      <c r="R34" s="125">
        <v>28347960</v>
      </c>
      <c r="S34" s="125">
        <v>2253005026</v>
      </c>
      <c r="T34" s="125">
        <v>12530223571</v>
      </c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</row>
    <row r="35" spans="1:42" s="1" customFormat="1" ht="11.65" customHeight="1">
      <c r="A35" s="103"/>
      <c r="B35" s="103" t="s">
        <v>14</v>
      </c>
      <c r="C35" s="126">
        <v>2283466965</v>
      </c>
      <c r="D35" s="126">
        <v>9276236761</v>
      </c>
      <c r="E35" s="126">
        <v>1578972372</v>
      </c>
      <c r="F35" s="126">
        <v>4057270073</v>
      </c>
      <c r="G35" s="126">
        <v>15709504366</v>
      </c>
      <c r="H35" s="126">
        <v>7663608888</v>
      </c>
      <c r="I35" s="126">
        <v>3983019221</v>
      </c>
      <c r="J35" s="126">
        <v>13118214132</v>
      </c>
      <c r="K35" s="126">
        <v>5267470052</v>
      </c>
      <c r="L35" s="126">
        <v>6380488588</v>
      </c>
      <c r="M35" s="126">
        <v>409127648</v>
      </c>
      <c r="N35" s="126">
        <v>2147282555</v>
      </c>
      <c r="O35" s="126">
        <v>274495025911</v>
      </c>
      <c r="P35" s="126">
        <v>1930527623</v>
      </c>
      <c r="Q35" s="126">
        <v>989704154</v>
      </c>
      <c r="R35" s="126">
        <v>1363867716</v>
      </c>
      <c r="S35" s="126">
        <v>25430934902</v>
      </c>
      <c r="T35" s="126">
        <v>376084721927</v>
      </c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</row>
    <row r="36" spans="1:42" s="1" customFormat="1" ht="11.65" customHeight="1">
      <c r="A36" s="102" t="s">
        <v>100</v>
      </c>
      <c r="B36" s="102" t="s">
        <v>47</v>
      </c>
      <c r="C36" s="125">
        <v>44292706</v>
      </c>
      <c r="D36" s="125">
        <v>690141273</v>
      </c>
      <c r="E36" s="125">
        <v>20401123</v>
      </c>
      <c r="F36" s="125">
        <v>85585465</v>
      </c>
      <c r="G36" s="125">
        <v>603622343</v>
      </c>
      <c r="H36" s="125">
        <v>789376525</v>
      </c>
      <c r="I36" s="125">
        <v>46541252</v>
      </c>
      <c r="J36" s="125">
        <v>1136797909</v>
      </c>
      <c r="K36" s="125">
        <v>285983445</v>
      </c>
      <c r="L36" s="125">
        <v>277215618</v>
      </c>
      <c r="M36" s="125">
        <v>4210144</v>
      </c>
      <c r="N36" s="125">
        <v>145781874</v>
      </c>
      <c r="O36" s="125">
        <v>19933077189</v>
      </c>
      <c r="P36" s="125">
        <v>54796241</v>
      </c>
      <c r="Q36" s="125">
        <v>14837051</v>
      </c>
      <c r="R36" s="125">
        <v>66740818</v>
      </c>
      <c r="S36" s="125">
        <v>373928187</v>
      </c>
      <c r="T36" s="125">
        <v>24573329163</v>
      </c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</row>
    <row r="37" spans="1:42" s="1" customFormat="1" ht="11.65" customHeight="1">
      <c r="A37" s="102"/>
      <c r="B37" s="102" t="s">
        <v>38</v>
      </c>
      <c r="C37" s="125">
        <v>545242975</v>
      </c>
      <c r="D37" s="125">
        <v>932198955</v>
      </c>
      <c r="E37" s="125">
        <v>172629807</v>
      </c>
      <c r="F37" s="125">
        <v>538350223</v>
      </c>
      <c r="G37" s="125">
        <v>1115047694</v>
      </c>
      <c r="H37" s="125">
        <v>1049931611</v>
      </c>
      <c r="I37" s="125">
        <v>240474718</v>
      </c>
      <c r="J37" s="125">
        <v>1035213091</v>
      </c>
      <c r="K37" s="125">
        <v>705462710</v>
      </c>
      <c r="L37" s="125">
        <v>443530294</v>
      </c>
      <c r="M37" s="125">
        <v>19262497</v>
      </c>
      <c r="N37" s="125">
        <v>214354219</v>
      </c>
      <c r="O37" s="125">
        <v>21803306235</v>
      </c>
      <c r="P37" s="125">
        <v>99979308</v>
      </c>
      <c r="Q37" s="125">
        <v>110525289</v>
      </c>
      <c r="R37" s="125">
        <v>56732618</v>
      </c>
      <c r="S37" s="125">
        <v>249454345</v>
      </c>
      <c r="T37" s="125">
        <v>29331696589</v>
      </c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</row>
    <row r="38" spans="1:42" s="1" customFormat="1" ht="11.65" customHeight="1">
      <c r="A38" s="102"/>
      <c r="B38" s="102" t="s">
        <v>39</v>
      </c>
      <c r="C38" s="125">
        <v>60865819</v>
      </c>
      <c r="D38" s="125">
        <v>514971281</v>
      </c>
      <c r="E38" s="125">
        <v>42591788</v>
      </c>
      <c r="F38" s="125">
        <v>151144732</v>
      </c>
      <c r="G38" s="125">
        <v>613793905</v>
      </c>
      <c r="H38" s="125">
        <v>227140206</v>
      </c>
      <c r="I38" s="125">
        <v>141851462</v>
      </c>
      <c r="J38" s="125">
        <v>1216143574</v>
      </c>
      <c r="K38" s="125">
        <v>176541627</v>
      </c>
      <c r="L38" s="125">
        <v>342290778</v>
      </c>
      <c r="M38" s="125">
        <v>9204618</v>
      </c>
      <c r="N38" s="125">
        <v>116953087</v>
      </c>
      <c r="O38" s="125">
        <v>14691242084</v>
      </c>
      <c r="P38" s="125">
        <v>108613442</v>
      </c>
      <c r="Q38" s="125">
        <v>14831969</v>
      </c>
      <c r="R38" s="125">
        <v>58225783</v>
      </c>
      <c r="S38" s="125">
        <v>252132834</v>
      </c>
      <c r="T38" s="125">
        <v>18738538989</v>
      </c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</row>
    <row r="39" spans="1:42" s="1" customFormat="1" ht="11.65" customHeight="1">
      <c r="A39" s="102"/>
      <c r="B39" s="102" t="s">
        <v>48</v>
      </c>
      <c r="C39" s="125">
        <v>15143871</v>
      </c>
      <c r="D39" s="125">
        <v>87607487</v>
      </c>
      <c r="E39" s="125">
        <v>7167246</v>
      </c>
      <c r="F39" s="125">
        <v>30071937</v>
      </c>
      <c r="G39" s="125">
        <v>155218580</v>
      </c>
      <c r="H39" s="125">
        <v>48828631</v>
      </c>
      <c r="I39" s="125">
        <v>15451814</v>
      </c>
      <c r="J39" s="125">
        <v>304231092</v>
      </c>
      <c r="K39" s="125">
        <v>187829439</v>
      </c>
      <c r="L39" s="125">
        <v>116784751</v>
      </c>
      <c r="M39" s="125">
        <v>207540</v>
      </c>
      <c r="N39" s="125">
        <v>23590659</v>
      </c>
      <c r="O39" s="125">
        <v>6139191208</v>
      </c>
      <c r="P39" s="125">
        <v>40510525</v>
      </c>
      <c r="Q39" s="125">
        <v>16109812</v>
      </c>
      <c r="R39" s="125">
        <v>19626355</v>
      </c>
      <c r="S39" s="125">
        <v>115382715</v>
      </c>
      <c r="T39" s="125">
        <v>7322953662</v>
      </c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</row>
    <row r="40" spans="1:42" s="1" customFormat="1" ht="11.65" customHeight="1">
      <c r="A40" s="102"/>
      <c r="B40" s="102" t="s">
        <v>49</v>
      </c>
      <c r="C40" s="125">
        <v>48999105</v>
      </c>
      <c r="D40" s="125">
        <v>120116183</v>
      </c>
      <c r="E40" s="125">
        <v>11084056</v>
      </c>
      <c r="F40" s="125">
        <v>63098223</v>
      </c>
      <c r="G40" s="125">
        <v>281235055</v>
      </c>
      <c r="H40" s="125">
        <v>115469706</v>
      </c>
      <c r="I40" s="125">
        <v>37125161</v>
      </c>
      <c r="J40" s="125">
        <v>493730031</v>
      </c>
      <c r="K40" s="125">
        <v>137755940</v>
      </c>
      <c r="L40" s="125">
        <v>69420737</v>
      </c>
      <c r="M40" s="125">
        <v>182204</v>
      </c>
      <c r="N40" s="125">
        <v>37253026</v>
      </c>
      <c r="O40" s="125">
        <v>10681707178</v>
      </c>
      <c r="P40" s="125">
        <v>41100947</v>
      </c>
      <c r="Q40" s="125">
        <v>7155241</v>
      </c>
      <c r="R40" s="125">
        <v>31723852</v>
      </c>
      <c r="S40" s="125">
        <v>219798588</v>
      </c>
      <c r="T40" s="125">
        <v>12396955233</v>
      </c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</row>
    <row r="41" spans="1:42" s="1" customFormat="1" ht="11.65" customHeight="1">
      <c r="A41" s="102"/>
      <c r="B41" s="102" t="s">
        <v>50</v>
      </c>
      <c r="C41" s="125">
        <v>292903312</v>
      </c>
      <c r="D41" s="125">
        <v>465041509</v>
      </c>
      <c r="E41" s="125">
        <v>75599941</v>
      </c>
      <c r="F41" s="125">
        <v>284337943</v>
      </c>
      <c r="G41" s="125">
        <v>1604892577</v>
      </c>
      <c r="H41" s="125">
        <v>307257266</v>
      </c>
      <c r="I41" s="125">
        <v>188930941</v>
      </c>
      <c r="J41" s="125">
        <v>816208163</v>
      </c>
      <c r="K41" s="125">
        <v>169271566</v>
      </c>
      <c r="L41" s="125">
        <v>471248085</v>
      </c>
      <c r="M41" s="125">
        <v>10437319</v>
      </c>
      <c r="N41" s="125">
        <v>71134924</v>
      </c>
      <c r="O41" s="125">
        <v>12312218819</v>
      </c>
      <c r="P41" s="125">
        <v>158039186</v>
      </c>
      <c r="Q41" s="125">
        <v>129459597</v>
      </c>
      <c r="R41" s="125">
        <v>146862219</v>
      </c>
      <c r="S41" s="125">
        <v>252723693</v>
      </c>
      <c r="T41" s="125">
        <v>17756567060</v>
      </c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</row>
    <row r="42" spans="1:42" s="1" customFormat="1" ht="11.65" customHeight="1">
      <c r="A42" s="102"/>
      <c r="B42" s="102" t="s">
        <v>51</v>
      </c>
      <c r="C42" s="125">
        <v>13762419</v>
      </c>
      <c r="D42" s="125">
        <v>128597879</v>
      </c>
      <c r="E42" s="125">
        <v>10232630</v>
      </c>
      <c r="F42" s="125">
        <v>30471471</v>
      </c>
      <c r="G42" s="125">
        <v>335662857</v>
      </c>
      <c r="H42" s="125">
        <v>146586071</v>
      </c>
      <c r="I42" s="125">
        <v>11266997</v>
      </c>
      <c r="J42" s="125">
        <v>406396424</v>
      </c>
      <c r="K42" s="125">
        <v>182722355</v>
      </c>
      <c r="L42" s="125">
        <v>108736263</v>
      </c>
      <c r="M42" s="125">
        <v>3160786</v>
      </c>
      <c r="N42" s="125">
        <v>62793659</v>
      </c>
      <c r="O42" s="125">
        <v>9235488258</v>
      </c>
      <c r="P42" s="125">
        <v>29433522</v>
      </c>
      <c r="Q42" s="125">
        <v>6491478</v>
      </c>
      <c r="R42" s="125">
        <v>38674905</v>
      </c>
      <c r="S42" s="125">
        <v>84210995</v>
      </c>
      <c r="T42" s="125">
        <v>10834688969</v>
      </c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</row>
    <row r="43" spans="1:42" s="1" customFormat="1" ht="11.65" customHeight="1">
      <c r="A43" s="102"/>
      <c r="B43" s="102" t="s">
        <v>177</v>
      </c>
      <c r="C43" s="125">
        <v>1593473</v>
      </c>
      <c r="D43" s="125">
        <v>26919832</v>
      </c>
      <c r="E43" s="125">
        <v>2129580</v>
      </c>
      <c r="F43" s="125">
        <v>11069213</v>
      </c>
      <c r="G43" s="125">
        <v>106889589</v>
      </c>
      <c r="H43" s="125">
        <v>21979592</v>
      </c>
      <c r="I43" s="125">
        <v>9648534</v>
      </c>
      <c r="J43" s="125">
        <v>101352314</v>
      </c>
      <c r="K43" s="125">
        <v>17979999</v>
      </c>
      <c r="L43" s="125">
        <v>27074831</v>
      </c>
      <c r="M43" s="125">
        <v>121900</v>
      </c>
      <c r="N43" s="125">
        <v>4228673</v>
      </c>
      <c r="O43" s="125">
        <v>2628669944</v>
      </c>
      <c r="P43" s="125">
        <v>8118083</v>
      </c>
      <c r="Q43" s="125">
        <v>6340391</v>
      </c>
      <c r="R43" s="125">
        <v>7193466</v>
      </c>
      <c r="S43" s="125">
        <v>14381586</v>
      </c>
      <c r="T43" s="125">
        <v>2995691000</v>
      </c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</row>
    <row r="44" spans="1:42" s="1" customFormat="1" ht="11.65" customHeight="1">
      <c r="A44" s="102"/>
      <c r="B44" s="102" t="s">
        <v>52</v>
      </c>
      <c r="C44" s="125">
        <v>608075398</v>
      </c>
      <c r="D44" s="125">
        <v>1766065317</v>
      </c>
      <c r="E44" s="125">
        <v>327960035</v>
      </c>
      <c r="F44" s="125">
        <v>582483149</v>
      </c>
      <c r="G44" s="125">
        <v>2855821904</v>
      </c>
      <c r="H44" s="125">
        <v>1102013480</v>
      </c>
      <c r="I44" s="125">
        <v>425774928</v>
      </c>
      <c r="J44" s="125">
        <v>2829114962</v>
      </c>
      <c r="K44" s="125">
        <v>768396295</v>
      </c>
      <c r="L44" s="125">
        <v>1297432676</v>
      </c>
      <c r="M44" s="125">
        <v>30648521</v>
      </c>
      <c r="N44" s="125">
        <v>464895765</v>
      </c>
      <c r="O44" s="125">
        <v>36176976483</v>
      </c>
      <c r="P44" s="125">
        <v>266354032</v>
      </c>
      <c r="Q44" s="125">
        <v>304936413</v>
      </c>
      <c r="R44" s="125">
        <v>427360712</v>
      </c>
      <c r="S44" s="125">
        <v>415804248</v>
      </c>
      <c r="T44" s="125">
        <v>50650114318</v>
      </c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</row>
    <row r="45" spans="1:42" s="1" customFormat="1" ht="11.65" customHeight="1">
      <c r="A45" s="102"/>
      <c r="B45" s="102" t="s">
        <v>53</v>
      </c>
      <c r="C45" s="125">
        <v>21835886</v>
      </c>
      <c r="D45" s="125">
        <v>110152985</v>
      </c>
      <c r="E45" s="125">
        <v>11849409</v>
      </c>
      <c r="F45" s="125">
        <v>29186544</v>
      </c>
      <c r="G45" s="125">
        <v>245610846</v>
      </c>
      <c r="H45" s="125">
        <v>49881969</v>
      </c>
      <c r="I45" s="125">
        <v>23364595</v>
      </c>
      <c r="J45" s="125">
        <v>273969599</v>
      </c>
      <c r="K45" s="125">
        <v>45622094</v>
      </c>
      <c r="L45" s="125">
        <v>73035883</v>
      </c>
      <c r="M45" s="125">
        <v>286800</v>
      </c>
      <c r="N45" s="125">
        <v>39353229</v>
      </c>
      <c r="O45" s="125">
        <v>2786231938</v>
      </c>
      <c r="P45" s="125">
        <v>48678671</v>
      </c>
      <c r="Q45" s="125">
        <v>7956010</v>
      </c>
      <c r="R45" s="125">
        <v>21637000</v>
      </c>
      <c r="S45" s="125">
        <v>33306973</v>
      </c>
      <c r="T45" s="125">
        <v>3821960431</v>
      </c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</row>
    <row r="46" spans="1:42" s="1" customFormat="1" ht="11.65" customHeight="1">
      <c r="A46" s="102"/>
      <c r="B46" s="102" t="s">
        <v>54</v>
      </c>
      <c r="C46" s="125">
        <v>267943559</v>
      </c>
      <c r="D46" s="125">
        <v>937134378</v>
      </c>
      <c r="E46" s="125">
        <v>161549666</v>
      </c>
      <c r="F46" s="125">
        <v>287022064</v>
      </c>
      <c r="G46" s="125">
        <v>1381008400</v>
      </c>
      <c r="H46" s="125">
        <v>453586799</v>
      </c>
      <c r="I46" s="125">
        <v>210619428</v>
      </c>
      <c r="J46" s="125">
        <v>1101624427</v>
      </c>
      <c r="K46" s="125">
        <v>420610575</v>
      </c>
      <c r="L46" s="125">
        <v>502406080</v>
      </c>
      <c r="M46" s="125">
        <v>38491882</v>
      </c>
      <c r="N46" s="125">
        <v>192456216</v>
      </c>
      <c r="O46" s="125">
        <v>21489427604</v>
      </c>
      <c r="P46" s="125">
        <v>145422162</v>
      </c>
      <c r="Q46" s="125">
        <v>88541413</v>
      </c>
      <c r="R46" s="125">
        <v>181105710</v>
      </c>
      <c r="S46" s="125">
        <v>138803756</v>
      </c>
      <c r="T46" s="125">
        <v>27997754119</v>
      </c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</row>
    <row r="47" spans="1:42" s="1" customFormat="1" ht="11.65" customHeight="1">
      <c r="A47" s="102"/>
      <c r="B47" s="102" t="s">
        <v>55</v>
      </c>
      <c r="C47" s="125">
        <v>3611440</v>
      </c>
      <c r="D47" s="125">
        <v>34815879</v>
      </c>
      <c r="E47" s="125">
        <v>4395400</v>
      </c>
      <c r="F47" s="125">
        <v>8137638</v>
      </c>
      <c r="G47" s="125">
        <v>51926069</v>
      </c>
      <c r="H47" s="125">
        <v>12545206</v>
      </c>
      <c r="I47" s="125">
        <v>5594038</v>
      </c>
      <c r="J47" s="125">
        <v>111511182</v>
      </c>
      <c r="K47" s="125">
        <v>22074608</v>
      </c>
      <c r="L47" s="125">
        <v>20382714</v>
      </c>
      <c r="M47" s="125">
        <v>37540</v>
      </c>
      <c r="N47" s="125">
        <v>1769794</v>
      </c>
      <c r="O47" s="125">
        <v>2161192601</v>
      </c>
      <c r="P47" s="125">
        <v>3564663</v>
      </c>
      <c r="Q47" s="125">
        <v>6984514</v>
      </c>
      <c r="R47" s="125">
        <v>6949143</v>
      </c>
      <c r="S47" s="125">
        <v>28673590</v>
      </c>
      <c r="T47" s="125">
        <v>2484166019</v>
      </c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</row>
    <row r="48" spans="1:42" s="1" customFormat="1" ht="11.65" customHeight="1">
      <c r="A48" s="102"/>
      <c r="B48" s="102" t="s">
        <v>234</v>
      </c>
      <c r="C48" s="125">
        <v>131342513</v>
      </c>
      <c r="D48" s="125">
        <v>498204460</v>
      </c>
      <c r="E48" s="125">
        <v>88094404</v>
      </c>
      <c r="F48" s="125">
        <v>119311789</v>
      </c>
      <c r="G48" s="125">
        <v>870352072</v>
      </c>
      <c r="H48" s="125">
        <v>269703545</v>
      </c>
      <c r="I48" s="125">
        <v>109032993</v>
      </c>
      <c r="J48" s="125">
        <v>903972401</v>
      </c>
      <c r="K48" s="125">
        <v>321380982</v>
      </c>
      <c r="L48" s="125">
        <v>223379102</v>
      </c>
      <c r="M48" s="125">
        <v>10163309</v>
      </c>
      <c r="N48" s="125">
        <v>83806409</v>
      </c>
      <c r="O48" s="125">
        <v>10076672823</v>
      </c>
      <c r="P48" s="125">
        <v>68672450</v>
      </c>
      <c r="Q48" s="125">
        <v>38684614</v>
      </c>
      <c r="R48" s="125">
        <v>68343520</v>
      </c>
      <c r="S48" s="125">
        <v>62597665</v>
      </c>
      <c r="T48" s="125">
        <v>13943715051</v>
      </c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</row>
    <row r="49" spans="1:42" s="1" customFormat="1" ht="11.65" customHeight="1">
      <c r="A49" s="102"/>
      <c r="B49" s="102" t="s">
        <v>235</v>
      </c>
      <c r="C49" s="125">
        <v>30020671</v>
      </c>
      <c r="D49" s="125">
        <v>100804117</v>
      </c>
      <c r="E49" s="125">
        <v>16088676</v>
      </c>
      <c r="F49" s="125">
        <v>17433888</v>
      </c>
      <c r="G49" s="125">
        <v>98040809</v>
      </c>
      <c r="H49" s="125">
        <v>72598363</v>
      </c>
      <c r="I49" s="125">
        <v>19106460</v>
      </c>
      <c r="J49" s="125">
        <v>169544592</v>
      </c>
      <c r="K49" s="125">
        <v>44309766</v>
      </c>
      <c r="L49" s="125">
        <v>67310769</v>
      </c>
      <c r="M49" s="125">
        <v>4200687</v>
      </c>
      <c r="N49" s="125">
        <v>31032494</v>
      </c>
      <c r="O49" s="125">
        <v>1732835426</v>
      </c>
      <c r="P49" s="125">
        <v>14716925</v>
      </c>
      <c r="Q49" s="125">
        <v>13473992</v>
      </c>
      <c r="R49" s="125">
        <v>15467785</v>
      </c>
      <c r="S49" s="125">
        <v>12678443</v>
      </c>
      <c r="T49" s="125">
        <v>2459663863</v>
      </c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</row>
    <row r="50" spans="1:42" s="1" customFormat="1" ht="11.65" customHeight="1">
      <c r="A50" s="102"/>
      <c r="B50" s="102" t="s">
        <v>236</v>
      </c>
      <c r="C50" s="125">
        <v>195532667</v>
      </c>
      <c r="D50" s="125">
        <v>654857732</v>
      </c>
      <c r="E50" s="125">
        <v>157114584</v>
      </c>
      <c r="F50" s="125">
        <v>317980700</v>
      </c>
      <c r="G50" s="125">
        <v>1277888942</v>
      </c>
      <c r="H50" s="125">
        <v>535666030</v>
      </c>
      <c r="I50" s="125">
        <v>269116733</v>
      </c>
      <c r="J50" s="125">
        <v>909047093</v>
      </c>
      <c r="K50" s="125">
        <v>494747542</v>
      </c>
      <c r="L50" s="125">
        <v>482329735</v>
      </c>
      <c r="M50" s="125">
        <v>21762862</v>
      </c>
      <c r="N50" s="125">
        <v>114044913</v>
      </c>
      <c r="O50" s="125">
        <v>11552364190</v>
      </c>
      <c r="P50" s="125">
        <v>147382954</v>
      </c>
      <c r="Q50" s="125">
        <v>80453733</v>
      </c>
      <c r="R50" s="125">
        <v>166073447</v>
      </c>
      <c r="S50" s="125">
        <v>81889352</v>
      </c>
      <c r="T50" s="125">
        <v>17458253209</v>
      </c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</row>
    <row r="51" spans="1:42" s="1" customFormat="1" ht="11.65" customHeight="1">
      <c r="A51" s="102"/>
      <c r="B51" s="102" t="s">
        <v>56</v>
      </c>
      <c r="C51" s="125">
        <v>179997170</v>
      </c>
      <c r="D51" s="125">
        <v>979072133</v>
      </c>
      <c r="E51" s="125">
        <v>135924973</v>
      </c>
      <c r="F51" s="125">
        <v>442452365</v>
      </c>
      <c r="G51" s="125">
        <v>2164310295</v>
      </c>
      <c r="H51" s="125">
        <v>654223658</v>
      </c>
      <c r="I51" s="125">
        <v>340786723</v>
      </c>
      <c r="J51" s="125">
        <v>1641293346</v>
      </c>
      <c r="K51" s="125">
        <v>869059499</v>
      </c>
      <c r="L51" s="125">
        <v>998270846</v>
      </c>
      <c r="M51" s="125">
        <v>21590357</v>
      </c>
      <c r="N51" s="125">
        <v>317159671</v>
      </c>
      <c r="O51" s="125">
        <v>38621730347</v>
      </c>
      <c r="P51" s="125">
        <v>404356559</v>
      </c>
      <c r="Q51" s="125">
        <v>127313806</v>
      </c>
      <c r="R51" s="125">
        <v>237662149</v>
      </c>
      <c r="S51" s="125">
        <v>432697435</v>
      </c>
      <c r="T51" s="125">
        <v>48567901332</v>
      </c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</row>
    <row r="52" spans="1:42" s="1" customFormat="1" ht="11.65" customHeight="1">
      <c r="A52" s="103"/>
      <c r="B52" s="103" t="s">
        <v>14</v>
      </c>
      <c r="C52" s="126">
        <v>2461162984</v>
      </c>
      <c r="D52" s="126">
        <v>8046701400</v>
      </c>
      <c r="E52" s="126">
        <v>1244813318</v>
      </c>
      <c r="F52" s="126">
        <v>2998137344</v>
      </c>
      <c r="G52" s="126">
        <v>13761321937</v>
      </c>
      <c r="H52" s="126">
        <v>5856788658</v>
      </c>
      <c r="I52" s="126">
        <v>2094686777</v>
      </c>
      <c r="J52" s="126">
        <v>13450150200</v>
      </c>
      <c r="K52" s="126">
        <v>4849748442</v>
      </c>
      <c r="L52" s="126">
        <v>5520849162</v>
      </c>
      <c r="M52" s="126">
        <v>173968966</v>
      </c>
      <c r="N52" s="126">
        <v>1920608612</v>
      </c>
      <c r="O52" s="126">
        <v>222022332327</v>
      </c>
      <c r="P52" s="126">
        <v>1639739670</v>
      </c>
      <c r="Q52" s="126">
        <v>974095323</v>
      </c>
      <c r="R52" s="126">
        <v>1550379482</v>
      </c>
      <c r="S52" s="126">
        <v>2768464405</v>
      </c>
      <c r="T52" s="126">
        <v>291333949007</v>
      </c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</row>
    <row r="53" spans="1:42" s="1" customFormat="1" ht="11.65" customHeight="1">
      <c r="A53" s="102" t="s">
        <v>25</v>
      </c>
      <c r="B53" s="102" t="s">
        <v>101</v>
      </c>
      <c r="C53" s="125">
        <v>12355719</v>
      </c>
      <c r="D53" s="125">
        <v>69929381</v>
      </c>
      <c r="E53" s="125">
        <v>7085668</v>
      </c>
      <c r="F53" s="125">
        <v>19243245</v>
      </c>
      <c r="G53" s="125">
        <v>90042888</v>
      </c>
      <c r="H53" s="125">
        <v>50269504</v>
      </c>
      <c r="I53" s="125">
        <v>10198117</v>
      </c>
      <c r="J53" s="125">
        <v>170878008</v>
      </c>
      <c r="K53" s="125">
        <v>38099483</v>
      </c>
      <c r="L53" s="125">
        <v>48193205</v>
      </c>
      <c r="M53" s="125">
        <v>4805871</v>
      </c>
      <c r="N53" s="125">
        <v>17946940</v>
      </c>
      <c r="O53" s="125">
        <v>3355493860</v>
      </c>
      <c r="P53" s="125">
        <v>7890362</v>
      </c>
      <c r="Q53" s="125">
        <v>4028960</v>
      </c>
      <c r="R53" s="125">
        <v>13844623</v>
      </c>
      <c r="S53" s="125">
        <v>34236045</v>
      </c>
      <c r="T53" s="125">
        <v>3954541879</v>
      </c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</row>
    <row r="54" spans="1:42" s="1" customFormat="1" ht="11.65" customHeight="1">
      <c r="A54" s="102"/>
      <c r="B54" s="102" t="s">
        <v>57</v>
      </c>
      <c r="C54" s="125">
        <v>1830804309</v>
      </c>
      <c r="D54" s="125">
        <v>6420591587</v>
      </c>
      <c r="E54" s="125">
        <v>1313424340</v>
      </c>
      <c r="F54" s="125">
        <v>2753689405</v>
      </c>
      <c r="G54" s="125">
        <v>9629385693</v>
      </c>
      <c r="H54" s="125">
        <v>6739442714</v>
      </c>
      <c r="I54" s="125">
        <v>1914807950</v>
      </c>
      <c r="J54" s="125">
        <v>10602050798</v>
      </c>
      <c r="K54" s="125">
        <v>5944276555</v>
      </c>
      <c r="L54" s="125">
        <v>4862170872</v>
      </c>
      <c r="M54" s="125">
        <v>149556115</v>
      </c>
      <c r="N54" s="125">
        <v>1644697221</v>
      </c>
      <c r="O54" s="125">
        <v>285496431157</v>
      </c>
      <c r="P54" s="125">
        <v>1940840304</v>
      </c>
      <c r="Q54" s="125">
        <v>778003954</v>
      </c>
      <c r="R54" s="125">
        <v>1343144695</v>
      </c>
      <c r="S54" s="125">
        <v>180907239</v>
      </c>
      <c r="T54" s="125">
        <v>343544224908</v>
      </c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</row>
    <row r="55" spans="1:42" s="1" customFormat="1" ht="11.65" customHeight="1">
      <c r="A55" s="102"/>
      <c r="B55" s="102" t="s">
        <v>58</v>
      </c>
      <c r="C55" s="125">
        <v>1309216504</v>
      </c>
      <c r="D55" s="125">
        <v>4186575515</v>
      </c>
      <c r="E55" s="125">
        <v>698355891</v>
      </c>
      <c r="F55" s="125">
        <v>1366465241</v>
      </c>
      <c r="G55" s="125">
        <v>6091551547</v>
      </c>
      <c r="H55" s="125">
        <v>3549607203</v>
      </c>
      <c r="I55" s="125">
        <v>1137868735</v>
      </c>
      <c r="J55" s="125">
        <v>6305821424</v>
      </c>
      <c r="K55" s="125">
        <v>2779930487</v>
      </c>
      <c r="L55" s="125">
        <v>2750159014</v>
      </c>
      <c r="M55" s="125">
        <v>105345833</v>
      </c>
      <c r="N55" s="125">
        <v>686974682</v>
      </c>
      <c r="O55" s="125">
        <v>158657195246</v>
      </c>
      <c r="P55" s="125">
        <v>1017595738</v>
      </c>
      <c r="Q55" s="125">
        <v>404009364</v>
      </c>
      <c r="R55" s="125">
        <v>674476815</v>
      </c>
      <c r="S55" s="125">
        <v>425828191</v>
      </c>
      <c r="T55" s="125">
        <v>192146977430</v>
      </c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</row>
    <row r="56" spans="1:42" s="1" customFormat="1" ht="11.65" customHeight="1">
      <c r="A56" s="102"/>
      <c r="B56" s="102" t="s">
        <v>165</v>
      </c>
      <c r="C56" s="125">
        <v>139684788</v>
      </c>
      <c r="D56" s="125">
        <v>1053660409</v>
      </c>
      <c r="E56" s="125">
        <v>90192770</v>
      </c>
      <c r="F56" s="125">
        <v>402579703</v>
      </c>
      <c r="G56" s="125">
        <v>1427010928</v>
      </c>
      <c r="H56" s="125">
        <v>1054461488</v>
      </c>
      <c r="I56" s="125">
        <v>308469902</v>
      </c>
      <c r="J56" s="125">
        <v>2449678978</v>
      </c>
      <c r="K56" s="125">
        <v>1009118521</v>
      </c>
      <c r="L56" s="125">
        <v>713287458</v>
      </c>
      <c r="M56" s="125">
        <v>32547065</v>
      </c>
      <c r="N56" s="125">
        <v>277967011</v>
      </c>
      <c r="O56" s="125">
        <v>33459877241</v>
      </c>
      <c r="P56" s="125">
        <v>221282175</v>
      </c>
      <c r="Q56" s="125">
        <v>79992095</v>
      </c>
      <c r="R56" s="125">
        <v>162802431</v>
      </c>
      <c r="S56" s="125">
        <v>350210934</v>
      </c>
      <c r="T56" s="125">
        <v>43232823897</v>
      </c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</row>
    <row r="57" spans="1:42" s="1" customFormat="1" ht="11.65" customHeight="1">
      <c r="A57" s="102"/>
      <c r="B57" s="102" t="s">
        <v>59</v>
      </c>
      <c r="C57" s="125">
        <v>335439588</v>
      </c>
      <c r="D57" s="125">
        <v>1183151415</v>
      </c>
      <c r="E57" s="125">
        <v>106063276</v>
      </c>
      <c r="F57" s="125">
        <v>367400190</v>
      </c>
      <c r="G57" s="125">
        <v>1150817580</v>
      </c>
      <c r="H57" s="125">
        <v>727535536</v>
      </c>
      <c r="I57" s="125">
        <v>1390368801</v>
      </c>
      <c r="J57" s="125">
        <v>1121932916</v>
      </c>
      <c r="K57" s="125">
        <v>395335798</v>
      </c>
      <c r="L57" s="125">
        <v>566232397</v>
      </c>
      <c r="M57" s="125">
        <v>48642533</v>
      </c>
      <c r="N57" s="125">
        <v>219118817</v>
      </c>
      <c r="O57" s="125">
        <v>20186623653</v>
      </c>
      <c r="P57" s="125">
        <v>283913999</v>
      </c>
      <c r="Q57" s="125">
        <v>94114098</v>
      </c>
      <c r="R57" s="125">
        <v>177527539</v>
      </c>
      <c r="S57" s="125">
        <v>3209436339</v>
      </c>
      <c r="T57" s="125">
        <v>31563654475</v>
      </c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</row>
    <row r="58" spans="1:42" s="1" customFormat="1" ht="11.65" customHeight="1">
      <c r="A58" s="102"/>
      <c r="B58" s="102" t="s">
        <v>241</v>
      </c>
      <c r="C58" s="125">
        <v>2449750</v>
      </c>
      <c r="D58" s="125">
        <v>46257090</v>
      </c>
      <c r="E58" s="125">
        <v>11556100</v>
      </c>
      <c r="F58" s="125">
        <v>14333239</v>
      </c>
      <c r="G58" s="125">
        <v>126581992</v>
      </c>
      <c r="H58" s="125">
        <v>10490195</v>
      </c>
      <c r="I58" s="125">
        <v>96730135</v>
      </c>
      <c r="J58" s="125">
        <v>509373143</v>
      </c>
      <c r="K58" s="125">
        <v>49258175</v>
      </c>
      <c r="L58" s="125">
        <v>21735984</v>
      </c>
      <c r="M58" s="125">
        <v>7487000</v>
      </c>
      <c r="N58" s="125">
        <v>35501302</v>
      </c>
      <c r="O58" s="125">
        <v>3673973509</v>
      </c>
      <c r="P58" s="125">
        <v>4500718</v>
      </c>
      <c r="Q58" s="125">
        <v>33527000</v>
      </c>
      <c r="R58" s="125">
        <v>2626750</v>
      </c>
      <c r="S58" s="125">
        <v>180252862</v>
      </c>
      <c r="T58" s="125">
        <v>4826634944</v>
      </c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</row>
    <row r="59" spans="1:42" s="1" customFormat="1" ht="11.65" customHeight="1">
      <c r="A59" s="102"/>
      <c r="B59" s="102" t="s">
        <v>60</v>
      </c>
      <c r="C59" s="125">
        <v>35651376</v>
      </c>
      <c r="D59" s="125">
        <v>76767773</v>
      </c>
      <c r="E59" s="125">
        <v>28244467</v>
      </c>
      <c r="F59" s="125">
        <v>62605308</v>
      </c>
      <c r="G59" s="125">
        <v>211658133</v>
      </c>
      <c r="H59" s="125">
        <v>405888662</v>
      </c>
      <c r="I59" s="125">
        <v>54162695</v>
      </c>
      <c r="J59" s="125">
        <v>181386815</v>
      </c>
      <c r="K59" s="125">
        <v>174385380</v>
      </c>
      <c r="L59" s="125">
        <v>118038825</v>
      </c>
      <c r="M59" s="125">
        <v>14891155</v>
      </c>
      <c r="N59" s="125">
        <v>24252780</v>
      </c>
      <c r="O59" s="125">
        <v>4161092191</v>
      </c>
      <c r="P59" s="125">
        <v>23491409</v>
      </c>
      <c r="Q59" s="125">
        <v>8235209</v>
      </c>
      <c r="R59" s="125">
        <v>18458070</v>
      </c>
      <c r="S59" s="125">
        <v>29072856</v>
      </c>
      <c r="T59" s="125">
        <v>5628283104</v>
      </c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</row>
    <row r="60" spans="1:42" s="1" customFormat="1" ht="11.65" customHeight="1">
      <c r="A60" s="102"/>
      <c r="B60" s="102" t="s">
        <v>70</v>
      </c>
      <c r="C60" s="125">
        <v>101255</v>
      </c>
      <c r="D60" s="125">
        <v>117293</v>
      </c>
      <c r="E60" s="125">
        <v>623844</v>
      </c>
      <c r="F60" s="125">
        <v>90000</v>
      </c>
      <c r="G60" s="125">
        <v>426000</v>
      </c>
      <c r="H60" s="125">
        <v>1768216</v>
      </c>
      <c r="I60" s="125">
        <v>150000</v>
      </c>
      <c r="J60" s="125">
        <v>8107661</v>
      </c>
      <c r="K60" s="125">
        <v>189000</v>
      </c>
      <c r="L60" s="125">
        <v>1680000</v>
      </c>
      <c r="M60" s="125">
        <v>67796</v>
      </c>
      <c r="N60" s="125">
        <v>30000</v>
      </c>
      <c r="O60" s="125">
        <v>495204519</v>
      </c>
      <c r="P60" s="125"/>
      <c r="Q60" s="125">
        <v>135100</v>
      </c>
      <c r="R60" s="125">
        <v>4754118</v>
      </c>
      <c r="S60" s="125">
        <v>25864736</v>
      </c>
      <c r="T60" s="125">
        <v>539309538</v>
      </c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</row>
    <row r="61" spans="1:42" s="1" customFormat="1" ht="11.65" customHeight="1">
      <c r="A61" s="102"/>
      <c r="B61" s="102" t="s">
        <v>98</v>
      </c>
      <c r="C61" s="125">
        <v>18642496</v>
      </c>
      <c r="D61" s="125">
        <v>94547672</v>
      </c>
      <c r="E61" s="125">
        <v>13671636</v>
      </c>
      <c r="F61" s="125">
        <v>16958344</v>
      </c>
      <c r="G61" s="125">
        <v>80332323</v>
      </c>
      <c r="H61" s="125">
        <v>53856560</v>
      </c>
      <c r="I61" s="125">
        <v>16799353</v>
      </c>
      <c r="J61" s="125">
        <v>40141392</v>
      </c>
      <c r="K61" s="125">
        <v>17832212</v>
      </c>
      <c r="L61" s="125">
        <v>26424823</v>
      </c>
      <c r="M61" s="125">
        <v>1638902</v>
      </c>
      <c r="N61" s="125">
        <v>10131933</v>
      </c>
      <c r="O61" s="125">
        <v>898111591</v>
      </c>
      <c r="P61" s="125">
        <v>8493367</v>
      </c>
      <c r="Q61" s="125">
        <v>4104843</v>
      </c>
      <c r="R61" s="125">
        <v>4527877</v>
      </c>
      <c r="S61" s="125">
        <v>360984369</v>
      </c>
      <c r="T61" s="125">
        <v>1667199693</v>
      </c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</row>
    <row r="62" spans="1:42" s="1" customFormat="1" ht="11.65" customHeight="1">
      <c r="A62" s="102"/>
      <c r="B62" s="102" t="s">
        <v>103</v>
      </c>
      <c r="C62" s="125">
        <v>242720</v>
      </c>
      <c r="D62" s="125">
        <v>1495639</v>
      </c>
      <c r="E62" s="125">
        <v>576412</v>
      </c>
      <c r="F62" s="125">
        <v>355000</v>
      </c>
      <c r="G62" s="125">
        <v>2230859</v>
      </c>
      <c r="H62" s="125">
        <v>523350</v>
      </c>
      <c r="I62" s="125">
        <v>97957</v>
      </c>
      <c r="J62" s="125">
        <v>3118523</v>
      </c>
      <c r="K62" s="125">
        <v>185000</v>
      </c>
      <c r="L62" s="125">
        <v>80000</v>
      </c>
      <c r="M62" s="125"/>
      <c r="N62" s="125">
        <v>105000</v>
      </c>
      <c r="O62" s="125">
        <v>30713466</v>
      </c>
      <c r="P62" s="125"/>
      <c r="Q62" s="125"/>
      <c r="R62" s="125"/>
      <c r="S62" s="125">
        <v>1123622</v>
      </c>
      <c r="T62" s="125">
        <v>40847548</v>
      </c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</row>
    <row r="63" spans="1:42" s="1" customFormat="1" ht="11.65" customHeight="1">
      <c r="A63" s="103"/>
      <c r="B63" s="103" t="s">
        <v>14</v>
      </c>
      <c r="C63" s="126">
        <v>3684588505</v>
      </c>
      <c r="D63" s="126">
        <v>13133093774</v>
      </c>
      <c r="E63" s="126">
        <v>2269794404</v>
      </c>
      <c r="F63" s="126">
        <v>5003719675</v>
      </c>
      <c r="G63" s="126">
        <v>18810037943</v>
      </c>
      <c r="H63" s="126">
        <v>12593843428</v>
      </c>
      <c r="I63" s="126">
        <v>4929653645</v>
      </c>
      <c r="J63" s="126">
        <v>21392489658</v>
      </c>
      <c r="K63" s="126">
        <v>10408610611</v>
      </c>
      <c r="L63" s="126">
        <v>9108002578</v>
      </c>
      <c r="M63" s="126">
        <v>364982270</v>
      </c>
      <c r="N63" s="126">
        <v>2916725686</v>
      </c>
      <c r="O63" s="126">
        <v>510414716433</v>
      </c>
      <c r="P63" s="126">
        <v>3508008072</v>
      </c>
      <c r="Q63" s="126">
        <v>1406150623</v>
      </c>
      <c r="R63" s="126">
        <v>2402162918</v>
      </c>
      <c r="S63" s="126">
        <v>4797917193</v>
      </c>
      <c r="T63" s="126">
        <v>627144497416</v>
      </c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</row>
    <row r="64" spans="1:42" s="1" customFormat="1" ht="11.65" customHeight="1">
      <c r="A64" s="102" t="s">
        <v>97</v>
      </c>
      <c r="B64" s="102" t="s">
        <v>93</v>
      </c>
      <c r="C64" s="125">
        <v>650283969</v>
      </c>
      <c r="D64" s="125">
        <v>5526534743</v>
      </c>
      <c r="E64" s="125">
        <v>367376917</v>
      </c>
      <c r="F64" s="125">
        <v>1170034200</v>
      </c>
      <c r="G64" s="125">
        <v>9963261761</v>
      </c>
      <c r="H64" s="125">
        <v>2542066800</v>
      </c>
      <c r="I64" s="125">
        <v>1105954105</v>
      </c>
      <c r="J64" s="125">
        <v>9136992514</v>
      </c>
      <c r="K64" s="125">
        <v>2906890284</v>
      </c>
      <c r="L64" s="125">
        <v>3749720304</v>
      </c>
      <c r="M64" s="125">
        <v>158985418</v>
      </c>
      <c r="N64" s="125">
        <v>795165434</v>
      </c>
      <c r="O64" s="125">
        <v>213285312041</v>
      </c>
      <c r="P64" s="125">
        <v>1391018108</v>
      </c>
      <c r="Q64" s="125">
        <v>1123991072</v>
      </c>
      <c r="R64" s="125">
        <v>1102943825</v>
      </c>
      <c r="S64" s="125">
        <v>156265801</v>
      </c>
      <c r="T64" s="125">
        <v>255132797296</v>
      </c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</row>
    <row r="65" spans="1:42" s="1" customFormat="1" ht="11.65" customHeight="1">
      <c r="A65" s="102"/>
      <c r="B65" s="102" t="s">
        <v>96</v>
      </c>
      <c r="C65" s="125">
        <v>1704810139</v>
      </c>
      <c r="D65" s="125">
        <v>7577469990</v>
      </c>
      <c r="E65" s="125">
        <v>693454328</v>
      </c>
      <c r="F65" s="125">
        <v>1372205142</v>
      </c>
      <c r="G65" s="125">
        <v>11221920341</v>
      </c>
      <c r="H65" s="125">
        <v>2869710133</v>
      </c>
      <c r="I65" s="125">
        <v>1271028685</v>
      </c>
      <c r="J65" s="125">
        <v>12299371081</v>
      </c>
      <c r="K65" s="125">
        <v>3001110611</v>
      </c>
      <c r="L65" s="125">
        <v>4944315553</v>
      </c>
      <c r="M65" s="125">
        <v>55105044</v>
      </c>
      <c r="N65" s="125">
        <v>1357731621</v>
      </c>
      <c r="O65" s="125">
        <v>178777509531</v>
      </c>
      <c r="P65" s="125">
        <v>905696733</v>
      </c>
      <c r="Q65" s="125">
        <v>799310574</v>
      </c>
      <c r="R65" s="125">
        <v>840095511</v>
      </c>
      <c r="S65" s="125">
        <v>701599582</v>
      </c>
      <c r="T65" s="125">
        <v>230392444599</v>
      </c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</row>
    <row r="66" spans="1:42" s="1" customFormat="1" ht="11.65" customHeight="1">
      <c r="A66" s="102"/>
      <c r="B66" s="102" t="s">
        <v>87</v>
      </c>
      <c r="C66" s="125">
        <v>1353797690</v>
      </c>
      <c r="D66" s="125">
        <v>9224995177</v>
      </c>
      <c r="E66" s="125">
        <v>700158252</v>
      </c>
      <c r="F66" s="125">
        <v>1184346163</v>
      </c>
      <c r="G66" s="125">
        <v>11861791643</v>
      </c>
      <c r="H66" s="125">
        <v>2542800322</v>
      </c>
      <c r="I66" s="125">
        <v>872495888</v>
      </c>
      <c r="J66" s="125">
        <v>12110710129</v>
      </c>
      <c r="K66" s="125">
        <v>3395634075</v>
      </c>
      <c r="L66" s="125">
        <v>3771894939</v>
      </c>
      <c r="M66" s="125">
        <v>32824552</v>
      </c>
      <c r="N66" s="125">
        <v>1684773737</v>
      </c>
      <c r="O66" s="125">
        <v>189446436560</v>
      </c>
      <c r="P66" s="125">
        <v>882071140</v>
      </c>
      <c r="Q66" s="125">
        <v>753835469</v>
      </c>
      <c r="R66" s="125">
        <v>1040280260</v>
      </c>
      <c r="S66" s="125">
        <v>59727263</v>
      </c>
      <c r="T66" s="125">
        <v>240918573259</v>
      </c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</row>
    <row r="67" spans="1:42" s="1" customFormat="1" ht="11.65" customHeight="1">
      <c r="A67" s="102"/>
      <c r="B67" s="102" t="s">
        <v>61</v>
      </c>
      <c r="C67" s="125">
        <v>44323650</v>
      </c>
      <c r="D67" s="125">
        <v>72532910</v>
      </c>
      <c r="E67" s="125">
        <v>35591747</v>
      </c>
      <c r="F67" s="125">
        <v>62490598</v>
      </c>
      <c r="G67" s="125">
        <v>926438998</v>
      </c>
      <c r="H67" s="125">
        <v>35479799</v>
      </c>
      <c r="I67" s="125">
        <v>26356212</v>
      </c>
      <c r="J67" s="125">
        <v>662364982</v>
      </c>
      <c r="K67" s="125">
        <v>30620193</v>
      </c>
      <c r="L67" s="125">
        <v>385514026</v>
      </c>
      <c r="M67" s="125">
        <v>21384790</v>
      </c>
      <c r="N67" s="125">
        <v>69816583</v>
      </c>
      <c r="O67" s="125">
        <v>3368180454</v>
      </c>
      <c r="P67" s="125">
        <v>17661954</v>
      </c>
      <c r="Q67" s="125">
        <v>131056058</v>
      </c>
      <c r="R67" s="125">
        <v>76753989</v>
      </c>
      <c r="S67" s="125">
        <v>34971573</v>
      </c>
      <c r="T67" s="125">
        <v>6001538516</v>
      </c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</row>
    <row r="68" spans="1:42" s="1" customFormat="1" ht="11.65" customHeight="1">
      <c r="A68" s="102"/>
      <c r="B68" s="102" t="s">
        <v>94</v>
      </c>
      <c r="C68" s="125">
        <v>25066</v>
      </c>
      <c r="D68" s="125">
        <v>383135916</v>
      </c>
      <c r="E68" s="125"/>
      <c r="F68" s="125">
        <v>7318165</v>
      </c>
      <c r="G68" s="125">
        <v>1577732731</v>
      </c>
      <c r="H68" s="125">
        <v>167725528</v>
      </c>
      <c r="I68" s="125">
        <v>3299656</v>
      </c>
      <c r="J68" s="125">
        <v>436184328</v>
      </c>
      <c r="K68" s="125">
        <v>321314159</v>
      </c>
      <c r="L68" s="125">
        <v>354751489</v>
      </c>
      <c r="M68" s="125"/>
      <c r="N68" s="125">
        <v>44192092</v>
      </c>
      <c r="O68" s="125">
        <v>78718103808</v>
      </c>
      <c r="P68" s="125">
        <v>239218620</v>
      </c>
      <c r="Q68" s="125">
        <v>562077</v>
      </c>
      <c r="R68" s="125">
        <v>93059105</v>
      </c>
      <c r="S68" s="125">
        <v>910126</v>
      </c>
      <c r="T68" s="125">
        <v>82347532866</v>
      </c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</row>
    <row r="69" spans="1:42" s="1" customFormat="1" ht="11.65" customHeight="1">
      <c r="A69" s="102"/>
      <c r="B69" s="102" t="s">
        <v>95</v>
      </c>
      <c r="C69" s="125"/>
      <c r="D69" s="125">
        <v>207988</v>
      </c>
      <c r="E69" s="125"/>
      <c r="F69" s="125"/>
      <c r="G69" s="125">
        <v>1327953</v>
      </c>
      <c r="H69" s="125">
        <v>561998</v>
      </c>
      <c r="I69" s="125"/>
      <c r="J69" s="125">
        <v>4802660</v>
      </c>
      <c r="K69" s="125">
        <v>1563630</v>
      </c>
      <c r="L69" s="125"/>
      <c r="M69" s="125"/>
      <c r="N69" s="125"/>
      <c r="O69" s="125">
        <v>488532649</v>
      </c>
      <c r="P69" s="125">
        <v>1342717</v>
      </c>
      <c r="Q69" s="125"/>
      <c r="R69" s="125">
        <v>138417</v>
      </c>
      <c r="S69" s="125">
        <v>30560</v>
      </c>
      <c r="T69" s="125">
        <v>498508572</v>
      </c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</row>
    <row r="70" spans="1:42" s="1" customFormat="1" ht="11.65" customHeight="1">
      <c r="A70" s="102"/>
      <c r="B70" s="102" t="s">
        <v>163</v>
      </c>
      <c r="C70" s="125">
        <v>756746566</v>
      </c>
      <c r="D70" s="125">
        <v>5134366430</v>
      </c>
      <c r="E70" s="125">
        <v>313291184</v>
      </c>
      <c r="F70" s="125">
        <v>988453012</v>
      </c>
      <c r="G70" s="125">
        <v>3329959518</v>
      </c>
      <c r="H70" s="125">
        <v>1725784663</v>
      </c>
      <c r="I70" s="125">
        <v>471560630</v>
      </c>
      <c r="J70" s="125">
        <v>3037338294</v>
      </c>
      <c r="K70" s="125">
        <v>860224209</v>
      </c>
      <c r="L70" s="125">
        <v>1049104713</v>
      </c>
      <c r="M70" s="125">
        <v>71803865</v>
      </c>
      <c r="N70" s="125">
        <v>345874733</v>
      </c>
      <c r="O70" s="125">
        <v>82954902107</v>
      </c>
      <c r="P70" s="125">
        <v>394932135</v>
      </c>
      <c r="Q70" s="125">
        <v>158418270</v>
      </c>
      <c r="R70" s="125">
        <v>712375409</v>
      </c>
      <c r="S70" s="125">
        <v>5280057527</v>
      </c>
      <c r="T70" s="125">
        <v>107585193265</v>
      </c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</row>
    <row r="71" spans="1:42" s="1" customFormat="1" ht="11.65" customHeight="1">
      <c r="A71" s="103"/>
      <c r="B71" s="103" t="s">
        <v>14</v>
      </c>
      <c r="C71" s="126">
        <v>4509987080</v>
      </c>
      <c r="D71" s="126">
        <v>27919243154</v>
      </c>
      <c r="E71" s="126">
        <v>2109872428</v>
      </c>
      <c r="F71" s="126">
        <v>4784847280</v>
      </c>
      <c r="G71" s="126">
        <v>38882432945</v>
      </c>
      <c r="H71" s="126">
        <v>9884129243</v>
      </c>
      <c r="I71" s="126">
        <v>3750695176</v>
      </c>
      <c r="J71" s="126">
        <v>37687763988</v>
      </c>
      <c r="K71" s="126">
        <v>10517357161</v>
      </c>
      <c r="L71" s="126">
        <v>14255301024</v>
      </c>
      <c r="M71" s="126">
        <v>340103669</v>
      </c>
      <c r="N71" s="126">
        <v>4297554200</v>
      </c>
      <c r="O71" s="126">
        <v>747038977150</v>
      </c>
      <c r="P71" s="126">
        <v>3831941407</v>
      </c>
      <c r="Q71" s="126">
        <v>2967173520</v>
      </c>
      <c r="R71" s="126">
        <v>3865646516</v>
      </c>
      <c r="S71" s="126">
        <v>6233562432</v>
      </c>
      <c r="T71" s="126">
        <v>922876588373</v>
      </c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</row>
    <row r="72" spans="1:42" s="1" customFormat="1" ht="11.65" customHeight="1">
      <c r="A72" s="102" t="s">
        <v>166</v>
      </c>
      <c r="B72" s="102" t="s">
        <v>167</v>
      </c>
      <c r="C72" s="125"/>
      <c r="D72" s="125">
        <v>7938990</v>
      </c>
      <c r="E72" s="125"/>
      <c r="F72" s="125"/>
      <c r="G72" s="125"/>
      <c r="H72" s="125"/>
      <c r="I72" s="125"/>
      <c r="J72" s="125">
        <v>13824000</v>
      </c>
      <c r="K72" s="125"/>
      <c r="L72" s="125">
        <v>16300</v>
      </c>
      <c r="M72" s="125"/>
      <c r="N72" s="125">
        <v>14000</v>
      </c>
      <c r="O72" s="125">
        <v>370986600</v>
      </c>
      <c r="P72" s="125">
        <v>872290</v>
      </c>
      <c r="Q72" s="125"/>
      <c r="R72" s="125">
        <v>3500000</v>
      </c>
      <c r="S72" s="125">
        <v>13583783</v>
      </c>
      <c r="T72" s="125">
        <v>410735963</v>
      </c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</row>
    <row r="73" spans="1:42" s="1" customFormat="1" ht="11.65" customHeight="1">
      <c r="A73" s="117"/>
      <c r="B73" s="102" t="s">
        <v>168</v>
      </c>
      <c r="C73" s="125"/>
      <c r="D73" s="146">
        <v>75854480</v>
      </c>
      <c r="E73" s="125"/>
      <c r="F73" s="146"/>
      <c r="G73" s="146">
        <v>137854813</v>
      </c>
      <c r="H73" s="146">
        <v>11600721</v>
      </c>
      <c r="I73" s="146"/>
      <c r="J73" s="146">
        <v>185996115</v>
      </c>
      <c r="K73" s="125">
        <v>56972884</v>
      </c>
      <c r="L73" s="146"/>
      <c r="M73" s="146"/>
      <c r="N73" s="125">
        <v>18063900</v>
      </c>
      <c r="O73" s="146">
        <v>8592286808</v>
      </c>
      <c r="P73" s="146">
        <v>168810828</v>
      </c>
      <c r="Q73" s="146"/>
      <c r="R73" s="146">
        <v>98570747</v>
      </c>
      <c r="S73" s="146">
        <v>22084732</v>
      </c>
      <c r="T73" s="146">
        <v>9368096028</v>
      </c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</row>
    <row r="74" spans="1:42" s="1" customFormat="1" ht="11.65" customHeight="1">
      <c r="A74" s="102"/>
      <c r="B74" s="102" t="s">
        <v>169</v>
      </c>
      <c r="C74" s="125"/>
      <c r="D74" s="125">
        <v>209481844</v>
      </c>
      <c r="E74" s="125"/>
      <c r="F74" s="125">
        <v>5455255</v>
      </c>
      <c r="G74" s="125">
        <v>170595560</v>
      </c>
      <c r="H74" s="125">
        <v>5124656</v>
      </c>
      <c r="I74" s="125">
        <v>1618727</v>
      </c>
      <c r="J74" s="125">
        <v>819287694</v>
      </c>
      <c r="K74" s="125">
        <v>24536545</v>
      </c>
      <c r="L74" s="125">
        <v>326159008</v>
      </c>
      <c r="M74" s="125"/>
      <c r="N74" s="125">
        <v>37955992</v>
      </c>
      <c r="O74" s="125">
        <v>16375152239</v>
      </c>
      <c r="P74" s="125">
        <v>45749386</v>
      </c>
      <c r="Q74" s="125"/>
      <c r="R74" s="125">
        <v>1314211367</v>
      </c>
      <c r="S74" s="125">
        <v>7014000</v>
      </c>
      <c r="T74" s="125">
        <v>19342342273</v>
      </c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</row>
    <row r="75" spans="1:42" s="1" customFormat="1" ht="11.65" customHeight="1">
      <c r="A75" s="103"/>
      <c r="B75" s="103" t="s">
        <v>14</v>
      </c>
      <c r="C75" s="126"/>
      <c r="D75" s="126">
        <v>293275314</v>
      </c>
      <c r="E75" s="126"/>
      <c r="F75" s="126">
        <v>5455255</v>
      </c>
      <c r="G75" s="126">
        <v>308450373</v>
      </c>
      <c r="H75" s="126">
        <v>16725377</v>
      </c>
      <c r="I75" s="126">
        <v>1618727</v>
      </c>
      <c r="J75" s="126">
        <v>1019107809</v>
      </c>
      <c r="K75" s="126">
        <v>81509429</v>
      </c>
      <c r="L75" s="126">
        <v>326175308</v>
      </c>
      <c r="M75" s="126"/>
      <c r="N75" s="126">
        <v>56033892</v>
      </c>
      <c r="O75" s="126">
        <v>25338425647</v>
      </c>
      <c r="P75" s="126">
        <v>215432504</v>
      </c>
      <c r="Q75" s="126"/>
      <c r="R75" s="126">
        <v>1416282114</v>
      </c>
      <c r="S75" s="126">
        <v>42682515</v>
      </c>
      <c r="T75" s="126">
        <v>29121174264</v>
      </c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</row>
    <row r="76" spans="1:42" s="1" customFormat="1" ht="11.65" customHeight="1">
      <c r="A76" s="102" t="s">
        <v>170</v>
      </c>
      <c r="B76" s="102" t="s">
        <v>171</v>
      </c>
      <c r="C76" s="125"/>
      <c r="D76" s="125">
        <v>1620740</v>
      </c>
      <c r="E76" s="125"/>
      <c r="F76" s="125">
        <v>399000</v>
      </c>
      <c r="G76" s="125">
        <v>1879992</v>
      </c>
      <c r="H76" s="125">
        <v>2162588</v>
      </c>
      <c r="I76" s="125">
        <v>35000</v>
      </c>
      <c r="J76" s="125">
        <v>3574410</v>
      </c>
      <c r="K76" s="125">
        <v>2507500</v>
      </c>
      <c r="L76" s="125">
        <v>28895600</v>
      </c>
      <c r="M76" s="125"/>
      <c r="N76" s="125"/>
      <c r="O76" s="125">
        <v>93270246</v>
      </c>
      <c r="P76" s="125"/>
      <c r="Q76" s="125"/>
      <c r="R76" s="125">
        <v>82070</v>
      </c>
      <c r="S76" s="125">
        <v>8620415</v>
      </c>
      <c r="T76" s="125">
        <v>143047561</v>
      </c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</row>
    <row r="77" spans="1:42" s="1" customFormat="1" ht="11.65" customHeight="1">
      <c r="A77" s="102"/>
      <c r="B77" s="102" t="s">
        <v>242</v>
      </c>
      <c r="C77" s="125">
        <v>31829899</v>
      </c>
      <c r="D77" s="125">
        <v>97424545</v>
      </c>
      <c r="E77" s="125">
        <v>3750000</v>
      </c>
      <c r="F77" s="125">
        <v>6792520</v>
      </c>
      <c r="G77" s="125">
        <v>787841616</v>
      </c>
      <c r="H77" s="125">
        <v>7499612</v>
      </c>
      <c r="I77" s="125">
        <v>13764463</v>
      </c>
      <c r="J77" s="125">
        <v>391100879</v>
      </c>
      <c r="K77" s="125">
        <v>38671379</v>
      </c>
      <c r="L77" s="125">
        <v>41970623</v>
      </c>
      <c r="M77" s="125"/>
      <c r="N77" s="125">
        <v>196639</v>
      </c>
      <c r="O77" s="125">
        <v>10481846978</v>
      </c>
      <c r="P77" s="125"/>
      <c r="Q77" s="125">
        <v>5649000</v>
      </c>
      <c r="R77" s="125">
        <v>7364976</v>
      </c>
      <c r="S77" s="125">
        <v>33300351</v>
      </c>
      <c r="T77" s="125">
        <v>11949003480</v>
      </c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</row>
    <row r="78" spans="1:42" s="4" customFormat="1" ht="11.65" customHeight="1">
      <c r="A78" s="103"/>
      <c r="B78" s="103" t="s">
        <v>14</v>
      </c>
      <c r="C78" s="126">
        <v>31829899</v>
      </c>
      <c r="D78" s="126">
        <v>99045285</v>
      </c>
      <c r="E78" s="126">
        <v>3750000</v>
      </c>
      <c r="F78" s="126">
        <v>7191520</v>
      </c>
      <c r="G78" s="126">
        <v>789721608</v>
      </c>
      <c r="H78" s="126">
        <v>9662200</v>
      </c>
      <c r="I78" s="126">
        <v>13799463</v>
      </c>
      <c r="J78" s="126">
        <v>394675289</v>
      </c>
      <c r="K78" s="126">
        <v>41178879</v>
      </c>
      <c r="L78" s="126">
        <v>70866223</v>
      </c>
      <c r="M78" s="126">
        <v>0</v>
      </c>
      <c r="N78" s="126">
        <v>196639</v>
      </c>
      <c r="O78" s="126">
        <v>10575117224</v>
      </c>
      <c r="P78" s="126">
        <v>0</v>
      </c>
      <c r="Q78" s="126">
        <v>5649000</v>
      </c>
      <c r="R78" s="126">
        <v>7447046</v>
      </c>
      <c r="S78" s="126">
        <v>41920766</v>
      </c>
      <c r="T78" s="126">
        <v>12092051041</v>
      </c>
    </row>
    <row r="79" spans="1:42" s="4" customFormat="1" ht="11.65" customHeight="1">
      <c r="A79" s="102"/>
      <c r="B79" s="102" t="s">
        <v>15</v>
      </c>
      <c r="C79" s="125">
        <v>245517117</v>
      </c>
      <c r="D79" s="125">
        <v>8097744730</v>
      </c>
      <c r="E79" s="125">
        <v>94955828</v>
      </c>
      <c r="F79" s="125">
        <v>374675909</v>
      </c>
      <c r="G79" s="125">
        <v>1710635668</v>
      </c>
      <c r="H79" s="125">
        <v>8102493910</v>
      </c>
      <c r="I79" s="125">
        <v>331399037</v>
      </c>
      <c r="J79" s="125">
        <v>2154671411</v>
      </c>
      <c r="K79" s="125">
        <v>1039504372</v>
      </c>
      <c r="L79" s="125">
        <v>934180398</v>
      </c>
      <c r="M79" s="125">
        <v>17379695</v>
      </c>
      <c r="N79" s="125">
        <v>135094700</v>
      </c>
      <c r="O79" s="125">
        <v>37159863692</v>
      </c>
      <c r="P79" s="125">
        <v>224346327</v>
      </c>
      <c r="Q79" s="125">
        <v>75529496</v>
      </c>
      <c r="R79" s="125">
        <v>923321232</v>
      </c>
      <c r="S79" s="125">
        <v>639835899</v>
      </c>
      <c r="T79" s="125">
        <v>62261149421</v>
      </c>
    </row>
    <row r="80" spans="1:42" ht="11.65" customHeight="1">
      <c r="A80" s="105"/>
      <c r="B80" s="105" t="s">
        <v>175</v>
      </c>
      <c r="C80" s="129">
        <v>23579057625</v>
      </c>
      <c r="D80" s="129">
        <v>110007148549</v>
      </c>
      <c r="E80" s="129">
        <v>15068233103</v>
      </c>
      <c r="F80" s="129">
        <v>32053819128</v>
      </c>
      <c r="G80" s="129">
        <v>144185680572</v>
      </c>
      <c r="H80" s="129">
        <v>70669109390</v>
      </c>
      <c r="I80" s="129">
        <v>28219431810</v>
      </c>
      <c r="J80" s="129">
        <v>136818140592</v>
      </c>
      <c r="K80" s="129">
        <v>50736701050</v>
      </c>
      <c r="L80" s="129">
        <v>59678925541</v>
      </c>
      <c r="M80" s="129">
        <v>2509943890</v>
      </c>
      <c r="N80" s="129">
        <v>19840282276</v>
      </c>
      <c r="O80" s="129">
        <v>2642832636535</v>
      </c>
      <c r="P80" s="129">
        <v>19326065673</v>
      </c>
      <c r="Q80" s="129">
        <v>10001874431</v>
      </c>
      <c r="R80" s="129">
        <v>17049317466</v>
      </c>
      <c r="S80" s="129">
        <v>49897177685</v>
      </c>
      <c r="T80" s="129">
        <v>3432473545316</v>
      </c>
    </row>
    <row r="86" spans="1:21">
      <c r="A86" s="57"/>
    </row>
    <row r="87" spans="1:21" ht="12.6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1:21" ht="11.65" customHeight="1">
      <c r="A88" s="367"/>
      <c r="B88" s="386"/>
      <c r="C88" s="367"/>
      <c r="D88" s="367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44"/>
    </row>
    <row r="89" spans="1:21" ht="11.65" customHeight="1">
      <c r="A89" s="367"/>
      <c r="B89" s="386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367"/>
      <c r="U89" s="44"/>
    </row>
    <row r="90" spans="1:21">
      <c r="A90" s="117"/>
      <c r="B90" s="117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44"/>
    </row>
    <row r="91" spans="1:21">
      <c r="A91" s="117"/>
      <c r="B91" s="117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44"/>
    </row>
    <row r="92" spans="1:21">
      <c r="A92" s="117"/>
      <c r="B92" s="117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44"/>
    </row>
    <row r="93" spans="1:21">
      <c r="A93" s="117"/>
      <c r="B93" s="117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44"/>
    </row>
    <row r="94" spans="1:21" s="123" customFormat="1">
      <c r="A94" s="108"/>
      <c r="B94" s="108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87"/>
    </row>
    <row r="95" spans="1:21">
      <c r="A95" s="192"/>
      <c r="B95" s="117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44"/>
    </row>
    <row r="96" spans="1:21">
      <c r="A96" s="117"/>
      <c r="B96" s="117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44"/>
    </row>
    <row r="97" spans="1:21">
      <c r="A97" s="117"/>
      <c r="B97" s="117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44"/>
    </row>
    <row r="98" spans="1:21" s="123" customFormat="1">
      <c r="A98" s="108"/>
      <c r="B98" s="108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87"/>
    </row>
    <row r="99" spans="1:21">
      <c r="A99" s="117"/>
      <c r="B99" s="117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44"/>
    </row>
    <row r="100" spans="1:21">
      <c r="A100" s="117"/>
      <c r="B100" s="117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44"/>
    </row>
    <row r="101" spans="1:21">
      <c r="A101" s="117"/>
      <c r="B101" s="117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44"/>
    </row>
    <row r="102" spans="1:21">
      <c r="A102" s="117"/>
      <c r="B102" s="117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44"/>
    </row>
    <row r="103" spans="1:21">
      <c r="A103" s="117"/>
      <c r="B103" s="117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44"/>
    </row>
    <row r="104" spans="1:21">
      <c r="A104" s="117"/>
      <c r="B104" s="117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44"/>
    </row>
    <row r="105" spans="1:21">
      <c r="A105" s="117"/>
      <c r="B105" s="117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44"/>
    </row>
    <row r="106" spans="1:21">
      <c r="A106" s="117"/>
      <c r="B106" s="117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44"/>
    </row>
    <row r="107" spans="1:21">
      <c r="A107" s="117"/>
      <c r="B107" s="117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44"/>
    </row>
    <row r="108" spans="1:21">
      <c r="A108" s="117"/>
      <c r="B108" s="117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44"/>
    </row>
    <row r="109" spans="1:21">
      <c r="A109" s="117"/>
      <c r="B109" s="117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44"/>
    </row>
    <row r="110" spans="1:21">
      <c r="A110" s="117"/>
      <c r="B110" s="117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44"/>
    </row>
    <row r="111" spans="1:21">
      <c r="A111" s="117"/>
      <c r="B111" s="117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44"/>
    </row>
    <row r="112" spans="1:21">
      <c r="A112" s="117"/>
      <c r="B112" s="117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44"/>
    </row>
    <row r="113" spans="1:21">
      <c r="A113" s="117"/>
      <c r="B113" s="117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44"/>
    </row>
    <row r="114" spans="1:21">
      <c r="A114" s="117"/>
      <c r="B114" s="117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44"/>
    </row>
    <row r="115" spans="1:21">
      <c r="A115" s="117"/>
      <c r="B115" s="117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44"/>
    </row>
    <row r="116" spans="1:21">
      <c r="A116" s="117"/>
      <c r="B116" s="117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44"/>
    </row>
    <row r="117" spans="1:21" s="123" customFormat="1">
      <c r="A117" s="108"/>
      <c r="B117" s="108"/>
      <c r="C117" s="190"/>
      <c r="D117" s="190"/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87"/>
    </row>
    <row r="118" spans="1:21">
      <c r="A118" s="117"/>
      <c r="B118" s="117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44"/>
    </row>
    <row r="119" spans="1:21">
      <c r="A119" s="117"/>
      <c r="B119" s="117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44"/>
    </row>
    <row r="120" spans="1:21">
      <c r="A120" s="117"/>
      <c r="B120" s="117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44"/>
    </row>
    <row r="121" spans="1:21">
      <c r="A121" s="117"/>
      <c r="B121" s="117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44"/>
    </row>
    <row r="122" spans="1:21">
      <c r="A122" s="117"/>
      <c r="B122" s="117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44"/>
    </row>
    <row r="123" spans="1:21">
      <c r="A123" s="117"/>
      <c r="B123" s="117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44"/>
    </row>
    <row r="124" spans="1:21">
      <c r="A124" s="117"/>
      <c r="B124" s="117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44"/>
    </row>
    <row r="125" spans="1:21">
      <c r="A125" s="117"/>
      <c r="B125" s="117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44"/>
    </row>
    <row r="126" spans="1:21">
      <c r="A126" s="117"/>
      <c r="B126" s="117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44"/>
    </row>
    <row r="127" spans="1:21">
      <c r="A127" s="117"/>
      <c r="B127" s="117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44"/>
    </row>
    <row r="128" spans="1:21">
      <c r="A128" s="117"/>
      <c r="B128" s="117"/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44"/>
    </row>
    <row r="129" spans="1:21">
      <c r="A129" s="117"/>
      <c r="B129" s="117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44"/>
    </row>
    <row r="130" spans="1:21">
      <c r="A130" s="117"/>
      <c r="B130" s="117"/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44"/>
    </row>
    <row r="131" spans="1:21">
      <c r="A131" s="117"/>
      <c r="B131" s="117"/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44"/>
    </row>
    <row r="132" spans="1:21">
      <c r="A132" s="117"/>
      <c r="B132" s="117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44"/>
    </row>
    <row r="133" spans="1:21">
      <c r="A133" s="117"/>
      <c r="B133" s="117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44"/>
    </row>
    <row r="134" spans="1:21" s="123" customFormat="1">
      <c r="A134" s="108"/>
      <c r="B134" s="108"/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87"/>
    </row>
    <row r="135" spans="1:21">
      <c r="A135" s="117"/>
      <c r="B135" s="117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44"/>
    </row>
    <row r="136" spans="1:21">
      <c r="A136" s="117"/>
      <c r="B136" s="117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44"/>
    </row>
    <row r="137" spans="1:21">
      <c r="A137" s="117"/>
      <c r="B137" s="117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44"/>
    </row>
    <row r="138" spans="1:21">
      <c r="A138" s="117"/>
      <c r="B138" s="117"/>
      <c r="C138" s="189"/>
      <c r="D138" s="189"/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44"/>
    </row>
    <row r="139" spans="1:21">
      <c r="A139" s="117"/>
      <c r="B139" s="117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44"/>
    </row>
    <row r="140" spans="1:21">
      <c r="A140" s="117"/>
      <c r="B140" s="117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44"/>
    </row>
    <row r="141" spans="1:21">
      <c r="A141" s="117"/>
      <c r="B141" s="117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44"/>
    </row>
    <row r="142" spans="1:21">
      <c r="A142" s="117"/>
      <c r="B142" s="117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44"/>
    </row>
    <row r="143" spans="1:21">
      <c r="A143" s="117"/>
      <c r="B143" s="117"/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44"/>
    </row>
    <row r="144" spans="1:21">
      <c r="A144" s="117"/>
      <c r="B144" s="117"/>
      <c r="C144" s="189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44"/>
    </row>
    <row r="145" spans="1:21" s="123" customFormat="1">
      <c r="A145" s="108"/>
      <c r="B145" s="108"/>
      <c r="C145" s="190"/>
      <c r="D145" s="190"/>
      <c r="E145" s="190"/>
      <c r="F145" s="190"/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190"/>
      <c r="R145" s="190"/>
      <c r="S145" s="190"/>
      <c r="T145" s="190"/>
      <c r="U145" s="187"/>
    </row>
    <row r="146" spans="1:21">
      <c r="A146" s="117"/>
      <c r="B146" s="117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44"/>
    </row>
    <row r="147" spans="1:21">
      <c r="A147" s="117"/>
      <c r="B147" s="117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44"/>
    </row>
    <row r="148" spans="1:21">
      <c r="A148" s="117"/>
      <c r="B148" s="117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44"/>
    </row>
    <row r="149" spans="1:21">
      <c r="A149" s="117"/>
      <c r="B149" s="117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44"/>
    </row>
    <row r="150" spans="1:21">
      <c r="A150" s="117"/>
      <c r="B150" s="117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44"/>
    </row>
    <row r="151" spans="1:21">
      <c r="A151" s="117"/>
      <c r="B151" s="117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44"/>
    </row>
    <row r="152" spans="1:21">
      <c r="A152" s="117"/>
      <c r="B152" s="117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44"/>
    </row>
    <row r="153" spans="1:21" s="123" customFormat="1">
      <c r="A153" s="108"/>
      <c r="B153" s="108"/>
      <c r="C153" s="190"/>
      <c r="D153" s="190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87"/>
    </row>
    <row r="154" spans="1:21">
      <c r="A154" s="117"/>
      <c r="B154" s="117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44"/>
    </row>
    <row r="155" spans="1:21">
      <c r="A155" s="117"/>
      <c r="B155" s="117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44"/>
    </row>
    <row r="156" spans="1:21">
      <c r="A156" s="117"/>
      <c r="B156" s="117"/>
      <c r="C156" s="18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44"/>
    </row>
    <row r="157" spans="1:21" s="123" customFormat="1">
      <c r="A157" s="108"/>
      <c r="B157" s="108"/>
      <c r="C157" s="190"/>
      <c r="D157" s="190"/>
      <c r="E157" s="190"/>
      <c r="F157" s="190"/>
      <c r="G157" s="190"/>
      <c r="H157" s="190"/>
      <c r="I157" s="190"/>
      <c r="J157" s="190"/>
      <c r="K157" s="190"/>
      <c r="L157" s="190"/>
      <c r="M157" s="190"/>
      <c r="N157" s="190"/>
      <c r="O157" s="190"/>
      <c r="P157" s="190"/>
      <c r="Q157" s="190"/>
      <c r="R157" s="190"/>
      <c r="S157" s="190"/>
      <c r="T157" s="190"/>
      <c r="U157" s="187"/>
    </row>
    <row r="158" spans="1:21">
      <c r="A158" s="117"/>
      <c r="B158" s="117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44"/>
    </row>
    <row r="159" spans="1:21" s="123" customFormat="1">
      <c r="A159" s="108"/>
      <c r="B159" s="108"/>
      <c r="C159" s="190"/>
      <c r="D159" s="190"/>
      <c r="E159" s="190"/>
      <c r="F159" s="190"/>
      <c r="G159" s="190"/>
      <c r="H159" s="190"/>
      <c r="I159" s="190"/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87"/>
    </row>
    <row r="160" spans="1:21">
      <c r="A160" s="117"/>
      <c r="B160" s="117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44"/>
    </row>
    <row r="161" spans="1:21">
      <c r="A161" s="108"/>
      <c r="B161" s="108"/>
      <c r="C161" s="190"/>
      <c r="D161" s="190"/>
      <c r="E161" s="190"/>
      <c r="F161" s="190"/>
      <c r="G161" s="190"/>
      <c r="H161" s="190"/>
      <c r="I161" s="190"/>
      <c r="J161" s="190"/>
      <c r="K161" s="190"/>
      <c r="L161" s="190"/>
      <c r="M161" s="190"/>
      <c r="N161" s="190"/>
      <c r="O161" s="190"/>
      <c r="P161" s="190"/>
      <c r="Q161" s="190"/>
      <c r="R161" s="190"/>
      <c r="S161" s="190"/>
      <c r="T161" s="190"/>
      <c r="U161" s="44"/>
    </row>
    <row r="162" spans="1:2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</row>
    <row r="163" spans="1:2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</row>
    <row r="164" spans="1:2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</row>
    <row r="165" spans="1:2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</row>
    <row r="166" spans="1:2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</row>
    <row r="167" spans="1:21" s="101" customFormat="1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87"/>
      <c r="R167" s="187"/>
      <c r="S167" s="44"/>
      <c r="T167" s="187"/>
      <c r="U167" s="187"/>
    </row>
    <row r="168" spans="1:2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</row>
    <row r="169" spans="1:2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</row>
    <row r="170" spans="1:2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</row>
    <row r="171" spans="1:2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</row>
    <row r="172" spans="1:2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</row>
    <row r="173" spans="1:2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</row>
    <row r="174" spans="1:2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</row>
    <row r="175" spans="1:2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</row>
    <row r="176" spans="1:21" ht="11.4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</row>
    <row r="177" spans="1:2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</row>
    <row r="178" spans="1:2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</row>
    <row r="179" spans="1:2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</row>
    <row r="180" spans="1:2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</row>
    <row r="181" spans="1:2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</row>
    <row r="182" spans="1:2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</row>
    <row r="183" spans="1:2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</row>
    <row r="184" spans="1:2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</row>
    <row r="185" spans="1:2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</row>
    <row r="186" spans="1:2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</row>
    <row r="187" spans="1:2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</row>
    <row r="188" spans="1:2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</row>
    <row r="189" spans="1:2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</row>
    <row r="190" spans="1:2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</row>
    <row r="191" spans="1:2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</row>
    <row r="192" spans="1:2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</row>
    <row r="193" spans="1:2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</row>
    <row r="194" spans="1:2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</row>
    <row r="195" spans="1:2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</row>
    <row r="196" spans="1:2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</row>
    <row r="197" spans="1:2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</row>
    <row r="198" spans="1:2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</row>
    <row r="199" spans="1:2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</row>
    <row r="200" spans="1:2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</row>
    <row r="201" spans="1:2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</row>
    <row r="202" spans="1:2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</row>
    <row r="203" spans="1:2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</row>
    <row r="204" spans="1:2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</row>
    <row r="205" spans="1:2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</row>
    <row r="206" spans="1:2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</row>
    <row r="207" spans="1:2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</row>
    <row r="208" spans="1:2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</row>
    <row r="209" spans="1:2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</row>
    <row r="210" spans="1:2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</row>
    <row r="211" spans="1:2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</row>
    <row r="212" spans="1:2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</row>
    <row r="213" spans="1:2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</row>
    <row r="214" spans="1:2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</row>
    <row r="215" spans="1:2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</row>
    <row r="216" spans="1:2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</row>
    <row r="217" spans="1:2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</row>
    <row r="218" spans="1:2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</row>
    <row r="219" spans="1:2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</row>
    <row r="220" spans="1:2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</row>
    <row r="221" spans="1:2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</row>
    <row r="222" spans="1:2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</row>
    <row r="223" spans="1:2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</row>
    <row r="224" spans="1:2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</row>
    <row r="225" spans="1:21">
      <c r="A225" s="43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</row>
    <row r="226" spans="1:2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</row>
    <row r="227" spans="1:2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</row>
    <row r="228" spans="1:2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</row>
    <row r="229" spans="1:2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</row>
    <row r="230" spans="1:2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</row>
    <row r="231" spans="1:2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</row>
    <row r="232" spans="1:2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</row>
    <row r="233" spans="1:2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</row>
    <row r="234" spans="1:2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</row>
    <row r="235" spans="1:2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</row>
    <row r="236" spans="1:2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</row>
    <row r="237" spans="1:2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</row>
    <row r="238" spans="1:2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</row>
    <row r="239" spans="1:2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</row>
    <row r="240" spans="1:2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</row>
    <row r="241" spans="1:2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</row>
    <row r="242" spans="1:2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191"/>
      <c r="T242" s="44"/>
      <c r="U242" s="44"/>
    </row>
    <row r="243" spans="1:21">
      <c r="A243" s="44"/>
      <c r="B243" s="191"/>
      <c r="C243" s="191"/>
      <c r="D243" s="191"/>
      <c r="E243" s="191"/>
      <c r="F243" s="191"/>
      <c r="G243" s="191"/>
      <c r="H243" s="191"/>
      <c r="I243" s="191"/>
      <c r="J243" s="191"/>
      <c r="K243" s="191"/>
      <c r="L243" s="191"/>
      <c r="M243" s="191"/>
      <c r="N243" s="191"/>
      <c r="O243" s="191"/>
      <c r="P243" s="191"/>
      <c r="Q243" s="191"/>
      <c r="R243" s="191"/>
      <c r="S243" s="191"/>
      <c r="T243" s="44"/>
      <c r="U243" s="44"/>
    </row>
    <row r="244" spans="1:21">
      <c r="A244" s="44"/>
      <c r="B244" s="44"/>
      <c r="C244" s="191"/>
      <c r="D244" s="191"/>
      <c r="E244" s="191"/>
      <c r="F244" s="191"/>
      <c r="G244" s="191"/>
      <c r="H244" s="191"/>
      <c r="I244" s="191"/>
      <c r="J244" s="191"/>
      <c r="K244" s="191"/>
      <c r="L244" s="191"/>
      <c r="M244" s="191"/>
      <c r="N244" s="191"/>
      <c r="O244" s="191"/>
      <c r="P244" s="191"/>
      <c r="Q244" s="191"/>
      <c r="R244" s="191"/>
      <c r="S244" s="44"/>
      <c r="T244" s="191"/>
      <c r="U244" s="44"/>
    </row>
    <row r="245" spans="1:2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</row>
    <row r="246" spans="1:2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</row>
    <row r="247" spans="1:2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</row>
    <row r="248" spans="1:2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</row>
    <row r="249" spans="1:2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</row>
    <row r="250" spans="1:2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</row>
    <row r="251" spans="1:2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</row>
    <row r="252" spans="1:2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</row>
    <row r="253" spans="1:2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</row>
    <row r="254" spans="1:2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</row>
    <row r="255" spans="1:2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</row>
    <row r="256" spans="1:2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</row>
    <row r="257" spans="1:2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</row>
    <row r="258" spans="1:2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</row>
    <row r="259" spans="1:2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</row>
    <row r="260" spans="1:2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</row>
    <row r="261" spans="1:2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</row>
    <row r="262" spans="1:2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</row>
    <row r="263" spans="1:2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</row>
    <row r="264" spans="1:2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</row>
    <row r="265" spans="1:2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</row>
    <row r="266" spans="1:2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</row>
    <row r="267" spans="1:2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</row>
    <row r="268" spans="1:2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</row>
    <row r="269" spans="1:2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</row>
    <row r="270" spans="1:2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</row>
    <row r="271" spans="1:2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</row>
    <row r="272" spans="1:2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</row>
    <row r="273" spans="1:2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</row>
    <row r="274" spans="1:2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</row>
    <row r="275" spans="1:2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</row>
    <row r="276" spans="1:2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</row>
    <row r="277" spans="1:2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</row>
    <row r="278" spans="1:2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</row>
    <row r="279" spans="1:2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</row>
    <row r="280" spans="1:2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</row>
    <row r="281" spans="1:2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</row>
    <row r="282" spans="1:2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</row>
    <row r="283" spans="1:2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</row>
    <row r="284" spans="1:2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</row>
    <row r="285" spans="1:2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</row>
    <row r="286" spans="1:2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</row>
    <row r="287" spans="1:2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</row>
    <row r="288" spans="1:2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</row>
    <row r="289" spans="1:2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</row>
    <row r="290" spans="1:2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</row>
    <row r="291" spans="1:2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</row>
    <row r="292" spans="1:2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</row>
    <row r="293" spans="1:2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</row>
    <row r="294" spans="1:2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</row>
    <row r="295" spans="1:2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</row>
    <row r="296" spans="1:2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</row>
    <row r="297" spans="1:2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</row>
    <row r="298" spans="1:2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</row>
    <row r="299" spans="1:2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</row>
    <row r="300" spans="1:2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</row>
    <row r="301" spans="1:2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</row>
    <row r="302" spans="1:2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</row>
    <row r="303" spans="1:2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</row>
    <row r="304" spans="1:2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</row>
    <row r="305" spans="1:2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</row>
    <row r="306" spans="1:2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</row>
    <row r="307" spans="1:2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</row>
    <row r="308" spans="1:2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</row>
    <row r="309" spans="1:2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</row>
    <row r="310" spans="1:2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</row>
    <row r="311" spans="1:2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</row>
    <row r="312" spans="1:2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</row>
    <row r="313" spans="1:2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</row>
    <row r="314" spans="1:2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</row>
    <row r="315" spans="1:2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</row>
    <row r="316" spans="1:2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</row>
    <row r="317" spans="1:2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</row>
    <row r="318" spans="1:2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</row>
    <row r="319" spans="1:2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</row>
    <row r="320" spans="1:2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</row>
    <row r="321" spans="1:2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</row>
    <row r="322" spans="1:2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</row>
    <row r="323" spans="1:2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</row>
    <row r="324" spans="1:2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</row>
    <row r="325" spans="1:2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</row>
    <row r="326" spans="1:2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</row>
    <row r="327" spans="1:2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</row>
    <row r="328" spans="1:2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</row>
    <row r="329" spans="1:2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</row>
    <row r="330" spans="1:2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</row>
    <row r="331" spans="1:2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</row>
    <row r="332" spans="1:2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</row>
    <row r="333" spans="1:2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</row>
    <row r="334" spans="1:2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</row>
    <row r="335" spans="1:2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</row>
    <row r="336" spans="1:2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</row>
    <row r="337" spans="1:2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</row>
    <row r="338" spans="1:2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</row>
    <row r="339" spans="1:2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</row>
    <row r="340" spans="1:2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</row>
    <row r="341" spans="1:2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</row>
    <row r="342" spans="1:2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</row>
    <row r="343" spans="1:2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</row>
    <row r="344" spans="1:2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</row>
    <row r="345" spans="1:2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</row>
    <row r="346" spans="1:2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</row>
    <row r="347" spans="1:2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</row>
    <row r="348" spans="1:2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</row>
    <row r="349" spans="1:2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</row>
    <row r="350" spans="1:2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</row>
    <row r="351" spans="1:2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</row>
    <row r="352" spans="1:2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</row>
    <row r="353" spans="1:2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</row>
    <row r="354" spans="1:2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</row>
    <row r="355" spans="1:2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</row>
    <row r="356" spans="1:2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</row>
    <row r="357" spans="1:2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</row>
    <row r="358" spans="1:2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</row>
    <row r="359" spans="1:2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</row>
    <row r="360" spans="1:2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</row>
    <row r="361" spans="1:2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</row>
    <row r="362" spans="1:2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</row>
    <row r="363" spans="1:2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</row>
    <row r="364" spans="1:2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</row>
    <row r="365" spans="1:2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</row>
    <row r="366" spans="1:2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</row>
    <row r="367" spans="1:2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</row>
    <row r="368" spans="1:2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</row>
    <row r="369" spans="1:2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</row>
    <row r="370" spans="1:2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</row>
    <row r="371" spans="1:2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</row>
    <row r="372" spans="1:2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</row>
    <row r="373" spans="1:2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</row>
    <row r="374" spans="1:2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</row>
    <row r="375" spans="1:2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</row>
    <row r="376" spans="1:2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</row>
    <row r="377" spans="1:2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</row>
    <row r="378" spans="1:2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</row>
    <row r="379" spans="1:2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</row>
    <row r="380" spans="1:2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</row>
    <row r="381" spans="1:2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</row>
    <row r="382" spans="1:2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</row>
    <row r="383" spans="1:2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</row>
    <row r="384" spans="1:2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</row>
    <row r="385" spans="1:2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</row>
    <row r="386" spans="1:2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</row>
    <row r="387" spans="1:2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</row>
    <row r="388" spans="1:2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</row>
    <row r="389" spans="1:2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</row>
    <row r="390" spans="1:2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</row>
    <row r="391" spans="1:2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</row>
    <row r="392" spans="1:2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</row>
    <row r="393" spans="1:2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</row>
    <row r="394" spans="1:2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</row>
    <row r="395" spans="1:2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</row>
    <row r="396" spans="1:2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</row>
    <row r="397" spans="1:2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</row>
    <row r="398" spans="1:2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</row>
    <row r="399" spans="1:2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</row>
    <row r="400" spans="1:2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</row>
    <row r="401" spans="1:2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</row>
    <row r="402" spans="1:2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</row>
    <row r="403" spans="1:2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</row>
    <row r="404" spans="1:2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</row>
    <row r="405" spans="1:2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</row>
    <row r="406" spans="1:2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</row>
    <row r="407" spans="1:2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</row>
    <row r="408" spans="1:2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</row>
    <row r="409" spans="1:2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</row>
    <row r="410" spans="1:2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</row>
    <row r="411" spans="1:2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</row>
    <row r="412" spans="1:2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</row>
    <row r="413" spans="1:2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</row>
    <row r="414" spans="1:2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</row>
    <row r="415" spans="1:2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</row>
    <row r="416" spans="1:2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</row>
    <row r="417" spans="1:2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</row>
    <row r="418" spans="1:2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</row>
    <row r="419" spans="1:2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</row>
    <row r="420" spans="1:2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</row>
    <row r="421" spans="1:2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</row>
    <row r="422" spans="1:2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</row>
    <row r="423" spans="1:2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</row>
    <row r="424" spans="1:2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</row>
    <row r="425" spans="1:2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</row>
    <row r="426" spans="1:2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</row>
    <row r="427" spans="1:2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</row>
    <row r="428" spans="1:2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</row>
    <row r="429" spans="1:2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</row>
    <row r="430" spans="1:2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</row>
    <row r="431" spans="1:2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</row>
    <row r="432" spans="1:2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</row>
    <row r="433" spans="1:2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</row>
    <row r="434" spans="1:2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</row>
    <row r="435" spans="1:2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</row>
    <row r="436" spans="1:2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</row>
    <row r="437" spans="1:2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</row>
    <row r="438" spans="1:2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</row>
    <row r="439" spans="1:2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</row>
    <row r="440" spans="1:2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</row>
    <row r="441" spans="1:2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</row>
    <row r="442" spans="1:2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</row>
    <row r="443" spans="1:2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</row>
    <row r="444" spans="1:2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</row>
    <row r="445" spans="1:2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</row>
    <row r="446" spans="1:2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</row>
    <row r="447" spans="1:2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</row>
    <row r="448" spans="1:2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</row>
    <row r="449" spans="1:2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</row>
    <row r="450" spans="1:2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</row>
    <row r="451" spans="1:2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</row>
    <row r="452" spans="1:2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</row>
    <row r="453" spans="1:2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</row>
    <row r="454" spans="1:2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</row>
    <row r="455" spans="1:2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</row>
    <row r="456" spans="1:2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</row>
    <row r="457" spans="1:2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</row>
    <row r="458" spans="1:2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</row>
    <row r="459" spans="1:2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</row>
    <row r="460" spans="1:2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</row>
    <row r="461" spans="1:2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</row>
    <row r="462" spans="1:2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</row>
    <row r="463" spans="1:2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</row>
    <row r="464" spans="1:2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</row>
    <row r="465" spans="1:2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</row>
    <row r="466" spans="1:2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</row>
    <row r="467" spans="1:2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</row>
    <row r="468" spans="1:2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</row>
    <row r="469" spans="1:2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</row>
    <row r="470" spans="1:2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</row>
    <row r="471" spans="1:2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</row>
    <row r="472" spans="1:2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</row>
    <row r="473" spans="1:2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</row>
    <row r="474" spans="1:2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</row>
    <row r="475" spans="1:2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</row>
    <row r="476" spans="1:2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</row>
    <row r="477" spans="1:2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</row>
    <row r="478" spans="1:2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</row>
    <row r="479" spans="1:2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</row>
    <row r="480" spans="1:2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</row>
    <row r="481" spans="1:2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</row>
    <row r="482" spans="1:2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</row>
    <row r="483" spans="1:2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</row>
    <row r="484" spans="1:2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</row>
    <row r="485" spans="1:2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</row>
    <row r="486" spans="1:2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</row>
    <row r="487" spans="1:2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</row>
    <row r="488" spans="1:2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</row>
    <row r="489" spans="1:2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</row>
    <row r="490" spans="1:2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</row>
    <row r="491" spans="1:2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</row>
    <row r="492" spans="1:2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</row>
    <row r="493" spans="1:2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</row>
    <row r="494" spans="1:2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</row>
    <row r="495" spans="1:2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</row>
    <row r="496" spans="1:2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</row>
    <row r="497" spans="1:2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</row>
    <row r="498" spans="1:2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</row>
    <row r="499" spans="1:2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</row>
    <row r="500" spans="1:2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</row>
    <row r="501" spans="1:2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</row>
    <row r="502" spans="1:2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</row>
    <row r="503" spans="1:2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</row>
    <row r="504" spans="1:2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</row>
    <row r="505" spans="1:2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</row>
    <row r="506" spans="1:2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</row>
    <row r="507" spans="1:2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</row>
    <row r="508" spans="1:2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</row>
    <row r="509" spans="1:2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</row>
    <row r="510" spans="1:2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</row>
    <row r="511" spans="1:2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</row>
    <row r="512" spans="1:2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</row>
    <row r="513" spans="1:2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</row>
  </sheetData>
  <mergeCells count="11">
    <mergeCell ref="V6:V7"/>
    <mergeCell ref="A2:T2"/>
    <mergeCell ref="A3:T3"/>
    <mergeCell ref="A88:A89"/>
    <mergeCell ref="B88:B89"/>
    <mergeCell ref="C88:S88"/>
    <mergeCell ref="T88:T89"/>
    <mergeCell ref="A6:A7"/>
    <mergeCell ref="B6:B7"/>
    <mergeCell ref="T6:T7"/>
    <mergeCell ref="C6:S6"/>
  </mergeCells>
  <conditionalFormatting sqref="C20 E20 G20 I20 K20 M20 O20 Q20 S20">
    <cfRule type="cellIs" dxfId="0" priority="1" operator="equal">
      <formula>$K$128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/>
  </sheetViews>
  <sheetFormatPr baseColWidth="10" defaultColWidth="8.6640625" defaultRowHeight="15"/>
  <cols>
    <col min="1" max="1" width="4.88671875" style="153" customWidth="1"/>
    <col min="2" max="2" width="26.6640625" style="153" customWidth="1"/>
    <col min="3" max="3" width="38" style="153" customWidth="1"/>
    <col min="4" max="9" width="11.6640625" style="153" customWidth="1"/>
    <col min="10" max="16384" width="8.6640625" style="153"/>
  </cols>
  <sheetData>
    <row r="1" spans="1:15" ht="20.25">
      <c r="A1" s="154"/>
      <c r="B1" s="155"/>
      <c r="C1" s="154"/>
      <c r="D1" s="154"/>
      <c r="E1" s="156"/>
      <c r="F1" s="156"/>
      <c r="G1" s="156"/>
      <c r="H1" s="154"/>
    </row>
    <row r="2" spans="1:15" ht="20.25">
      <c r="A2" s="154"/>
      <c r="B2" s="156"/>
      <c r="C2" s="156"/>
      <c r="D2" s="156"/>
      <c r="E2" s="156"/>
      <c r="F2" s="156"/>
      <c r="G2" s="156"/>
      <c r="H2" s="154"/>
    </row>
    <row r="3" spans="1:15" ht="20.25" customHeight="1">
      <c r="A3" s="154"/>
      <c r="B3" s="156"/>
      <c r="C3" s="332" t="s">
        <v>125</v>
      </c>
      <c r="D3" s="332"/>
      <c r="E3" s="332"/>
      <c r="F3" s="332"/>
      <c r="G3" s="332"/>
      <c r="H3" s="332"/>
    </row>
    <row r="4" spans="1:15" ht="20.25">
      <c r="A4" s="154"/>
      <c r="B4" s="156"/>
      <c r="C4" s="332"/>
      <c r="D4" s="332"/>
      <c r="E4" s="332"/>
      <c r="F4" s="332"/>
      <c r="G4" s="332"/>
      <c r="H4" s="332"/>
    </row>
    <row r="5" spans="1:15" ht="13.9" customHeight="1">
      <c r="A5" s="154"/>
      <c r="B5" s="157"/>
      <c r="C5" s="333" t="s">
        <v>250</v>
      </c>
      <c r="D5" s="333"/>
      <c r="E5" s="333"/>
      <c r="F5" s="333"/>
      <c r="G5" s="333"/>
      <c r="H5" s="333"/>
    </row>
    <row r="6" spans="1:15">
      <c r="A6" s="154"/>
    </row>
    <row r="7" spans="1:15">
      <c r="A7" s="154"/>
      <c r="B7" s="158"/>
      <c r="C7" s="154"/>
      <c r="D7" s="154"/>
      <c r="E7" s="154"/>
      <c r="F7" s="154"/>
      <c r="G7" s="154"/>
      <c r="H7" s="154"/>
    </row>
    <row r="8" spans="1:15" ht="18">
      <c r="B8" s="84" t="s">
        <v>184</v>
      </c>
    </row>
    <row r="10" spans="1:15" ht="20.45" customHeight="1" thickBot="1">
      <c r="B10" s="86" t="s">
        <v>185</v>
      </c>
      <c r="C10" s="341" t="s">
        <v>186</v>
      </c>
      <c r="D10" s="342"/>
      <c r="E10" s="342"/>
      <c r="F10" s="342"/>
      <c r="G10" s="342"/>
      <c r="H10" s="342"/>
    </row>
    <row r="11" spans="1:15" ht="6" customHeight="1" thickTop="1">
      <c r="B11" s="159"/>
      <c r="C11" s="160"/>
      <c r="D11" s="159"/>
      <c r="E11" s="159"/>
      <c r="F11" s="159"/>
      <c r="G11" s="159"/>
      <c r="H11" s="159"/>
    </row>
    <row r="12" spans="1:15" ht="42.6" customHeight="1">
      <c r="B12" s="161">
        <v>1</v>
      </c>
      <c r="C12" s="337" t="s">
        <v>232</v>
      </c>
      <c r="D12" s="338"/>
      <c r="E12" s="338"/>
      <c r="F12" s="338"/>
      <c r="G12" s="338"/>
      <c r="H12" s="338"/>
      <c r="J12" s="162"/>
      <c r="K12" s="162"/>
      <c r="L12" s="162"/>
      <c r="M12" s="162"/>
      <c r="N12" s="162"/>
      <c r="O12" s="162"/>
    </row>
    <row r="13" spans="1:15" s="164" customFormat="1" ht="42.6" customHeight="1">
      <c r="A13" s="163"/>
      <c r="B13" s="161">
        <v>2</v>
      </c>
      <c r="C13" s="343" t="s">
        <v>233</v>
      </c>
      <c r="D13" s="344"/>
      <c r="E13" s="344"/>
      <c r="F13" s="344"/>
      <c r="G13" s="344"/>
      <c r="H13" s="344"/>
      <c r="I13" s="175"/>
      <c r="J13" s="162"/>
      <c r="K13" s="162"/>
      <c r="L13" s="162"/>
      <c r="M13" s="162"/>
      <c r="N13" s="162"/>
      <c r="O13" s="162"/>
    </row>
    <row r="14" spans="1:15" s="164" customFormat="1" ht="42.6" customHeight="1">
      <c r="A14" s="163"/>
      <c r="B14" s="161">
        <v>3</v>
      </c>
      <c r="C14" s="337" t="s">
        <v>16</v>
      </c>
      <c r="D14" s="338"/>
      <c r="E14" s="338"/>
      <c r="F14" s="338"/>
      <c r="G14" s="338"/>
      <c r="H14" s="338"/>
      <c r="J14" s="162"/>
      <c r="K14" s="162"/>
      <c r="L14" s="162"/>
      <c r="M14" s="162"/>
      <c r="N14" s="162"/>
      <c r="O14" s="162"/>
    </row>
    <row r="15" spans="1:15" s="154" customFormat="1" ht="42.6" customHeight="1">
      <c r="A15" s="165"/>
      <c r="B15" s="166">
        <v>4</v>
      </c>
      <c r="C15" s="335" t="s">
        <v>187</v>
      </c>
      <c r="D15" s="336"/>
      <c r="E15" s="336"/>
      <c r="F15" s="336"/>
      <c r="G15" s="336"/>
      <c r="H15" s="336"/>
      <c r="I15" s="167"/>
      <c r="J15" s="167"/>
    </row>
    <row r="16" spans="1:15" s="154" customFormat="1" ht="42.6" customHeight="1">
      <c r="A16" s="165"/>
      <c r="B16" s="166">
        <v>5</v>
      </c>
      <c r="C16" s="335" t="s">
        <v>261</v>
      </c>
      <c r="D16" s="336"/>
      <c r="E16" s="336"/>
      <c r="F16" s="336"/>
      <c r="G16" s="336"/>
      <c r="H16" s="336"/>
      <c r="I16" s="167"/>
      <c r="J16" s="167"/>
    </row>
    <row r="17" spans="1:10" s="154" customFormat="1" ht="42.6" customHeight="1">
      <c r="A17" s="165"/>
      <c r="B17" s="166">
        <v>6</v>
      </c>
      <c r="C17" s="335" t="s">
        <v>230</v>
      </c>
      <c r="D17" s="336"/>
      <c r="E17" s="336"/>
      <c r="F17" s="336"/>
      <c r="G17" s="336"/>
      <c r="H17" s="336"/>
      <c r="I17" s="167"/>
      <c r="J17" s="167"/>
    </row>
    <row r="18" spans="1:10" s="154" customFormat="1" ht="42.6" customHeight="1">
      <c r="A18" s="165"/>
      <c r="B18" s="166">
        <v>7</v>
      </c>
      <c r="C18" s="339" t="s">
        <v>238</v>
      </c>
      <c r="D18" s="340"/>
      <c r="E18" s="340"/>
      <c r="F18" s="340"/>
      <c r="G18" s="340"/>
      <c r="H18" s="340"/>
      <c r="I18" s="167"/>
      <c r="J18" s="167"/>
    </row>
    <row r="19" spans="1:10" s="154" customFormat="1" ht="42.6" customHeight="1">
      <c r="A19" s="165"/>
      <c r="B19" s="166">
        <v>8</v>
      </c>
      <c r="C19" s="339" t="s">
        <v>239</v>
      </c>
      <c r="D19" s="340"/>
      <c r="E19" s="340"/>
      <c r="F19" s="340"/>
      <c r="G19" s="340"/>
      <c r="H19" s="340"/>
      <c r="I19" s="167"/>
      <c r="J19" s="167"/>
    </row>
    <row r="20" spans="1:10" s="154" customFormat="1" ht="42.6" customHeight="1">
      <c r="A20" s="165"/>
      <c r="B20" s="166">
        <v>9</v>
      </c>
      <c r="C20" s="339" t="s">
        <v>260</v>
      </c>
      <c r="D20" s="340"/>
      <c r="E20" s="340"/>
      <c r="F20" s="340"/>
      <c r="G20" s="340"/>
      <c r="H20" s="340"/>
      <c r="I20" s="167"/>
      <c r="J20" s="167"/>
    </row>
    <row r="21" spans="1:10" s="154" customFormat="1" ht="42.6" customHeight="1">
      <c r="A21" s="165"/>
      <c r="B21" s="166">
        <v>10</v>
      </c>
      <c r="C21" s="335" t="s">
        <v>259</v>
      </c>
      <c r="D21" s="336"/>
      <c r="E21" s="336"/>
      <c r="F21" s="336"/>
      <c r="G21" s="336"/>
      <c r="H21" s="336"/>
      <c r="I21" s="167"/>
      <c r="J21" s="167"/>
    </row>
    <row r="22" spans="1:10" s="154" customFormat="1" ht="42.6" customHeight="1">
      <c r="A22" s="165"/>
      <c r="B22" s="166">
        <v>11</v>
      </c>
      <c r="C22" s="335" t="s">
        <v>258</v>
      </c>
      <c r="D22" s="336"/>
      <c r="E22" s="336"/>
      <c r="F22" s="336"/>
      <c r="G22" s="336"/>
      <c r="H22" s="336"/>
      <c r="I22" s="167"/>
      <c r="J22" s="167"/>
    </row>
    <row r="23" spans="1:10" s="154" customFormat="1" ht="12.75">
      <c r="A23" s="163"/>
      <c r="B23" s="168"/>
      <c r="C23" s="169"/>
      <c r="D23" s="167"/>
      <c r="E23" s="167"/>
      <c r="F23" s="167"/>
      <c r="G23" s="167"/>
      <c r="H23" s="167"/>
      <c r="I23" s="167"/>
      <c r="J23" s="167"/>
    </row>
    <row r="24" spans="1:10" s="154" customFormat="1" ht="12.75">
      <c r="A24" s="163"/>
      <c r="B24" s="168"/>
      <c r="C24" s="167"/>
      <c r="D24" s="167"/>
      <c r="E24" s="167"/>
      <c r="F24" s="167"/>
      <c r="G24" s="167"/>
      <c r="H24" s="167"/>
      <c r="I24" s="167"/>
      <c r="J24" s="167"/>
    </row>
    <row r="25" spans="1:10" s="154" customFormat="1" ht="12.75">
      <c r="A25" s="163"/>
      <c r="B25" s="168"/>
      <c r="C25" s="167"/>
      <c r="D25" s="167"/>
      <c r="E25" s="167"/>
      <c r="F25" s="167"/>
      <c r="G25" s="167"/>
      <c r="H25" s="167"/>
      <c r="I25" s="167"/>
      <c r="J25" s="167"/>
    </row>
    <row r="26" spans="1:10" s="154" customFormat="1" ht="12.75">
      <c r="A26" s="163"/>
      <c r="B26" s="168"/>
      <c r="C26" s="167"/>
      <c r="D26" s="167"/>
      <c r="E26" s="167"/>
      <c r="F26" s="167"/>
      <c r="G26" s="167"/>
      <c r="H26" s="167"/>
      <c r="I26" s="167"/>
      <c r="J26" s="167"/>
    </row>
    <row r="27" spans="1:10" s="154" customFormat="1" ht="12.6" customHeight="1">
      <c r="A27" s="163"/>
      <c r="B27" s="168"/>
      <c r="C27" s="170"/>
      <c r="D27" s="170"/>
      <c r="E27" s="170"/>
      <c r="F27" s="170"/>
      <c r="G27" s="170"/>
      <c r="H27" s="170"/>
      <c r="I27" s="167"/>
      <c r="J27" s="167"/>
    </row>
    <row r="28" spans="1:10" s="172" customFormat="1" ht="19.5" customHeight="1">
      <c r="A28" s="171"/>
      <c r="B28" s="168"/>
      <c r="C28" s="170"/>
      <c r="D28" s="170"/>
      <c r="E28" s="170"/>
      <c r="F28" s="170"/>
      <c r="G28" s="170"/>
      <c r="H28" s="170"/>
      <c r="I28" s="170"/>
      <c r="J28" s="170"/>
    </row>
    <row r="29" spans="1:10" s="172" customFormat="1" ht="12.75">
      <c r="A29" s="171"/>
      <c r="B29" s="168"/>
      <c r="C29" s="170"/>
      <c r="D29" s="170"/>
      <c r="E29" s="170"/>
      <c r="F29" s="170"/>
      <c r="G29" s="170"/>
      <c r="H29" s="170"/>
      <c r="I29" s="170"/>
      <c r="J29" s="170"/>
    </row>
    <row r="30" spans="1:10" s="172" customFormat="1" ht="12.6" customHeight="1">
      <c r="A30" s="171"/>
      <c r="B30" s="168"/>
      <c r="C30" s="170"/>
      <c r="D30" s="170"/>
      <c r="E30" s="170"/>
      <c r="F30" s="170"/>
      <c r="G30" s="170"/>
      <c r="H30" s="170"/>
      <c r="I30" s="170"/>
      <c r="J30" s="170"/>
    </row>
    <row r="31" spans="1:10" s="172" customFormat="1" ht="12.75">
      <c r="A31" s="171"/>
      <c r="B31" s="173"/>
      <c r="C31" s="170"/>
      <c r="D31" s="170"/>
      <c r="E31" s="167"/>
      <c r="F31" s="167"/>
      <c r="G31" s="167"/>
      <c r="H31" s="167"/>
      <c r="I31" s="170"/>
      <c r="J31" s="170"/>
    </row>
    <row r="32" spans="1:10" s="154" customFormat="1" ht="12.75">
      <c r="A32" s="163"/>
      <c r="B32" s="164"/>
      <c r="C32" s="170"/>
      <c r="D32" s="170"/>
      <c r="E32" s="170"/>
      <c r="F32" s="170"/>
      <c r="G32" s="170"/>
      <c r="H32" s="170"/>
      <c r="I32" s="167"/>
      <c r="J32" s="167"/>
    </row>
    <row r="33" spans="1:10" s="172" customFormat="1" ht="12.75">
      <c r="A33" s="171"/>
      <c r="B33" s="173"/>
      <c r="C33" s="170"/>
      <c r="D33" s="170"/>
      <c r="E33" s="167"/>
      <c r="F33" s="167"/>
      <c r="G33" s="167"/>
      <c r="H33" s="167"/>
      <c r="I33" s="170"/>
      <c r="J33" s="170"/>
    </row>
    <row r="34" spans="1:10" s="154" customFormat="1" ht="12.75">
      <c r="A34" s="163"/>
      <c r="B34" s="164"/>
      <c r="C34" s="170"/>
      <c r="D34" s="170"/>
      <c r="E34" s="167"/>
      <c r="F34" s="167"/>
      <c r="G34" s="167"/>
      <c r="H34" s="167"/>
      <c r="I34" s="167"/>
      <c r="J34" s="167"/>
    </row>
    <row r="35" spans="1:10" s="154" customFormat="1" ht="12.75">
      <c r="A35" s="163"/>
      <c r="B35" s="164"/>
      <c r="C35" s="170"/>
      <c r="D35" s="170"/>
      <c r="E35" s="167"/>
      <c r="F35" s="167"/>
      <c r="G35" s="167"/>
      <c r="H35" s="167"/>
      <c r="I35" s="167"/>
      <c r="J35" s="167"/>
    </row>
    <row r="36" spans="1:10" s="154" customFormat="1" ht="12.75">
      <c r="A36" s="163"/>
      <c r="B36" s="164"/>
      <c r="C36" s="170"/>
      <c r="D36" s="170"/>
      <c r="E36" s="167"/>
      <c r="F36" s="167"/>
      <c r="G36" s="167"/>
      <c r="H36" s="167"/>
      <c r="I36" s="167"/>
      <c r="J36" s="167"/>
    </row>
    <row r="37" spans="1:10" s="154" customFormat="1" ht="12.75">
      <c r="A37" s="163"/>
      <c r="B37" s="164"/>
      <c r="C37" s="167"/>
      <c r="D37" s="167"/>
      <c r="E37" s="167"/>
      <c r="F37" s="167"/>
      <c r="G37" s="167"/>
      <c r="H37" s="167"/>
      <c r="I37" s="167"/>
      <c r="J37" s="167"/>
    </row>
    <row r="38" spans="1:10" s="154" customFormat="1" ht="12.75">
      <c r="A38" s="163"/>
      <c r="B38" s="164"/>
      <c r="C38" s="167"/>
      <c r="D38" s="167"/>
      <c r="E38" s="167"/>
      <c r="F38" s="167"/>
      <c r="G38" s="167"/>
      <c r="H38" s="167"/>
      <c r="I38" s="167"/>
      <c r="J38" s="167"/>
    </row>
    <row r="39" spans="1:10" s="154" customFormat="1" ht="12.75">
      <c r="A39" s="163"/>
      <c r="B39" s="164"/>
      <c r="C39" s="167"/>
      <c r="D39" s="167"/>
      <c r="E39" s="167"/>
      <c r="F39" s="167"/>
      <c r="G39" s="167"/>
      <c r="H39" s="167"/>
      <c r="I39" s="167"/>
      <c r="J39" s="167"/>
    </row>
    <row r="40" spans="1:10" s="154" customFormat="1" ht="12.75">
      <c r="A40" s="163"/>
      <c r="B40" s="164"/>
      <c r="C40" s="167"/>
      <c r="D40" s="167"/>
      <c r="E40" s="167"/>
      <c r="F40" s="167"/>
      <c r="G40" s="167"/>
      <c r="H40" s="167"/>
      <c r="I40" s="167"/>
      <c r="J40" s="167"/>
    </row>
    <row r="41" spans="1:10" s="154" customFormat="1" ht="12.75">
      <c r="A41" s="163"/>
      <c r="B41" s="164"/>
      <c r="C41" s="167"/>
      <c r="D41" s="167"/>
      <c r="E41" s="167"/>
      <c r="F41" s="167"/>
      <c r="G41" s="167"/>
      <c r="H41" s="167"/>
      <c r="I41" s="167"/>
      <c r="J41" s="167"/>
    </row>
    <row r="42" spans="1:10" s="154" customFormat="1" ht="12.75">
      <c r="A42" s="163"/>
      <c r="B42" s="164"/>
      <c r="C42" s="334"/>
      <c r="D42" s="334"/>
      <c r="E42" s="334"/>
      <c r="F42" s="334"/>
      <c r="G42" s="334"/>
      <c r="H42" s="334"/>
      <c r="I42" s="167"/>
      <c r="J42" s="167"/>
    </row>
    <row r="43" spans="1:10" s="154" customFormat="1" ht="12.75">
      <c r="A43" s="163"/>
      <c r="B43" s="164"/>
      <c r="C43" s="167"/>
      <c r="D43" s="167"/>
      <c r="E43" s="167"/>
      <c r="F43" s="167"/>
      <c r="G43" s="167"/>
      <c r="H43" s="167"/>
      <c r="I43" s="167"/>
      <c r="J43" s="167"/>
    </row>
    <row r="44" spans="1:10" s="154" customFormat="1" ht="12.75">
      <c r="A44" s="163"/>
      <c r="B44" s="164"/>
      <c r="C44" s="167"/>
      <c r="D44" s="167"/>
      <c r="E44" s="167"/>
      <c r="F44" s="167"/>
      <c r="G44" s="167"/>
      <c r="H44" s="167"/>
      <c r="I44" s="167"/>
      <c r="J44" s="167"/>
    </row>
    <row r="45" spans="1:10" s="154" customFormat="1">
      <c r="A45" s="163"/>
      <c r="B45" s="174"/>
      <c r="C45" s="153"/>
      <c r="D45" s="153"/>
      <c r="E45" s="153"/>
      <c r="F45" s="153"/>
      <c r="G45" s="153"/>
      <c r="H45" s="153"/>
      <c r="I45" s="167"/>
      <c r="J45" s="167"/>
    </row>
    <row r="46" spans="1:10">
      <c r="A46" s="175"/>
      <c r="B46" s="175"/>
    </row>
  </sheetData>
  <mergeCells count="15">
    <mergeCell ref="C3:H4"/>
    <mergeCell ref="C5:H5"/>
    <mergeCell ref="C10:H10"/>
    <mergeCell ref="C12:H12"/>
    <mergeCell ref="C13:H13"/>
    <mergeCell ref="C42:H42"/>
    <mergeCell ref="C17:H17"/>
    <mergeCell ref="C22:H22"/>
    <mergeCell ref="C14:H14"/>
    <mergeCell ref="C15:H15"/>
    <mergeCell ref="C21:H21"/>
    <mergeCell ref="C18:H18"/>
    <mergeCell ref="C19:H19"/>
    <mergeCell ref="C20:H20"/>
    <mergeCell ref="C16:H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5"/>
  <sheetViews>
    <sheetView showGridLines="0" zoomScaleNormal="100" workbookViewId="0"/>
  </sheetViews>
  <sheetFormatPr baseColWidth="10" defaultColWidth="11.5546875" defaultRowHeight="10.5"/>
  <cols>
    <col min="1" max="1" width="31.33203125" style="54" customWidth="1"/>
    <col min="2" max="2" width="28.5546875" style="54" customWidth="1"/>
    <col min="3" max="4" width="10.21875" style="54" customWidth="1"/>
    <col min="5" max="5" width="9.44140625" style="54" customWidth="1"/>
    <col min="6" max="6" width="10.109375" style="54" customWidth="1"/>
    <col min="7" max="7" width="9.5546875" style="54" customWidth="1"/>
    <col min="8" max="8" width="9.33203125" style="54" customWidth="1"/>
    <col min="9" max="9" width="9.44140625" style="54" customWidth="1"/>
    <col min="10" max="10" width="9.21875" style="54" customWidth="1"/>
    <col min="11" max="11" width="9.109375" style="54" customWidth="1"/>
    <col min="12" max="12" width="9.44140625" style="54" customWidth="1"/>
    <col min="13" max="13" width="9.6640625" style="54" customWidth="1"/>
    <col min="14" max="14" width="9.21875" style="54" customWidth="1"/>
    <col min="15" max="15" width="10.77734375" style="54" customWidth="1"/>
    <col min="16" max="17" width="9.88671875" style="54" customWidth="1"/>
    <col min="18" max="18" width="9.77734375" style="54" customWidth="1"/>
    <col min="19" max="19" width="10.77734375" style="54" customWidth="1"/>
    <col min="20" max="20" width="10.6640625" style="54" customWidth="1"/>
    <col min="21" max="21" width="12.6640625" style="54" bestFit="1" customWidth="1"/>
    <col min="22" max="16384" width="11.5546875" style="54"/>
  </cols>
  <sheetData>
    <row r="2" spans="1:24" ht="11.65" customHeight="1">
      <c r="A2" s="345" t="s">
        <v>210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4"/>
      <c r="V2" s="79"/>
    </row>
    <row r="3" spans="1:24" ht="11.65" customHeight="1">
      <c r="A3" s="345" t="s">
        <v>124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4"/>
      <c r="V3" s="79"/>
    </row>
    <row r="4" spans="1:24" s="4" customFormat="1" ht="11.65" customHeight="1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V4" s="183"/>
    </row>
    <row r="5" spans="1:24" ht="11.65" customHeight="1">
      <c r="A5" s="178"/>
      <c r="B5" s="178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8"/>
      <c r="U5" s="4"/>
      <c r="V5" s="183"/>
    </row>
    <row r="6" spans="1:24" s="176" customFormat="1" ht="12.6" customHeight="1">
      <c r="A6" s="363" t="s">
        <v>68</v>
      </c>
      <c r="B6" s="363" t="s">
        <v>69</v>
      </c>
      <c r="C6" s="382" t="s">
        <v>105</v>
      </c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71" t="s">
        <v>0</v>
      </c>
      <c r="U6" s="262"/>
      <c r="V6" s="386"/>
      <c r="X6" s="54"/>
    </row>
    <row r="7" spans="1:24" s="58" customFormat="1" ht="21.75" customHeight="1">
      <c r="A7" s="364"/>
      <c r="B7" s="364"/>
      <c r="C7" s="98" t="s">
        <v>106</v>
      </c>
      <c r="D7" s="98" t="s">
        <v>107</v>
      </c>
      <c r="E7" s="98" t="s">
        <v>108</v>
      </c>
      <c r="F7" s="98" t="s">
        <v>109</v>
      </c>
      <c r="G7" s="98" t="s">
        <v>110</v>
      </c>
      <c r="H7" s="98" t="s">
        <v>111</v>
      </c>
      <c r="I7" s="98" t="s">
        <v>112</v>
      </c>
      <c r="J7" s="98" t="s">
        <v>113</v>
      </c>
      <c r="K7" s="98" t="s">
        <v>114</v>
      </c>
      <c r="L7" s="98" t="s">
        <v>115</v>
      </c>
      <c r="M7" s="98" t="s">
        <v>116</v>
      </c>
      <c r="N7" s="98" t="s">
        <v>117</v>
      </c>
      <c r="O7" s="98" t="s">
        <v>118</v>
      </c>
      <c r="P7" s="98" t="s">
        <v>119</v>
      </c>
      <c r="Q7" s="98" t="s">
        <v>120</v>
      </c>
      <c r="R7" s="98" t="s">
        <v>121</v>
      </c>
      <c r="S7" s="98" t="s">
        <v>15</v>
      </c>
      <c r="T7" s="372"/>
      <c r="U7" s="261"/>
      <c r="V7" s="386"/>
      <c r="X7" s="54"/>
    </row>
    <row r="8" spans="1:24" ht="11.65" customHeight="1">
      <c r="A8" s="102" t="s">
        <v>20</v>
      </c>
      <c r="B8" s="102" t="s">
        <v>26</v>
      </c>
      <c r="C8" s="125">
        <v>2307356775</v>
      </c>
      <c r="D8" s="125">
        <v>8940656412</v>
      </c>
      <c r="E8" s="125">
        <v>1770983433</v>
      </c>
      <c r="F8" s="125">
        <v>3376065166</v>
      </c>
      <c r="G8" s="125">
        <v>12543017734</v>
      </c>
      <c r="H8" s="125">
        <v>7233654449</v>
      </c>
      <c r="I8" s="125">
        <v>2917836552</v>
      </c>
      <c r="J8" s="125">
        <v>9743969377</v>
      </c>
      <c r="K8" s="125">
        <v>3346946466</v>
      </c>
      <c r="L8" s="125">
        <v>5090948343</v>
      </c>
      <c r="M8" s="125">
        <v>283450456</v>
      </c>
      <c r="N8" s="125">
        <v>1829274842</v>
      </c>
      <c r="O8" s="125">
        <v>169810997543</v>
      </c>
      <c r="P8" s="125">
        <v>1550057527</v>
      </c>
      <c r="Q8" s="125">
        <v>790756337</v>
      </c>
      <c r="R8" s="125">
        <v>1000019608</v>
      </c>
      <c r="S8" s="125">
        <v>4090463712</v>
      </c>
      <c r="T8" s="125">
        <v>236626454732</v>
      </c>
    </row>
    <row r="9" spans="1:24" ht="11.65" customHeight="1">
      <c r="A9" s="102"/>
      <c r="B9" s="102" t="s">
        <v>27</v>
      </c>
      <c r="C9" s="125">
        <v>2356902</v>
      </c>
      <c r="D9" s="125">
        <v>15001551</v>
      </c>
      <c r="E9" s="125">
        <v>3568659</v>
      </c>
      <c r="F9" s="125">
        <v>12659654</v>
      </c>
      <c r="G9" s="125">
        <v>23582837</v>
      </c>
      <c r="H9" s="125">
        <v>7049954</v>
      </c>
      <c r="I9" s="125">
        <v>17668698</v>
      </c>
      <c r="J9" s="125">
        <v>12454087</v>
      </c>
      <c r="K9" s="125">
        <v>7037371</v>
      </c>
      <c r="L9" s="125">
        <v>4253915</v>
      </c>
      <c r="M9" s="125">
        <v>409015</v>
      </c>
      <c r="N9" s="125">
        <v>1653075</v>
      </c>
      <c r="O9" s="125">
        <v>320518674</v>
      </c>
      <c r="P9" s="125">
        <v>1716480</v>
      </c>
      <c r="Q9" s="125">
        <v>2086310</v>
      </c>
      <c r="R9" s="125">
        <v>2481156</v>
      </c>
      <c r="S9" s="125">
        <v>64187942</v>
      </c>
      <c r="T9" s="125">
        <v>498686280</v>
      </c>
    </row>
    <row r="10" spans="1:24" ht="11.65" customHeight="1">
      <c r="A10" s="102"/>
      <c r="B10" s="102" t="s">
        <v>28</v>
      </c>
      <c r="C10" s="125">
        <v>64929493</v>
      </c>
      <c r="D10" s="125">
        <v>388814906</v>
      </c>
      <c r="E10" s="125">
        <v>57466264</v>
      </c>
      <c r="F10" s="125">
        <v>125576629</v>
      </c>
      <c r="G10" s="125">
        <v>727842486</v>
      </c>
      <c r="H10" s="125">
        <v>647960214</v>
      </c>
      <c r="I10" s="125">
        <v>91688647</v>
      </c>
      <c r="J10" s="125">
        <v>688272640</v>
      </c>
      <c r="K10" s="125">
        <v>294847291</v>
      </c>
      <c r="L10" s="125">
        <v>311335979</v>
      </c>
      <c r="M10" s="125">
        <v>9129534</v>
      </c>
      <c r="N10" s="125">
        <v>113373362</v>
      </c>
      <c r="O10" s="125">
        <v>18557363973</v>
      </c>
      <c r="P10" s="125">
        <v>77700949</v>
      </c>
      <c r="Q10" s="125">
        <v>51195587</v>
      </c>
      <c r="R10" s="125">
        <v>62402085</v>
      </c>
      <c r="S10" s="125">
        <v>31957393</v>
      </c>
      <c r="T10" s="125">
        <v>22301857432</v>
      </c>
    </row>
    <row r="11" spans="1:24" ht="11.65" customHeight="1">
      <c r="A11" s="102"/>
      <c r="B11" s="102" t="s">
        <v>164</v>
      </c>
      <c r="C11" s="125">
        <v>3830876</v>
      </c>
      <c r="D11" s="125">
        <v>29942068</v>
      </c>
      <c r="E11" s="125">
        <v>873811</v>
      </c>
      <c r="F11" s="125">
        <v>3799188</v>
      </c>
      <c r="G11" s="125">
        <v>108047048</v>
      </c>
      <c r="H11" s="125">
        <v>41540696</v>
      </c>
      <c r="I11" s="125">
        <v>10667208</v>
      </c>
      <c r="J11" s="125">
        <v>21642431</v>
      </c>
      <c r="K11" s="125">
        <v>6519530</v>
      </c>
      <c r="L11" s="125">
        <v>15873644</v>
      </c>
      <c r="M11" s="125">
        <v>454228</v>
      </c>
      <c r="N11" s="125">
        <v>3090306</v>
      </c>
      <c r="O11" s="125">
        <v>4444362681</v>
      </c>
      <c r="P11" s="125">
        <v>1058287</v>
      </c>
      <c r="Q11" s="125">
        <v>1320805</v>
      </c>
      <c r="R11" s="125">
        <v>879598</v>
      </c>
      <c r="S11" s="125">
        <v>83141803</v>
      </c>
      <c r="T11" s="125">
        <v>4777044208</v>
      </c>
    </row>
    <row r="12" spans="1:24" ht="11.65" customHeight="1">
      <c r="A12" s="103"/>
      <c r="B12" s="103" t="s">
        <v>14</v>
      </c>
      <c r="C12" s="126">
        <v>2378474046</v>
      </c>
      <c r="D12" s="126">
        <v>9374414937</v>
      </c>
      <c r="E12" s="126">
        <v>1832892167</v>
      </c>
      <c r="F12" s="126">
        <v>3518100637</v>
      </c>
      <c r="G12" s="126">
        <v>13402490105</v>
      </c>
      <c r="H12" s="126">
        <v>7930205313</v>
      </c>
      <c r="I12" s="126">
        <v>3037861105</v>
      </c>
      <c r="J12" s="126">
        <v>10466338535</v>
      </c>
      <c r="K12" s="126">
        <v>3655350658</v>
      </c>
      <c r="L12" s="126">
        <v>5422411881</v>
      </c>
      <c r="M12" s="126">
        <v>293443233</v>
      </c>
      <c r="N12" s="126">
        <v>1947391585</v>
      </c>
      <c r="O12" s="126">
        <v>193133242871</v>
      </c>
      <c r="P12" s="126">
        <v>1630533243</v>
      </c>
      <c r="Q12" s="126">
        <v>845359039</v>
      </c>
      <c r="R12" s="126">
        <v>1065782447</v>
      </c>
      <c r="S12" s="126">
        <v>4269750850</v>
      </c>
      <c r="T12" s="126">
        <v>264204042652</v>
      </c>
    </row>
    <row r="13" spans="1:24" ht="11.65" customHeight="1">
      <c r="A13" s="102" t="s">
        <v>21</v>
      </c>
      <c r="B13" s="102" t="s">
        <v>29</v>
      </c>
      <c r="C13" s="125">
        <v>2409973525</v>
      </c>
      <c r="D13" s="125">
        <v>8719537770</v>
      </c>
      <c r="E13" s="125">
        <v>1507628452</v>
      </c>
      <c r="F13" s="125">
        <v>3101320843</v>
      </c>
      <c r="G13" s="125">
        <v>12748136187</v>
      </c>
      <c r="H13" s="125">
        <v>6302706210</v>
      </c>
      <c r="I13" s="125">
        <v>3140507616</v>
      </c>
      <c r="J13" s="125">
        <v>12137004860</v>
      </c>
      <c r="K13" s="125">
        <v>3900348769</v>
      </c>
      <c r="L13" s="125">
        <v>4738149983</v>
      </c>
      <c r="M13" s="125">
        <v>255295633</v>
      </c>
      <c r="N13" s="125">
        <v>1381614056</v>
      </c>
      <c r="O13" s="125">
        <v>143058516745</v>
      </c>
      <c r="P13" s="125">
        <v>1811538106</v>
      </c>
      <c r="Q13" s="125">
        <v>818673673</v>
      </c>
      <c r="R13" s="125">
        <v>1583426076</v>
      </c>
      <c r="S13" s="125">
        <v>769323687</v>
      </c>
      <c r="T13" s="125">
        <v>208383702191</v>
      </c>
    </row>
    <row r="14" spans="1:24" ht="11.65" customHeight="1">
      <c r="A14" s="102"/>
      <c r="B14" s="102" t="s">
        <v>30</v>
      </c>
      <c r="C14" s="125">
        <v>2063786302</v>
      </c>
      <c r="D14" s="125">
        <v>9906328022</v>
      </c>
      <c r="E14" s="125">
        <v>1517072789</v>
      </c>
      <c r="F14" s="125">
        <v>2859376645</v>
      </c>
      <c r="G14" s="125">
        <v>9931567789</v>
      </c>
      <c r="H14" s="125">
        <v>6115983840</v>
      </c>
      <c r="I14" s="125">
        <v>2651282401</v>
      </c>
      <c r="J14" s="125">
        <v>10242035365</v>
      </c>
      <c r="K14" s="125">
        <v>4012765057</v>
      </c>
      <c r="L14" s="125">
        <v>4717897669</v>
      </c>
      <c r="M14" s="125">
        <v>200726879</v>
      </c>
      <c r="N14" s="125">
        <v>2167041677</v>
      </c>
      <c r="O14" s="125">
        <v>153948295567</v>
      </c>
      <c r="P14" s="125">
        <v>1429088512</v>
      </c>
      <c r="Q14" s="125">
        <v>743077885</v>
      </c>
      <c r="R14" s="125">
        <v>1128582183</v>
      </c>
      <c r="S14" s="125">
        <v>307235379</v>
      </c>
      <c r="T14" s="125">
        <v>213942143961</v>
      </c>
    </row>
    <row r="15" spans="1:24" ht="11.65" customHeight="1">
      <c r="A15" s="102"/>
      <c r="B15" s="102" t="s">
        <v>31</v>
      </c>
      <c r="C15" s="125">
        <v>119909101</v>
      </c>
      <c r="D15" s="125">
        <v>499761151</v>
      </c>
      <c r="E15" s="125">
        <v>43775481</v>
      </c>
      <c r="F15" s="125">
        <v>147948069</v>
      </c>
      <c r="G15" s="125">
        <v>613581282</v>
      </c>
      <c r="H15" s="125">
        <v>282168251</v>
      </c>
      <c r="I15" s="125">
        <v>83702004</v>
      </c>
      <c r="J15" s="125">
        <v>890089609</v>
      </c>
      <c r="K15" s="125">
        <v>345051725</v>
      </c>
      <c r="L15" s="125">
        <v>352250453</v>
      </c>
      <c r="M15" s="125">
        <v>3975533</v>
      </c>
      <c r="N15" s="125">
        <v>87099925</v>
      </c>
      <c r="O15" s="125">
        <v>14594351284</v>
      </c>
      <c r="P15" s="125">
        <v>82059597</v>
      </c>
      <c r="Q15" s="125">
        <v>37829070</v>
      </c>
      <c r="R15" s="125">
        <v>90349613</v>
      </c>
      <c r="S15" s="125">
        <v>31784553</v>
      </c>
      <c r="T15" s="125">
        <v>18305686701</v>
      </c>
    </row>
    <row r="16" spans="1:24" ht="11.65" customHeight="1">
      <c r="A16" s="103"/>
      <c r="B16" s="103" t="s">
        <v>14</v>
      </c>
      <c r="C16" s="126">
        <v>4593668928</v>
      </c>
      <c r="D16" s="126">
        <v>19125626943</v>
      </c>
      <c r="E16" s="126">
        <v>3068476722</v>
      </c>
      <c r="F16" s="126">
        <v>6108645557</v>
      </c>
      <c r="G16" s="126">
        <v>23293285258</v>
      </c>
      <c r="H16" s="126">
        <v>12700858301</v>
      </c>
      <c r="I16" s="126">
        <v>5875492021</v>
      </c>
      <c r="J16" s="126">
        <v>23269129834</v>
      </c>
      <c r="K16" s="126">
        <v>8258165551</v>
      </c>
      <c r="L16" s="126">
        <v>9808298105</v>
      </c>
      <c r="M16" s="126">
        <v>459998045</v>
      </c>
      <c r="N16" s="126">
        <v>3635755658</v>
      </c>
      <c r="O16" s="126">
        <v>311601163596</v>
      </c>
      <c r="P16" s="126">
        <v>3322686215</v>
      </c>
      <c r="Q16" s="126">
        <v>1599580628</v>
      </c>
      <c r="R16" s="126">
        <v>2802357872</v>
      </c>
      <c r="S16" s="126">
        <v>1108343619</v>
      </c>
      <c r="T16" s="126">
        <v>440631532853</v>
      </c>
    </row>
    <row r="17" spans="1:20" ht="11.65" customHeight="1">
      <c r="A17" s="102" t="s">
        <v>62</v>
      </c>
      <c r="B17" s="102" t="s">
        <v>32</v>
      </c>
      <c r="C17" s="125">
        <v>23198034</v>
      </c>
      <c r="D17" s="125">
        <v>312484379</v>
      </c>
      <c r="E17" s="125">
        <v>19473064</v>
      </c>
      <c r="F17" s="125">
        <v>43062836</v>
      </c>
      <c r="G17" s="125">
        <v>371536946</v>
      </c>
      <c r="H17" s="125">
        <v>181279424</v>
      </c>
      <c r="I17" s="125">
        <v>52174322</v>
      </c>
      <c r="J17" s="125">
        <v>247610880</v>
      </c>
      <c r="K17" s="125">
        <v>145760835</v>
      </c>
      <c r="L17" s="125">
        <v>79995533</v>
      </c>
      <c r="M17" s="125">
        <v>1614425</v>
      </c>
      <c r="N17" s="125">
        <v>27076821</v>
      </c>
      <c r="O17" s="125">
        <v>10656921958</v>
      </c>
      <c r="P17" s="125">
        <v>35293660</v>
      </c>
      <c r="Q17" s="125">
        <v>10229166</v>
      </c>
      <c r="R17" s="125">
        <v>26380285</v>
      </c>
      <c r="S17" s="125">
        <v>68351995</v>
      </c>
      <c r="T17" s="125">
        <v>12302444563</v>
      </c>
    </row>
    <row r="18" spans="1:20" ht="11.65" customHeight="1">
      <c r="A18" s="102"/>
      <c r="B18" s="102" t="s">
        <v>33</v>
      </c>
      <c r="C18" s="125">
        <v>308118416</v>
      </c>
      <c r="D18" s="125">
        <v>1451160416</v>
      </c>
      <c r="E18" s="125">
        <v>224175855</v>
      </c>
      <c r="F18" s="125">
        <v>506363097</v>
      </c>
      <c r="G18" s="125">
        <v>2388850670</v>
      </c>
      <c r="H18" s="125">
        <v>1399417484</v>
      </c>
      <c r="I18" s="125">
        <v>768671944</v>
      </c>
      <c r="J18" s="125">
        <v>2254464958</v>
      </c>
      <c r="K18" s="125">
        <v>675662545</v>
      </c>
      <c r="L18" s="125">
        <v>991817721</v>
      </c>
      <c r="M18" s="125">
        <v>87794555</v>
      </c>
      <c r="N18" s="125">
        <v>358230057</v>
      </c>
      <c r="O18" s="125">
        <v>32282750265</v>
      </c>
      <c r="P18" s="125">
        <v>247362930</v>
      </c>
      <c r="Q18" s="125">
        <v>215024268</v>
      </c>
      <c r="R18" s="125">
        <v>224355239</v>
      </c>
      <c r="S18" s="125">
        <v>2340677807</v>
      </c>
      <c r="T18" s="125">
        <v>46724898227</v>
      </c>
    </row>
    <row r="19" spans="1:20" ht="11.65" customHeight="1">
      <c r="A19" s="102"/>
      <c r="B19" s="102" t="s">
        <v>34</v>
      </c>
      <c r="C19" s="125">
        <v>34657974</v>
      </c>
      <c r="D19" s="125">
        <v>178577044</v>
      </c>
      <c r="E19" s="125">
        <v>40941782</v>
      </c>
      <c r="F19" s="125">
        <v>57537570</v>
      </c>
      <c r="G19" s="125">
        <v>216593065</v>
      </c>
      <c r="H19" s="125">
        <v>92979458</v>
      </c>
      <c r="I19" s="125">
        <v>24895264</v>
      </c>
      <c r="J19" s="125">
        <v>201339454</v>
      </c>
      <c r="K19" s="125">
        <v>157591266</v>
      </c>
      <c r="L19" s="125">
        <v>84222664</v>
      </c>
      <c r="M19" s="125">
        <v>4952743</v>
      </c>
      <c r="N19" s="125">
        <v>49393470</v>
      </c>
      <c r="O19" s="125">
        <v>5061014204</v>
      </c>
      <c r="P19" s="125">
        <v>35078716</v>
      </c>
      <c r="Q19" s="125">
        <v>13821317</v>
      </c>
      <c r="R19" s="125">
        <v>28894110</v>
      </c>
      <c r="S19" s="125">
        <v>12735521</v>
      </c>
      <c r="T19" s="125">
        <v>6295225622</v>
      </c>
    </row>
    <row r="20" spans="1:20" ht="11.65" customHeight="1">
      <c r="A20" s="102"/>
      <c r="B20" s="102" t="s">
        <v>35</v>
      </c>
      <c r="C20" s="125">
        <v>87705934</v>
      </c>
      <c r="D20" s="125">
        <v>384503811</v>
      </c>
      <c r="E20" s="125">
        <v>56452219</v>
      </c>
      <c r="F20" s="125">
        <v>250227947</v>
      </c>
      <c r="G20" s="125">
        <v>965819416</v>
      </c>
      <c r="H20" s="125">
        <v>300688092</v>
      </c>
      <c r="I20" s="125">
        <v>235221663</v>
      </c>
      <c r="J20" s="125">
        <v>424786854</v>
      </c>
      <c r="K20" s="125">
        <v>196373410</v>
      </c>
      <c r="L20" s="125">
        <v>225286131</v>
      </c>
      <c r="M20" s="125">
        <v>27205775</v>
      </c>
      <c r="N20" s="125">
        <v>66066273</v>
      </c>
      <c r="O20" s="125">
        <v>16928371625</v>
      </c>
      <c r="P20" s="125">
        <v>79351787</v>
      </c>
      <c r="Q20" s="125">
        <v>44503505</v>
      </c>
      <c r="R20" s="125">
        <v>64848858</v>
      </c>
      <c r="S20" s="125">
        <v>3398600451</v>
      </c>
      <c r="T20" s="125">
        <v>23736013751</v>
      </c>
    </row>
    <row r="21" spans="1:20" ht="11.65" customHeight="1">
      <c r="A21" s="102"/>
      <c r="B21" s="102" t="s">
        <v>75</v>
      </c>
      <c r="C21" s="125">
        <v>24589059</v>
      </c>
      <c r="D21" s="125">
        <v>96763717</v>
      </c>
      <c r="E21" s="125">
        <v>20316224</v>
      </c>
      <c r="F21" s="125">
        <v>95551279</v>
      </c>
      <c r="G21" s="125">
        <v>371239111</v>
      </c>
      <c r="H21" s="125">
        <v>80275667</v>
      </c>
      <c r="I21" s="125">
        <v>116632428</v>
      </c>
      <c r="J21" s="125">
        <v>220744337</v>
      </c>
      <c r="K21" s="125">
        <v>53479703</v>
      </c>
      <c r="L21" s="125">
        <v>78677563</v>
      </c>
      <c r="M21" s="125">
        <v>8355125</v>
      </c>
      <c r="N21" s="125">
        <v>14136942</v>
      </c>
      <c r="O21" s="125">
        <v>4730814682</v>
      </c>
      <c r="P21" s="125">
        <v>27837183</v>
      </c>
      <c r="Q21" s="125">
        <v>11703873</v>
      </c>
      <c r="R21" s="125">
        <v>20215142</v>
      </c>
      <c r="S21" s="125">
        <v>485261412</v>
      </c>
      <c r="T21" s="125">
        <v>6456593447</v>
      </c>
    </row>
    <row r="22" spans="1:20" ht="11.65" customHeight="1">
      <c r="A22" s="102"/>
      <c r="B22" s="102" t="s">
        <v>76</v>
      </c>
      <c r="C22" s="125">
        <v>1708182</v>
      </c>
      <c r="D22" s="125">
        <v>11068170</v>
      </c>
      <c r="E22" s="125">
        <v>12297259</v>
      </c>
      <c r="F22" s="125">
        <v>2690223</v>
      </c>
      <c r="G22" s="125">
        <v>9497630</v>
      </c>
      <c r="H22" s="125">
        <v>2647375</v>
      </c>
      <c r="I22" s="125">
        <v>763154</v>
      </c>
      <c r="J22" s="125">
        <v>12461248</v>
      </c>
      <c r="K22" s="125">
        <v>401871</v>
      </c>
      <c r="L22" s="125">
        <v>1439313</v>
      </c>
      <c r="M22" s="125">
        <v>75908</v>
      </c>
      <c r="N22" s="125">
        <v>98889</v>
      </c>
      <c r="O22" s="125">
        <v>513246505</v>
      </c>
      <c r="P22" s="125">
        <v>986605</v>
      </c>
      <c r="Q22" s="125">
        <v>226704</v>
      </c>
      <c r="R22" s="125">
        <v>672161</v>
      </c>
      <c r="S22" s="125">
        <v>28677624</v>
      </c>
      <c r="T22" s="125">
        <v>598958821</v>
      </c>
    </row>
    <row r="23" spans="1:20" ht="11.65" customHeight="1">
      <c r="A23" s="102"/>
      <c r="B23" s="102" t="s">
        <v>36</v>
      </c>
      <c r="C23" s="125">
        <v>6858</v>
      </c>
      <c r="D23" s="125">
        <v>76120</v>
      </c>
      <c r="E23" s="125"/>
      <c r="F23" s="125">
        <v>23815</v>
      </c>
      <c r="G23" s="125">
        <v>20672</v>
      </c>
      <c r="H23" s="125">
        <v>20048</v>
      </c>
      <c r="I23" s="125">
        <v>9012</v>
      </c>
      <c r="J23" s="125">
        <v>44439</v>
      </c>
      <c r="K23" s="125">
        <v>6880</v>
      </c>
      <c r="L23" s="125">
        <v>5689</v>
      </c>
      <c r="M23" s="125"/>
      <c r="N23" s="125"/>
      <c r="O23" s="125">
        <v>7419071</v>
      </c>
      <c r="P23" s="125"/>
      <c r="Q23" s="125"/>
      <c r="R23" s="125">
        <v>5618</v>
      </c>
      <c r="S23" s="125">
        <v>12304</v>
      </c>
      <c r="T23" s="125">
        <v>7650526</v>
      </c>
    </row>
    <row r="24" spans="1:20" ht="11.65" customHeight="1">
      <c r="A24" s="102"/>
      <c r="B24" s="102" t="s">
        <v>37</v>
      </c>
      <c r="C24" s="125">
        <v>22573970</v>
      </c>
      <c r="D24" s="125">
        <v>86429346</v>
      </c>
      <c r="E24" s="125">
        <v>26362561</v>
      </c>
      <c r="F24" s="125">
        <v>30084755</v>
      </c>
      <c r="G24" s="125">
        <v>128274098</v>
      </c>
      <c r="H24" s="125">
        <v>151340270</v>
      </c>
      <c r="I24" s="125">
        <v>24755867</v>
      </c>
      <c r="J24" s="125">
        <v>162755076</v>
      </c>
      <c r="K24" s="125">
        <v>44037974</v>
      </c>
      <c r="L24" s="125">
        <v>56737823</v>
      </c>
      <c r="M24" s="125">
        <v>438711</v>
      </c>
      <c r="N24" s="125">
        <v>11234023</v>
      </c>
      <c r="O24" s="125">
        <v>5159754049</v>
      </c>
      <c r="P24" s="125">
        <v>15867323</v>
      </c>
      <c r="Q24" s="125">
        <v>2376276</v>
      </c>
      <c r="R24" s="125">
        <v>8285367</v>
      </c>
      <c r="S24" s="125">
        <v>26376912</v>
      </c>
      <c r="T24" s="125">
        <v>5957684401</v>
      </c>
    </row>
    <row r="25" spans="1:20" ht="11.65" customHeight="1">
      <c r="A25" s="102"/>
      <c r="B25" s="102" t="s">
        <v>38</v>
      </c>
      <c r="C25" s="125">
        <v>57606555</v>
      </c>
      <c r="D25" s="125">
        <v>266711554</v>
      </c>
      <c r="E25" s="125">
        <v>10963404</v>
      </c>
      <c r="F25" s="125">
        <v>101160780</v>
      </c>
      <c r="G25" s="125">
        <v>322476625</v>
      </c>
      <c r="H25" s="125">
        <v>239117902</v>
      </c>
      <c r="I25" s="125">
        <v>67814808</v>
      </c>
      <c r="J25" s="125">
        <v>304558461</v>
      </c>
      <c r="K25" s="125">
        <v>140994482</v>
      </c>
      <c r="L25" s="125">
        <v>114721470</v>
      </c>
      <c r="M25" s="125">
        <v>3936545</v>
      </c>
      <c r="N25" s="125">
        <v>43269950</v>
      </c>
      <c r="O25" s="125">
        <v>3432125499</v>
      </c>
      <c r="P25" s="125">
        <v>34423611</v>
      </c>
      <c r="Q25" s="125">
        <v>46822280</v>
      </c>
      <c r="R25" s="125">
        <v>32619740</v>
      </c>
      <c r="S25" s="125">
        <v>95290875</v>
      </c>
      <c r="T25" s="125">
        <v>5314614541</v>
      </c>
    </row>
    <row r="26" spans="1:20" ht="11.65" customHeight="1">
      <c r="A26" s="102"/>
      <c r="B26" s="102" t="s">
        <v>39</v>
      </c>
      <c r="C26" s="125">
        <v>15195481</v>
      </c>
      <c r="D26" s="125">
        <v>135483563</v>
      </c>
      <c r="E26" s="125">
        <v>9534541</v>
      </c>
      <c r="F26" s="125">
        <v>32085987</v>
      </c>
      <c r="G26" s="125">
        <v>101270012</v>
      </c>
      <c r="H26" s="125">
        <v>72591141</v>
      </c>
      <c r="I26" s="125">
        <v>14276063</v>
      </c>
      <c r="J26" s="125">
        <v>107738403</v>
      </c>
      <c r="K26" s="125">
        <v>46346456</v>
      </c>
      <c r="L26" s="125">
        <v>41053657</v>
      </c>
      <c r="M26" s="125">
        <v>1512387</v>
      </c>
      <c r="N26" s="125">
        <v>11400066</v>
      </c>
      <c r="O26" s="125">
        <v>2054369488</v>
      </c>
      <c r="P26" s="125">
        <v>10437561</v>
      </c>
      <c r="Q26" s="125">
        <v>4197084</v>
      </c>
      <c r="R26" s="125">
        <v>11070155</v>
      </c>
      <c r="S26" s="125">
        <v>21521665</v>
      </c>
      <c r="T26" s="125">
        <v>2690083710</v>
      </c>
    </row>
    <row r="27" spans="1:20" ht="11.65" customHeight="1">
      <c r="A27" s="102"/>
      <c r="B27" s="102" t="s">
        <v>40</v>
      </c>
      <c r="C27" s="125">
        <v>66236157</v>
      </c>
      <c r="D27" s="125">
        <v>23070245</v>
      </c>
      <c r="E27" s="125">
        <v>5786901</v>
      </c>
      <c r="F27" s="125">
        <v>16634256</v>
      </c>
      <c r="G27" s="125">
        <v>163880429</v>
      </c>
      <c r="H27" s="125">
        <v>20820973</v>
      </c>
      <c r="I27" s="125">
        <v>28252831</v>
      </c>
      <c r="J27" s="125">
        <v>60787216</v>
      </c>
      <c r="K27" s="125">
        <v>19789813</v>
      </c>
      <c r="L27" s="125">
        <v>34309749</v>
      </c>
      <c r="M27" s="125">
        <v>509984</v>
      </c>
      <c r="N27" s="125">
        <v>4187345</v>
      </c>
      <c r="O27" s="125">
        <v>1603698374</v>
      </c>
      <c r="P27" s="125">
        <v>14401866</v>
      </c>
      <c r="Q27" s="125">
        <v>800902</v>
      </c>
      <c r="R27" s="125">
        <v>753491</v>
      </c>
      <c r="S27" s="125">
        <v>132181769</v>
      </c>
      <c r="T27" s="125">
        <v>2196102301</v>
      </c>
    </row>
    <row r="28" spans="1:20" ht="11.65" customHeight="1">
      <c r="A28" s="102"/>
      <c r="B28" s="102" t="s">
        <v>41</v>
      </c>
      <c r="C28" s="125">
        <v>229590042</v>
      </c>
      <c r="D28" s="125">
        <v>905400073</v>
      </c>
      <c r="E28" s="125">
        <v>162463314</v>
      </c>
      <c r="F28" s="125">
        <v>332532899</v>
      </c>
      <c r="G28" s="125">
        <v>1127210071</v>
      </c>
      <c r="H28" s="125">
        <v>950183074</v>
      </c>
      <c r="I28" s="125">
        <v>323243085</v>
      </c>
      <c r="J28" s="125">
        <v>1260419024</v>
      </c>
      <c r="K28" s="125">
        <v>487887594</v>
      </c>
      <c r="L28" s="125">
        <v>578022657</v>
      </c>
      <c r="M28" s="125">
        <v>12312380</v>
      </c>
      <c r="N28" s="125">
        <v>224416514</v>
      </c>
      <c r="O28" s="125">
        <v>22013287621</v>
      </c>
      <c r="P28" s="125">
        <v>128734410</v>
      </c>
      <c r="Q28" s="125">
        <v>56720604</v>
      </c>
      <c r="R28" s="125">
        <v>121701643</v>
      </c>
      <c r="S28" s="125">
        <v>97702061</v>
      </c>
      <c r="T28" s="125">
        <v>29011827066</v>
      </c>
    </row>
    <row r="29" spans="1:20" ht="11.65" customHeight="1">
      <c r="A29" s="102"/>
      <c r="B29" s="102" t="s">
        <v>42</v>
      </c>
      <c r="C29" s="125">
        <v>110779679</v>
      </c>
      <c r="D29" s="125">
        <v>448264907</v>
      </c>
      <c r="E29" s="125">
        <v>50312432</v>
      </c>
      <c r="F29" s="125">
        <v>140482165</v>
      </c>
      <c r="G29" s="125">
        <v>530484823</v>
      </c>
      <c r="H29" s="125">
        <v>518796515</v>
      </c>
      <c r="I29" s="125">
        <v>145065170</v>
      </c>
      <c r="J29" s="125">
        <v>462919797</v>
      </c>
      <c r="K29" s="125">
        <v>232826429</v>
      </c>
      <c r="L29" s="125">
        <v>395758680</v>
      </c>
      <c r="M29" s="125">
        <v>22420570</v>
      </c>
      <c r="N29" s="125">
        <v>97464481</v>
      </c>
      <c r="O29" s="125">
        <v>8083441525</v>
      </c>
      <c r="P29" s="125">
        <v>100505685</v>
      </c>
      <c r="Q29" s="125">
        <v>43912346</v>
      </c>
      <c r="R29" s="125">
        <v>59449719</v>
      </c>
      <c r="S29" s="125">
        <v>42338226</v>
      </c>
      <c r="T29" s="125">
        <v>11485223149</v>
      </c>
    </row>
    <row r="30" spans="1:20" ht="11.65" customHeight="1">
      <c r="A30" s="102"/>
      <c r="B30" s="102" t="s">
        <v>43</v>
      </c>
      <c r="C30" s="125">
        <v>28387763</v>
      </c>
      <c r="D30" s="125">
        <v>102423502</v>
      </c>
      <c r="E30" s="125">
        <v>27957752</v>
      </c>
      <c r="F30" s="125">
        <v>31700676</v>
      </c>
      <c r="G30" s="125">
        <v>249264248</v>
      </c>
      <c r="H30" s="125">
        <v>631482565</v>
      </c>
      <c r="I30" s="125">
        <v>46853074</v>
      </c>
      <c r="J30" s="125">
        <v>160895753</v>
      </c>
      <c r="K30" s="125">
        <v>86130362</v>
      </c>
      <c r="L30" s="125">
        <v>79863047</v>
      </c>
      <c r="M30" s="125">
        <v>1759350</v>
      </c>
      <c r="N30" s="125">
        <v>55863364</v>
      </c>
      <c r="O30" s="125">
        <v>3677269802</v>
      </c>
      <c r="P30" s="125">
        <v>27931738</v>
      </c>
      <c r="Q30" s="125">
        <v>4732795</v>
      </c>
      <c r="R30" s="125">
        <v>32639457</v>
      </c>
      <c r="S30" s="125">
        <v>44902454</v>
      </c>
      <c r="T30" s="125">
        <v>5290057702</v>
      </c>
    </row>
    <row r="31" spans="1:20" ht="11.65" customHeight="1">
      <c r="A31" s="102"/>
      <c r="B31" s="102" t="s">
        <v>44</v>
      </c>
      <c r="C31" s="125">
        <v>8440067</v>
      </c>
      <c r="D31" s="125">
        <v>48186434</v>
      </c>
      <c r="E31" s="125">
        <v>6627937</v>
      </c>
      <c r="F31" s="125">
        <v>5376720</v>
      </c>
      <c r="G31" s="125">
        <v>31488057</v>
      </c>
      <c r="H31" s="125">
        <v>13823415</v>
      </c>
      <c r="I31" s="125">
        <v>5930712</v>
      </c>
      <c r="J31" s="125">
        <v>28876089</v>
      </c>
      <c r="K31" s="125">
        <v>10950017</v>
      </c>
      <c r="L31" s="125">
        <v>19314813</v>
      </c>
      <c r="M31" s="125">
        <v>737360</v>
      </c>
      <c r="N31" s="125">
        <v>6095831</v>
      </c>
      <c r="O31" s="125">
        <v>1253783265</v>
      </c>
      <c r="P31" s="125">
        <v>3398515</v>
      </c>
      <c r="Q31" s="125">
        <v>4420223</v>
      </c>
      <c r="R31" s="125">
        <v>2216924</v>
      </c>
      <c r="S31" s="125">
        <v>9833484</v>
      </c>
      <c r="T31" s="125">
        <v>1459499863</v>
      </c>
    </row>
    <row r="32" spans="1:20" ht="11.65" customHeight="1">
      <c r="A32" s="102"/>
      <c r="B32" s="102" t="s">
        <v>45</v>
      </c>
      <c r="C32" s="125">
        <v>69250231</v>
      </c>
      <c r="D32" s="125">
        <v>178559233</v>
      </c>
      <c r="E32" s="125">
        <v>39617494</v>
      </c>
      <c r="F32" s="125">
        <v>101550787</v>
      </c>
      <c r="G32" s="125">
        <v>367120560</v>
      </c>
      <c r="H32" s="125">
        <v>145717614</v>
      </c>
      <c r="I32" s="125">
        <v>71145290</v>
      </c>
      <c r="J32" s="125">
        <v>365975926</v>
      </c>
      <c r="K32" s="125">
        <v>208299717</v>
      </c>
      <c r="L32" s="125">
        <v>261671592</v>
      </c>
      <c r="M32" s="125">
        <v>5801841</v>
      </c>
      <c r="N32" s="125">
        <v>35884847</v>
      </c>
      <c r="O32" s="125">
        <v>11317610282</v>
      </c>
      <c r="P32" s="125">
        <v>36123896</v>
      </c>
      <c r="Q32" s="125">
        <v>25833013</v>
      </c>
      <c r="R32" s="125">
        <v>35387767</v>
      </c>
      <c r="S32" s="125">
        <v>41890286</v>
      </c>
      <c r="T32" s="125">
        <v>13307440376</v>
      </c>
    </row>
    <row r="33" spans="1:20" ht="11.65" customHeight="1">
      <c r="A33" s="102"/>
      <c r="B33" s="102" t="s">
        <v>46</v>
      </c>
      <c r="C33" s="125">
        <v>3640214</v>
      </c>
      <c r="D33" s="125">
        <v>26432198</v>
      </c>
      <c r="E33" s="125">
        <v>2816617</v>
      </c>
      <c r="F33" s="125">
        <v>5254075</v>
      </c>
      <c r="G33" s="125">
        <v>27638341</v>
      </c>
      <c r="H33" s="125">
        <v>22885269</v>
      </c>
      <c r="I33" s="125">
        <v>4282214</v>
      </c>
      <c r="J33" s="125">
        <v>12945689</v>
      </c>
      <c r="K33" s="125">
        <v>3710291</v>
      </c>
      <c r="L33" s="125">
        <v>5830862</v>
      </c>
      <c r="M33" s="125">
        <v>504053</v>
      </c>
      <c r="N33" s="125">
        <v>3142487</v>
      </c>
      <c r="O33" s="125">
        <v>385451961</v>
      </c>
      <c r="P33" s="125">
        <v>1372171</v>
      </c>
      <c r="Q33" s="125">
        <v>1118152</v>
      </c>
      <c r="R33" s="125">
        <v>1480487</v>
      </c>
      <c r="S33" s="125">
        <v>8300737</v>
      </c>
      <c r="T33" s="125">
        <v>516805818</v>
      </c>
    </row>
    <row r="34" spans="1:20" ht="11.65" customHeight="1">
      <c r="A34" s="102"/>
      <c r="B34" s="102" t="s">
        <v>176</v>
      </c>
      <c r="C34" s="125">
        <v>16723104</v>
      </c>
      <c r="D34" s="125">
        <v>64215028</v>
      </c>
      <c r="E34" s="125">
        <v>13382809</v>
      </c>
      <c r="F34" s="125">
        <v>33032606</v>
      </c>
      <c r="G34" s="125">
        <v>124195921</v>
      </c>
      <c r="H34" s="125">
        <v>140677492</v>
      </c>
      <c r="I34" s="125">
        <v>25043407</v>
      </c>
      <c r="J34" s="125">
        <v>158705751</v>
      </c>
      <c r="K34" s="125">
        <v>37794743</v>
      </c>
      <c r="L34" s="125">
        <v>29747788</v>
      </c>
      <c r="M34" s="125">
        <v>964671</v>
      </c>
      <c r="N34" s="125">
        <v>11741577</v>
      </c>
      <c r="O34" s="125">
        <v>2819916434</v>
      </c>
      <c r="P34" s="125">
        <v>9162731</v>
      </c>
      <c r="Q34" s="125">
        <v>2932429</v>
      </c>
      <c r="R34" s="125">
        <v>9043535</v>
      </c>
      <c r="S34" s="125">
        <v>658739105</v>
      </c>
      <c r="T34" s="125">
        <v>4156019131</v>
      </c>
    </row>
    <row r="35" spans="1:20" ht="11.65" customHeight="1">
      <c r="A35" s="103"/>
      <c r="B35" s="103" t="s">
        <v>14</v>
      </c>
      <c r="C35" s="126">
        <v>1108407720</v>
      </c>
      <c r="D35" s="126">
        <v>4719809740</v>
      </c>
      <c r="E35" s="126">
        <v>729482165</v>
      </c>
      <c r="F35" s="126">
        <v>1785352473</v>
      </c>
      <c r="G35" s="126">
        <v>7496860695</v>
      </c>
      <c r="H35" s="126">
        <v>4964743778</v>
      </c>
      <c r="I35" s="126">
        <v>1955030308</v>
      </c>
      <c r="J35" s="126">
        <v>6448029355</v>
      </c>
      <c r="K35" s="126">
        <v>2548044388</v>
      </c>
      <c r="L35" s="126">
        <v>3078476752</v>
      </c>
      <c r="M35" s="126">
        <v>180896383</v>
      </c>
      <c r="N35" s="126">
        <v>1019702937</v>
      </c>
      <c r="O35" s="126">
        <v>131981246610</v>
      </c>
      <c r="P35" s="126">
        <v>808270388</v>
      </c>
      <c r="Q35" s="126">
        <v>489374937</v>
      </c>
      <c r="R35" s="126">
        <v>680019698</v>
      </c>
      <c r="S35" s="126">
        <v>7513394688</v>
      </c>
      <c r="T35" s="126">
        <v>177507143015</v>
      </c>
    </row>
    <row r="36" spans="1:20" ht="11.65" customHeight="1">
      <c r="A36" s="102" t="s">
        <v>100</v>
      </c>
      <c r="B36" s="102" t="s">
        <v>47</v>
      </c>
      <c r="C36" s="125">
        <v>21833913</v>
      </c>
      <c r="D36" s="125">
        <v>394777688</v>
      </c>
      <c r="E36" s="125">
        <v>9347214</v>
      </c>
      <c r="F36" s="125">
        <v>49894657</v>
      </c>
      <c r="G36" s="125">
        <v>360068735</v>
      </c>
      <c r="H36" s="125">
        <v>722953274</v>
      </c>
      <c r="I36" s="125">
        <v>24944949</v>
      </c>
      <c r="J36" s="125">
        <v>752717329</v>
      </c>
      <c r="K36" s="125">
        <v>183780865</v>
      </c>
      <c r="L36" s="125">
        <v>164936206</v>
      </c>
      <c r="M36" s="125">
        <v>3150242</v>
      </c>
      <c r="N36" s="125">
        <v>97316336</v>
      </c>
      <c r="O36" s="125">
        <v>12889498496</v>
      </c>
      <c r="P36" s="125">
        <v>28807119</v>
      </c>
      <c r="Q36" s="125">
        <v>11478329</v>
      </c>
      <c r="R36" s="125">
        <v>36464216</v>
      </c>
      <c r="S36" s="125">
        <v>104797585</v>
      </c>
      <c r="T36" s="125">
        <v>15856767153</v>
      </c>
    </row>
    <row r="37" spans="1:20" ht="11.65" customHeight="1">
      <c r="A37" s="102"/>
      <c r="B37" s="102" t="s">
        <v>38</v>
      </c>
      <c r="C37" s="125">
        <v>347680710</v>
      </c>
      <c r="D37" s="125">
        <v>606549577</v>
      </c>
      <c r="E37" s="125">
        <v>110997338</v>
      </c>
      <c r="F37" s="125">
        <v>339511869</v>
      </c>
      <c r="G37" s="125">
        <v>760522112</v>
      </c>
      <c r="H37" s="125">
        <v>946086142</v>
      </c>
      <c r="I37" s="125">
        <v>174411140</v>
      </c>
      <c r="J37" s="125">
        <v>771712144</v>
      </c>
      <c r="K37" s="125">
        <v>428436023</v>
      </c>
      <c r="L37" s="125">
        <v>264053453</v>
      </c>
      <c r="M37" s="125">
        <v>16231778</v>
      </c>
      <c r="N37" s="125">
        <v>114285157</v>
      </c>
      <c r="O37" s="125">
        <v>15404295427</v>
      </c>
      <c r="P37" s="125">
        <v>78280992</v>
      </c>
      <c r="Q37" s="125">
        <v>79177024</v>
      </c>
      <c r="R37" s="125">
        <v>43173279</v>
      </c>
      <c r="S37" s="125">
        <v>150508401</v>
      </c>
      <c r="T37" s="125">
        <v>20635912566</v>
      </c>
    </row>
    <row r="38" spans="1:20" ht="11.65" customHeight="1">
      <c r="A38" s="102"/>
      <c r="B38" s="102" t="s">
        <v>39</v>
      </c>
      <c r="C38" s="125">
        <v>16377754</v>
      </c>
      <c r="D38" s="125">
        <v>333436873</v>
      </c>
      <c r="E38" s="125">
        <v>19109844</v>
      </c>
      <c r="F38" s="125">
        <v>70231221</v>
      </c>
      <c r="G38" s="125">
        <v>271224027</v>
      </c>
      <c r="H38" s="125">
        <v>146011407</v>
      </c>
      <c r="I38" s="125">
        <v>44022476</v>
      </c>
      <c r="J38" s="125">
        <v>520105024</v>
      </c>
      <c r="K38" s="125">
        <v>90187552</v>
      </c>
      <c r="L38" s="125">
        <v>162680394</v>
      </c>
      <c r="M38" s="125">
        <v>4172194</v>
      </c>
      <c r="N38" s="125">
        <v>50236946</v>
      </c>
      <c r="O38" s="125">
        <v>8069529169</v>
      </c>
      <c r="P38" s="125">
        <v>55474807</v>
      </c>
      <c r="Q38" s="125">
        <v>5844582</v>
      </c>
      <c r="R38" s="125">
        <v>27243662</v>
      </c>
      <c r="S38" s="125">
        <v>47955751</v>
      </c>
      <c r="T38" s="125">
        <v>9933843683</v>
      </c>
    </row>
    <row r="39" spans="1:20" ht="11.65" customHeight="1">
      <c r="A39" s="102"/>
      <c r="B39" s="102" t="s">
        <v>48</v>
      </c>
      <c r="C39" s="125">
        <v>6295870</v>
      </c>
      <c r="D39" s="125">
        <v>35406944</v>
      </c>
      <c r="E39" s="125">
        <v>2852606</v>
      </c>
      <c r="F39" s="125">
        <v>8825644</v>
      </c>
      <c r="G39" s="125">
        <v>48394228</v>
      </c>
      <c r="H39" s="125">
        <v>27889270</v>
      </c>
      <c r="I39" s="125">
        <v>6492007</v>
      </c>
      <c r="J39" s="125">
        <v>112650765</v>
      </c>
      <c r="K39" s="125">
        <v>58786835</v>
      </c>
      <c r="L39" s="125">
        <v>37437649</v>
      </c>
      <c r="M39" s="125">
        <v>69995</v>
      </c>
      <c r="N39" s="125">
        <v>7621301</v>
      </c>
      <c r="O39" s="125">
        <v>3564784203</v>
      </c>
      <c r="P39" s="125">
        <v>21815475</v>
      </c>
      <c r="Q39" s="125">
        <v>6929446</v>
      </c>
      <c r="R39" s="125">
        <v>7983966</v>
      </c>
      <c r="S39" s="125">
        <v>32953483</v>
      </c>
      <c r="T39" s="125">
        <v>3987189687</v>
      </c>
    </row>
    <row r="40" spans="1:20" ht="11.65" customHeight="1">
      <c r="A40" s="102"/>
      <c r="B40" s="102" t="s">
        <v>49</v>
      </c>
      <c r="C40" s="125">
        <v>31910387</v>
      </c>
      <c r="D40" s="125">
        <v>59369695</v>
      </c>
      <c r="E40" s="125">
        <v>4015958</v>
      </c>
      <c r="F40" s="125">
        <v>20279981</v>
      </c>
      <c r="G40" s="125">
        <v>129047895</v>
      </c>
      <c r="H40" s="125">
        <v>87464929</v>
      </c>
      <c r="I40" s="125">
        <v>15577759</v>
      </c>
      <c r="J40" s="125">
        <v>181583435</v>
      </c>
      <c r="K40" s="125">
        <v>61393005</v>
      </c>
      <c r="L40" s="125">
        <v>31018701</v>
      </c>
      <c r="M40" s="125">
        <v>163984</v>
      </c>
      <c r="N40" s="125">
        <v>22556606</v>
      </c>
      <c r="O40" s="125">
        <v>6036449100</v>
      </c>
      <c r="P40" s="125">
        <v>22252968</v>
      </c>
      <c r="Q40" s="125">
        <v>3905392</v>
      </c>
      <c r="R40" s="125">
        <v>15175982</v>
      </c>
      <c r="S40" s="125">
        <v>56434145</v>
      </c>
      <c r="T40" s="125">
        <v>6778599922</v>
      </c>
    </row>
    <row r="41" spans="1:20" ht="11.65" customHeight="1">
      <c r="A41" s="102"/>
      <c r="B41" s="102" t="s">
        <v>50</v>
      </c>
      <c r="C41" s="125">
        <v>184941727</v>
      </c>
      <c r="D41" s="125">
        <v>248468309</v>
      </c>
      <c r="E41" s="125">
        <v>37892265</v>
      </c>
      <c r="F41" s="125">
        <v>129252727</v>
      </c>
      <c r="G41" s="125">
        <v>888596377</v>
      </c>
      <c r="H41" s="125">
        <v>230029350</v>
      </c>
      <c r="I41" s="125">
        <v>114327086</v>
      </c>
      <c r="J41" s="125">
        <v>410991030</v>
      </c>
      <c r="K41" s="125">
        <v>101531645</v>
      </c>
      <c r="L41" s="125">
        <v>266351887</v>
      </c>
      <c r="M41" s="125">
        <v>6234623</v>
      </c>
      <c r="N41" s="125">
        <v>42806830</v>
      </c>
      <c r="O41" s="125">
        <v>7264641925</v>
      </c>
      <c r="P41" s="125">
        <v>97736921</v>
      </c>
      <c r="Q41" s="125">
        <v>66846382</v>
      </c>
      <c r="R41" s="125">
        <v>84924859</v>
      </c>
      <c r="S41" s="125">
        <v>123327272</v>
      </c>
      <c r="T41" s="125">
        <v>10298901215</v>
      </c>
    </row>
    <row r="42" spans="1:20" ht="11.65" customHeight="1">
      <c r="A42" s="102"/>
      <c r="B42" s="102" t="s">
        <v>51</v>
      </c>
      <c r="C42" s="125">
        <v>8750815</v>
      </c>
      <c r="D42" s="125">
        <v>98761830</v>
      </c>
      <c r="E42" s="125">
        <v>4817321</v>
      </c>
      <c r="F42" s="125">
        <v>22429554</v>
      </c>
      <c r="G42" s="125">
        <v>229012538</v>
      </c>
      <c r="H42" s="125">
        <v>133723445</v>
      </c>
      <c r="I42" s="125">
        <v>8661211</v>
      </c>
      <c r="J42" s="125">
        <v>271187978</v>
      </c>
      <c r="K42" s="125">
        <v>108357823</v>
      </c>
      <c r="L42" s="125">
        <v>71525417</v>
      </c>
      <c r="M42" s="125">
        <v>2316801</v>
      </c>
      <c r="N42" s="125">
        <v>40889387</v>
      </c>
      <c r="O42" s="125">
        <v>6539027824</v>
      </c>
      <c r="P42" s="125">
        <v>22235597</v>
      </c>
      <c r="Q42" s="125">
        <v>4724223</v>
      </c>
      <c r="R42" s="125">
        <v>23162124</v>
      </c>
      <c r="S42" s="125">
        <v>17031669</v>
      </c>
      <c r="T42" s="125">
        <v>7606615557</v>
      </c>
    </row>
    <row r="43" spans="1:20" ht="11.65" customHeight="1">
      <c r="A43" s="102"/>
      <c r="B43" s="102" t="s">
        <v>177</v>
      </c>
      <c r="C43" s="125">
        <v>799695</v>
      </c>
      <c r="D43" s="125">
        <v>20422579</v>
      </c>
      <c r="E43" s="125">
        <v>1957578</v>
      </c>
      <c r="F43" s="125">
        <v>6971381</v>
      </c>
      <c r="G43" s="125">
        <v>69721556</v>
      </c>
      <c r="H43" s="125">
        <v>20010204</v>
      </c>
      <c r="I43" s="125">
        <v>5939106</v>
      </c>
      <c r="J43" s="125">
        <v>41538607</v>
      </c>
      <c r="K43" s="125">
        <v>12287714</v>
      </c>
      <c r="L43" s="125">
        <v>16978696</v>
      </c>
      <c r="M43" s="125">
        <v>109710</v>
      </c>
      <c r="N43" s="125">
        <v>3029403</v>
      </c>
      <c r="O43" s="125">
        <v>1605804246</v>
      </c>
      <c r="P43" s="125">
        <v>6678700</v>
      </c>
      <c r="Q43" s="125">
        <v>5950362</v>
      </c>
      <c r="R43" s="125">
        <v>5411679</v>
      </c>
      <c r="S43" s="125">
        <v>6037167</v>
      </c>
      <c r="T43" s="125">
        <v>1829648383</v>
      </c>
    </row>
    <row r="44" spans="1:20" ht="11.65" customHeight="1">
      <c r="A44" s="102"/>
      <c r="B44" s="102" t="s">
        <v>52</v>
      </c>
      <c r="C44" s="125">
        <v>345541106</v>
      </c>
      <c r="D44" s="125">
        <v>1158500992</v>
      </c>
      <c r="E44" s="125">
        <v>205166187</v>
      </c>
      <c r="F44" s="125">
        <v>350771883</v>
      </c>
      <c r="G44" s="125">
        <v>1597458388</v>
      </c>
      <c r="H44" s="125">
        <v>810011861</v>
      </c>
      <c r="I44" s="125">
        <v>288454185</v>
      </c>
      <c r="J44" s="125">
        <v>1681809291</v>
      </c>
      <c r="K44" s="125">
        <v>509697975</v>
      </c>
      <c r="L44" s="125">
        <v>845523032</v>
      </c>
      <c r="M44" s="125">
        <v>21861297</v>
      </c>
      <c r="N44" s="125">
        <v>301547766</v>
      </c>
      <c r="O44" s="125">
        <v>24102817930</v>
      </c>
      <c r="P44" s="125">
        <v>190443968</v>
      </c>
      <c r="Q44" s="125">
        <v>203798226</v>
      </c>
      <c r="R44" s="125">
        <v>275220191</v>
      </c>
      <c r="S44" s="125">
        <v>154631980</v>
      </c>
      <c r="T44" s="125">
        <v>33043256258</v>
      </c>
    </row>
    <row r="45" spans="1:20" ht="11.65" customHeight="1">
      <c r="A45" s="102"/>
      <c r="B45" s="102" t="s">
        <v>53</v>
      </c>
      <c r="C45" s="125">
        <v>11486767</v>
      </c>
      <c r="D45" s="125">
        <v>71511653</v>
      </c>
      <c r="E45" s="125">
        <v>6064047</v>
      </c>
      <c r="F45" s="125">
        <v>15717819</v>
      </c>
      <c r="G45" s="125">
        <v>136743810</v>
      </c>
      <c r="H45" s="125">
        <v>33380576</v>
      </c>
      <c r="I45" s="125">
        <v>12662499</v>
      </c>
      <c r="J45" s="125">
        <v>146946786</v>
      </c>
      <c r="K45" s="125">
        <v>27321060</v>
      </c>
      <c r="L45" s="125">
        <v>38789417</v>
      </c>
      <c r="M45" s="125">
        <v>158535</v>
      </c>
      <c r="N45" s="125">
        <v>19669903</v>
      </c>
      <c r="O45" s="125">
        <v>1971161271</v>
      </c>
      <c r="P45" s="125">
        <v>24255222</v>
      </c>
      <c r="Q45" s="125">
        <v>5208773</v>
      </c>
      <c r="R45" s="125">
        <v>12051591</v>
      </c>
      <c r="S45" s="125">
        <v>10659385</v>
      </c>
      <c r="T45" s="125">
        <v>2543789114</v>
      </c>
    </row>
    <row r="46" spans="1:20" ht="11.65" customHeight="1">
      <c r="A46" s="102"/>
      <c r="B46" s="102" t="s">
        <v>54</v>
      </c>
      <c r="C46" s="125">
        <v>134070619</v>
      </c>
      <c r="D46" s="125">
        <v>535963759</v>
      </c>
      <c r="E46" s="125">
        <v>69318167</v>
      </c>
      <c r="F46" s="125">
        <v>148509725</v>
      </c>
      <c r="G46" s="125">
        <v>716465445</v>
      </c>
      <c r="H46" s="125">
        <v>329139284</v>
      </c>
      <c r="I46" s="125">
        <v>117192952</v>
      </c>
      <c r="J46" s="125">
        <v>545253726</v>
      </c>
      <c r="K46" s="125">
        <v>281302345</v>
      </c>
      <c r="L46" s="125">
        <v>250064216</v>
      </c>
      <c r="M46" s="125">
        <v>19323075</v>
      </c>
      <c r="N46" s="125">
        <v>111114812</v>
      </c>
      <c r="O46" s="125">
        <v>15332611208</v>
      </c>
      <c r="P46" s="125">
        <v>82694024</v>
      </c>
      <c r="Q46" s="125">
        <v>46421142</v>
      </c>
      <c r="R46" s="125">
        <v>91449089</v>
      </c>
      <c r="S46" s="125">
        <v>46166843</v>
      </c>
      <c r="T46" s="125">
        <v>18857060431</v>
      </c>
    </row>
    <row r="47" spans="1:20" ht="11.65" customHeight="1">
      <c r="A47" s="102"/>
      <c r="B47" s="102" t="s">
        <v>55</v>
      </c>
      <c r="C47" s="125">
        <v>1730500</v>
      </c>
      <c r="D47" s="125">
        <v>23159667</v>
      </c>
      <c r="E47" s="125">
        <v>1687923</v>
      </c>
      <c r="F47" s="125">
        <v>5440469</v>
      </c>
      <c r="G47" s="125">
        <v>29114574</v>
      </c>
      <c r="H47" s="125">
        <v>11467232</v>
      </c>
      <c r="I47" s="125">
        <v>3596368</v>
      </c>
      <c r="J47" s="125">
        <v>59907259</v>
      </c>
      <c r="K47" s="125">
        <v>15445225</v>
      </c>
      <c r="L47" s="125">
        <v>10395710</v>
      </c>
      <c r="M47" s="125">
        <v>33786</v>
      </c>
      <c r="N47" s="125">
        <v>896414</v>
      </c>
      <c r="O47" s="125">
        <v>1240477969</v>
      </c>
      <c r="P47" s="125">
        <v>1662318</v>
      </c>
      <c r="Q47" s="125">
        <v>2470110</v>
      </c>
      <c r="R47" s="125">
        <v>5293428</v>
      </c>
      <c r="S47" s="125">
        <v>8733998</v>
      </c>
      <c r="T47" s="125">
        <v>1421512950</v>
      </c>
    </row>
    <row r="48" spans="1:20" ht="11.65" customHeight="1">
      <c r="A48" s="102"/>
      <c r="B48" s="102" t="s">
        <v>234</v>
      </c>
      <c r="C48" s="125">
        <v>68517410</v>
      </c>
      <c r="D48" s="125">
        <v>317214743</v>
      </c>
      <c r="E48" s="125">
        <v>39424025</v>
      </c>
      <c r="F48" s="125">
        <v>66191494</v>
      </c>
      <c r="G48" s="125">
        <v>463574014</v>
      </c>
      <c r="H48" s="125">
        <v>172229315</v>
      </c>
      <c r="I48" s="125">
        <v>68133708</v>
      </c>
      <c r="J48" s="125">
        <v>548723464</v>
      </c>
      <c r="K48" s="125">
        <v>190166434</v>
      </c>
      <c r="L48" s="125">
        <v>123008457</v>
      </c>
      <c r="M48" s="125">
        <v>5864018</v>
      </c>
      <c r="N48" s="125">
        <v>50816792</v>
      </c>
      <c r="O48" s="125">
        <v>6625947040</v>
      </c>
      <c r="P48" s="125">
        <v>41014704</v>
      </c>
      <c r="Q48" s="125">
        <v>24307802</v>
      </c>
      <c r="R48" s="125">
        <v>34314122</v>
      </c>
      <c r="S48" s="125">
        <v>26120832</v>
      </c>
      <c r="T48" s="125">
        <v>8865568374</v>
      </c>
    </row>
    <row r="49" spans="1:20" ht="11.65" customHeight="1">
      <c r="A49" s="102"/>
      <c r="B49" s="102" t="s">
        <v>235</v>
      </c>
      <c r="C49" s="125">
        <v>14975529</v>
      </c>
      <c r="D49" s="125">
        <v>55020255</v>
      </c>
      <c r="E49" s="125">
        <v>6292048</v>
      </c>
      <c r="F49" s="125">
        <v>8019090</v>
      </c>
      <c r="G49" s="125">
        <v>46036122</v>
      </c>
      <c r="H49" s="125">
        <v>32008478</v>
      </c>
      <c r="I49" s="125">
        <v>8986060</v>
      </c>
      <c r="J49" s="125">
        <v>77043906</v>
      </c>
      <c r="K49" s="125">
        <v>28201773</v>
      </c>
      <c r="L49" s="125">
        <v>32207444</v>
      </c>
      <c r="M49" s="125">
        <v>1804846</v>
      </c>
      <c r="N49" s="125">
        <v>14476964</v>
      </c>
      <c r="O49" s="125">
        <v>1263147856</v>
      </c>
      <c r="P49" s="125">
        <v>6892137</v>
      </c>
      <c r="Q49" s="125">
        <v>5906038</v>
      </c>
      <c r="R49" s="125">
        <v>6392788</v>
      </c>
      <c r="S49" s="125">
        <v>4328218</v>
      </c>
      <c r="T49" s="125">
        <v>1611739552</v>
      </c>
    </row>
    <row r="50" spans="1:20" ht="11.65" customHeight="1">
      <c r="A50" s="102"/>
      <c r="B50" s="102" t="s">
        <v>236</v>
      </c>
      <c r="C50" s="125">
        <v>109699554</v>
      </c>
      <c r="D50" s="125">
        <v>418787843</v>
      </c>
      <c r="E50" s="125">
        <v>83038886</v>
      </c>
      <c r="F50" s="125">
        <v>181793670</v>
      </c>
      <c r="G50" s="125">
        <v>731977709</v>
      </c>
      <c r="H50" s="125">
        <v>340967163</v>
      </c>
      <c r="I50" s="125">
        <v>168607724</v>
      </c>
      <c r="J50" s="125">
        <v>617358169</v>
      </c>
      <c r="K50" s="125">
        <v>373118974</v>
      </c>
      <c r="L50" s="125">
        <v>301707252</v>
      </c>
      <c r="M50" s="125">
        <v>12754932</v>
      </c>
      <c r="N50" s="125">
        <v>59306998</v>
      </c>
      <c r="O50" s="125">
        <v>8949011486</v>
      </c>
      <c r="P50" s="125">
        <v>90049877</v>
      </c>
      <c r="Q50" s="125">
        <v>44596841</v>
      </c>
      <c r="R50" s="125">
        <v>103402189</v>
      </c>
      <c r="S50" s="125">
        <v>43922729</v>
      </c>
      <c r="T50" s="125">
        <v>12630101996</v>
      </c>
    </row>
    <row r="51" spans="1:20" ht="11.65" customHeight="1">
      <c r="A51" s="102"/>
      <c r="B51" s="102" t="s">
        <v>56</v>
      </c>
      <c r="C51" s="125">
        <v>67227488</v>
      </c>
      <c r="D51" s="125">
        <v>456099745</v>
      </c>
      <c r="E51" s="125">
        <v>65172165</v>
      </c>
      <c r="F51" s="125">
        <v>246523887</v>
      </c>
      <c r="G51" s="125">
        <v>1020529609</v>
      </c>
      <c r="H51" s="125">
        <v>449834442</v>
      </c>
      <c r="I51" s="125">
        <v>193323247</v>
      </c>
      <c r="J51" s="125">
        <v>923023303</v>
      </c>
      <c r="K51" s="125">
        <v>386912325</v>
      </c>
      <c r="L51" s="125">
        <v>536891455</v>
      </c>
      <c r="M51" s="125">
        <v>11724356</v>
      </c>
      <c r="N51" s="125">
        <v>147745457</v>
      </c>
      <c r="O51" s="125">
        <v>24085466662</v>
      </c>
      <c r="P51" s="125">
        <v>229232244</v>
      </c>
      <c r="Q51" s="125">
        <v>56347840</v>
      </c>
      <c r="R51" s="125">
        <v>126966429</v>
      </c>
      <c r="S51" s="125">
        <v>145397983</v>
      </c>
      <c r="T51" s="125">
        <v>29148418637</v>
      </c>
    </row>
    <row r="52" spans="1:20" ht="11.65" customHeight="1">
      <c r="A52" s="103"/>
      <c r="B52" s="103" t="s">
        <v>14</v>
      </c>
      <c r="C52" s="126">
        <v>1371839844</v>
      </c>
      <c r="D52" s="126">
        <v>4833452152</v>
      </c>
      <c r="E52" s="126">
        <v>667153572</v>
      </c>
      <c r="F52" s="126">
        <v>1670365071</v>
      </c>
      <c r="G52" s="126">
        <v>7498487139</v>
      </c>
      <c r="H52" s="126">
        <v>4493206372</v>
      </c>
      <c r="I52" s="126">
        <v>1255332477</v>
      </c>
      <c r="J52" s="126">
        <v>7662552216</v>
      </c>
      <c r="K52" s="126">
        <v>2856927573</v>
      </c>
      <c r="L52" s="126">
        <v>3153569386</v>
      </c>
      <c r="M52" s="126">
        <v>105974172</v>
      </c>
      <c r="N52" s="126">
        <v>1084317072</v>
      </c>
      <c r="O52" s="126">
        <v>144944671812</v>
      </c>
      <c r="P52" s="126">
        <v>999527073</v>
      </c>
      <c r="Q52" s="126">
        <v>573912512</v>
      </c>
      <c r="R52" s="126">
        <v>898629594</v>
      </c>
      <c r="S52" s="126">
        <v>979007441</v>
      </c>
      <c r="T52" s="126">
        <v>185048925478</v>
      </c>
    </row>
    <row r="53" spans="1:20" ht="11.65" customHeight="1">
      <c r="A53" s="102" t="s">
        <v>25</v>
      </c>
      <c r="B53" s="102" t="s">
        <v>101</v>
      </c>
      <c r="C53" s="125">
        <v>7645787</v>
      </c>
      <c r="D53" s="125">
        <v>37702646</v>
      </c>
      <c r="E53" s="125">
        <v>2692178</v>
      </c>
      <c r="F53" s="125">
        <v>7214346</v>
      </c>
      <c r="G53" s="125">
        <v>41669940</v>
      </c>
      <c r="H53" s="125">
        <v>37785175</v>
      </c>
      <c r="I53" s="125">
        <v>3371760</v>
      </c>
      <c r="J53" s="125">
        <v>64002273</v>
      </c>
      <c r="K53" s="125">
        <v>14506092</v>
      </c>
      <c r="L53" s="125">
        <v>21095870</v>
      </c>
      <c r="M53" s="125">
        <v>2806994</v>
      </c>
      <c r="N53" s="125">
        <v>7159901</v>
      </c>
      <c r="O53" s="125">
        <v>1944238663</v>
      </c>
      <c r="P53" s="125">
        <v>4586861</v>
      </c>
      <c r="Q53" s="125">
        <v>1580956</v>
      </c>
      <c r="R53" s="125">
        <v>4467066</v>
      </c>
      <c r="S53" s="125">
        <v>8729828</v>
      </c>
      <c r="T53" s="125">
        <v>2211256336</v>
      </c>
    </row>
    <row r="54" spans="1:20" ht="11.65" customHeight="1">
      <c r="A54" s="102"/>
      <c r="B54" s="102" t="s">
        <v>57</v>
      </c>
      <c r="C54" s="125">
        <v>1445478886</v>
      </c>
      <c r="D54" s="125">
        <v>5407692481</v>
      </c>
      <c r="E54" s="125">
        <v>972748635</v>
      </c>
      <c r="F54" s="125">
        <v>2188659999</v>
      </c>
      <c r="G54" s="125">
        <v>8368112858</v>
      </c>
      <c r="H54" s="125">
        <v>6243109080</v>
      </c>
      <c r="I54" s="125">
        <v>1607745162</v>
      </c>
      <c r="J54" s="125">
        <v>9378783325</v>
      </c>
      <c r="K54" s="125">
        <v>5081179538</v>
      </c>
      <c r="L54" s="125">
        <v>4034025709</v>
      </c>
      <c r="M54" s="125">
        <v>125410157</v>
      </c>
      <c r="N54" s="125">
        <v>1425069794</v>
      </c>
      <c r="O54" s="125">
        <v>225970331134</v>
      </c>
      <c r="P54" s="125">
        <v>1477240839</v>
      </c>
      <c r="Q54" s="125">
        <v>628008946</v>
      </c>
      <c r="R54" s="125">
        <v>1025034162</v>
      </c>
      <c r="S54" s="125">
        <v>60121111</v>
      </c>
      <c r="T54" s="125">
        <v>275438751816</v>
      </c>
    </row>
    <row r="55" spans="1:20" ht="11.65" customHeight="1">
      <c r="A55" s="102"/>
      <c r="B55" s="102" t="s">
        <v>58</v>
      </c>
      <c r="C55" s="125">
        <v>776010862</v>
      </c>
      <c r="D55" s="125">
        <v>2916748428</v>
      </c>
      <c r="E55" s="125">
        <v>416791049</v>
      </c>
      <c r="F55" s="125">
        <v>910320967</v>
      </c>
      <c r="G55" s="125">
        <v>4327773124</v>
      </c>
      <c r="H55" s="125">
        <v>2955144292</v>
      </c>
      <c r="I55" s="125">
        <v>801019911</v>
      </c>
      <c r="J55" s="125">
        <v>4514427969</v>
      </c>
      <c r="K55" s="125">
        <v>2063328450</v>
      </c>
      <c r="L55" s="125">
        <v>1953058276</v>
      </c>
      <c r="M55" s="125">
        <v>72053244</v>
      </c>
      <c r="N55" s="125">
        <v>534472020</v>
      </c>
      <c r="O55" s="125">
        <v>112750853994</v>
      </c>
      <c r="P55" s="125">
        <v>706195759</v>
      </c>
      <c r="Q55" s="125">
        <v>312883075</v>
      </c>
      <c r="R55" s="125">
        <v>495103226</v>
      </c>
      <c r="S55" s="125">
        <v>125781717</v>
      </c>
      <c r="T55" s="125">
        <v>136631966363</v>
      </c>
    </row>
    <row r="56" spans="1:20" ht="11.65" customHeight="1">
      <c r="A56" s="102"/>
      <c r="B56" s="102" t="s">
        <v>165</v>
      </c>
      <c r="C56" s="125">
        <v>58722709</v>
      </c>
      <c r="D56" s="125">
        <v>567571750</v>
      </c>
      <c r="E56" s="125">
        <v>35390853</v>
      </c>
      <c r="F56" s="125">
        <v>201712325</v>
      </c>
      <c r="G56" s="125">
        <v>691352351</v>
      </c>
      <c r="H56" s="125">
        <v>728760883</v>
      </c>
      <c r="I56" s="125">
        <v>127370039</v>
      </c>
      <c r="J56" s="125">
        <v>1248100387</v>
      </c>
      <c r="K56" s="125">
        <v>484990242</v>
      </c>
      <c r="L56" s="125">
        <v>314701191</v>
      </c>
      <c r="M56" s="125">
        <v>12093029</v>
      </c>
      <c r="N56" s="125">
        <v>127083269</v>
      </c>
      <c r="O56" s="125">
        <v>17144713689</v>
      </c>
      <c r="P56" s="125">
        <v>77612958</v>
      </c>
      <c r="Q56" s="125">
        <v>31574482</v>
      </c>
      <c r="R56" s="125">
        <v>65442236</v>
      </c>
      <c r="S56" s="125">
        <v>117323297</v>
      </c>
      <c r="T56" s="125">
        <v>22034515690</v>
      </c>
    </row>
    <row r="57" spans="1:20" ht="11.65" customHeight="1">
      <c r="A57" s="102"/>
      <c r="B57" s="102" t="s">
        <v>59</v>
      </c>
      <c r="C57" s="125">
        <v>57891182</v>
      </c>
      <c r="D57" s="125">
        <v>275884429</v>
      </c>
      <c r="E57" s="125">
        <v>14329654</v>
      </c>
      <c r="F57" s="125">
        <v>61944772</v>
      </c>
      <c r="G57" s="125">
        <v>228436620</v>
      </c>
      <c r="H57" s="125">
        <v>204565475</v>
      </c>
      <c r="I57" s="125">
        <v>311772507</v>
      </c>
      <c r="J57" s="125">
        <v>177006087</v>
      </c>
      <c r="K57" s="125">
        <v>73802873</v>
      </c>
      <c r="L57" s="125">
        <v>90452115</v>
      </c>
      <c r="M57" s="125">
        <v>7028301</v>
      </c>
      <c r="N57" s="125">
        <v>34208548</v>
      </c>
      <c r="O57" s="125">
        <v>3816558822</v>
      </c>
      <c r="P57" s="125">
        <v>47586876</v>
      </c>
      <c r="Q57" s="125">
        <v>16251999</v>
      </c>
      <c r="R57" s="125">
        <v>29723681</v>
      </c>
      <c r="S57" s="125">
        <v>642178120</v>
      </c>
      <c r="T57" s="125">
        <v>6089622061</v>
      </c>
    </row>
    <row r="58" spans="1:20" ht="11.65" customHeight="1">
      <c r="A58" s="102"/>
      <c r="B58" s="102" t="s">
        <v>241</v>
      </c>
      <c r="C58" s="125">
        <v>1203483</v>
      </c>
      <c r="D58" s="125">
        <v>15106694</v>
      </c>
      <c r="E58" s="125">
        <v>1469649</v>
      </c>
      <c r="F58" s="125">
        <v>6385308</v>
      </c>
      <c r="G58" s="125">
        <v>30662477</v>
      </c>
      <c r="H58" s="125">
        <v>4270906</v>
      </c>
      <c r="I58" s="125">
        <v>33818251</v>
      </c>
      <c r="J58" s="125">
        <v>116876278</v>
      </c>
      <c r="K58" s="125">
        <v>11317882</v>
      </c>
      <c r="L58" s="125">
        <v>6645886</v>
      </c>
      <c r="M58" s="125">
        <v>1791091</v>
      </c>
      <c r="N58" s="125">
        <v>7389963</v>
      </c>
      <c r="O58" s="125">
        <v>875495334</v>
      </c>
      <c r="P58" s="125">
        <v>1392947</v>
      </c>
      <c r="Q58" s="125">
        <v>4823736</v>
      </c>
      <c r="R58" s="125">
        <v>1448241</v>
      </c>
      <c r="S58" s="125">
        <v>43356536</v>
      </c>
      <c r="T58" s="125">
        <v>1163454662</v>
      </c>
    </row>
    <row r="59" spans="1:20" ht="11.65" customHeight="1">
      <c r="A59" s="102"/>
      <c r="B59" s="102" t="s">
        <v>60</v>
      </c>
      <c r="C59" s="125">
        <v>11172326</v>
      </c>
      <c r="D59" s="125">
        <v>31344186</v>
      </c>
      <c r="E59" s="125">
        <v>10215244</v>
      </c>
      <c r="F59" s="125">
        <v>26518696</v>
      </c>
      <c r="G59" s="125">
        <v>82055538</v>
      </c>
      <c r="H59" s="125">
        <v>345248300</v>
      </c>
      <c r="I59" s="125">
        <v>16492330</v>
      </c>
      <c r="J59" s="125">
        <v>111219647</v>
      </c>
      <c r="K59" s="125">
        <v>82262896</v>
      </c>
      <c r="L59" s="125">
        <v>34113887</v>
      </c>
      <c r="M59" s="125">
        <v>782022</v>
      </c>
      <c r="N59" s="125">
        <v>6924611</v>
      </c>
      <c r="O59" s="125">
        <v>2618029603</v>
      </c>
      <c r="P59" s="125">
        <v>7624584</v>
      </c>
      <c r="Q59" s="125">
        <v>2774958</v>
      </c>
      <c r="R59" s="125">
        <v>3811404</v>
      </c>
      <c r="S59" s="125">
        <v>6132343</v>
      </c>
      <c r="T59" s="125">
        <v>3396722575</v>
      </c>
    </row>
    <row r="60" spans="1:20" ht="11.65" customHeight="1">
      <c r="A60" s="102"/>
      <c r="B60" s="102" t="s">
        <v>70</v>
      </c>
      <c r="C60" s="125">
        <v>75500</v>
      </c>
      <c r="D60" s="125">
        <v>105219</v>
      </c>
      <c r="E60" s="125">
        <v>255390</v>
      </c>
      <c r="F60" s="125">
        <v>55064</v>
      </c>
      <c r="G60" s="125">
        <v>267281</v>
      </c>
      <c r="H60" s="125">
        <v>616632</v>
      </c>
      <c r="I60" s="125">
        <v>106449</v>
      </c>
      <c r="J60" s="125">
        <v>7202092</v>
      </c>
      <c r="K60" s="125">
        <v>115805</v>
      </c>
      <c r="L60" s="125">
        <v>717293</v>
      </c>
      <c r="M60" s="125">
        <v>27064</v>
      </c>
      <c r="N60" s="125">
        <v>14889</v>
      </c>
      <c r="O60" s="125">
        <v>434484825</v>
      </c>
      <c r="P60" s="125"/>
      <c r="Q60" s="125">
        <v>38761</v>
      </c>
      <c r="R60" s="125">
        <v>3016532</v>
      </c>
      <c r="S60" s="125">
        <v>8892466</v>
      </c>
      <c r="T60" s="125">
        <v>455991262</v>
      </c>
    </row>
    <row r="61" spans="1:20" ht="11.65" customHeight="1">
      <c r="A61" s="102"/>
      <c r="B61" s="102" t="s">
        <v>98</v>
      </c>
      <c r="C61" s="125">
        <v>14641740</v>
      </c>
      <c r="D61" s="125">
        <v>79028034</v>
      </c>
      <c r="E61" s="125">
        <v>8656991</v>
      </c>
      <c r="F61" s="125">
        <v>10691259</v>
      </c>
      <c r="G61" s="125">
        <v>56870345</v>
      </c>
      <c r="H61" s="125">
        <v>50395893</v>
      </c>
      <c r="I61" s="125">
        <v>9942026</v>
      </c>
      <c r="J61" s="125">
        <v>24307107</v>
      </c>
      <c r="K61" s="125">
        <v>9387724</v>
      </c>
      <c r="L61" s="125">
        <v>16540777</v>
      </c>
      <c r="M61" s="125">
        <v>1188661</v>
      </c>
      <c r="N61" s="125">
        <v>6159248</v>
      </c>
      <c r="O61" s="125">
        <v>594929100</v>
      </c>
      <c r="P61" s="125">
        <v>5304468</v>
      </c>
      <c r="Q61" s="125">
        <v>2730323</v>
      </c>
      <c r="R61" s="125">
        <v>2725300</v>
      </c>
      <c r="S61" s="125">
        <v>240053191</v>
      </c>
      <c r="T61" s="125">
        <v>1133552187</v>
      </c>
    </row>
    <row r="62" spans="1:20" ht="11.65" customHeight="1">
      <c r="A62" s="102"/>
      <c r="B62" s="102" t="s">
        <v>103</v>
      </c>
      <c r="C62" s="125">
        <v>84185</v>
      </c>
      <c r="D62" s="125">
        <v>331643</v>
      </c>
      <c r="E62" s="125">
        <v>182628</v>
      </c>
      <c r="F62" s="125">
        <v>134751</v>
      </c>
      <c r="G62" s="125">
        <v>632049</v>
      </c>
      <c r="H62" s="125">
        <v>191535</v>
      </c>
      <c r="I62" s="125">
        <v>65140</v>
      </c>
      <c r="J62" s="125">
        <v>934031</v>
      </c>
      <c r="K62" s="125">
        <v>114650</v>
      </c>
      <c r="L62" s="125">
        <v>44149</v>
      </c>
      <c r="M62" s="125"/>
      <c r="N62" s="125">
        <v>32570</v>
      </c>
      <c r="O62" s="125">
        <v>9293753</v>
      </c>
      <c r="P62" s="125"/>
      <c r="Q62" s="125"/>
      <c r="R62" s="125"/>
      <c r="S62" s="125">
        <v>668820</v>
      </c>
      <c r="T62" s="125">
        <v>12709904</v>
      </c>
    </row>
    <row r="63" spans="1:20" ht="11.65" customHeight="1">
      <c r="A63" s="103"/>
      <c r="B63" s="103" t="s">
        <v>14</v>
      </c>
      <c r="C63" s="126">
        <v>2372926660</v>
      </c>
      <c r="D63" s="126">
        <v>9331515510</v>
      </c>
      <c r="E63" s="126">
        <v>1462732271</v>
      </c>
      <c r="F63" s="126">
        <v>3413637487</v>
      </c>
      <c r="G63" s="126">
        <v>13827832583</v>
      </c>
      <c r="H63" s="126">
        <v>10570088171</v>
      </c>
      <c r="I63" s="126">
        <v>2911703575</v>
      </c>
      <c r="J63" s="126">
        <v>15642859196</v>
      </c>
      <c r="K63" s="126">
        <v>7821006152</v>
      </c>
      <c r="L63" s="126">
        <v>6471395153</v>
      </c>
      <c r="M63" s="126">
        <v>223180563</v>
      </c>
      <c r="N63" s="126">
        <v>2148514813</v>
      </c>
      <c r="O63" s="126">
        <v>366158928917</v>
      </c>
      <c r="P63" s="126">
        <v>2327545292</v>
      </c>
      <c r="Q63" s="126">
        <v>1000667236</v>
      </c>
      <c r="R63" s="126">
        <v>1630771848</v>
      </c>
      <c r="S63" s="126">
        <v>1253237429</v>
      </c>
      <c r="T63" s="126">
        <v>448568542856</v>
      </c>
    </row>
    <row r="64" spans="1:20" ht="11.65" customHeight="1">
      <c r="A64" s="102" t="s">
        <v>97</v>
      </c>
      <c r="B64" s="102" t="s">
        <v>93</v>
      </c>
      <c r="C64" s="125">
        <v>603646674</v>
      </c>
      <c r="D64" s="125">
        <v>5211527356</v>
      </c>
      <c r="E64" s="125">
        <v>346100346</v>
      </c>
      <c r="F64" s="125">
        <v>1100129981</v>
      </c>
      <c r="G64" s="125">
        <v>9510901770</v>
      </c>
      <c r="H64" s="125">
        <v>2393509398</v>
      </c>
      <c r="I64" s="125">
        <v>1036112525</v>
      </c>
      <c r="J64" s="125">
        <v>8493862507</v>
      </c>
      <c r="K64" s="125">
        <v>2739978051</v>
      </c>
      <c r="L64" s="125">
        <v>3541763560</v>
      </c>
      <c r="M64" s="125">
        <v>152839322</v>
      </c>
      <c r="N64" s="125">
        <v>747720195</v>
      </c>
      <c r="O64" s="125">
        <v>199292954225</v>
      </c>
      <c r="P64" s="125">
        <v>1285839447</v>
      </c>
      <c r="Q64" s="125">
        <v>1055767844</v>
      </c>
      <c r="R64" s="125">
        <v>1002594768</v>
      </c>
      <c r="S64" s="125">
        <v>152319787</v>
      </c>
      <c r="T64" s="125">
        <v>238667567756</v>
      </c>
    </row>
    <row r="65" spans="1:20" ht="11.65" customHeight="1">
      <c r="A65" s="102"/>
      <c r="B65" s="102" t="s">
        <v>96</v>
      </c>
      <c r="C65" s="125">
        <v>1197217320</v>
      </c>
      <c r="D65" s="125">
        <v>5877640569</v>
      </c>
      <c r="E65" s="125">
        <v>489113288</v>
      </c>
      <c r="F65" s="125">
        <v>1020288038</v>
      </c>
      <c r="G65" s="125">
        <v>8311006284</v>
      </c>
      <c r="H65" s="125">
        <v>1945148490</v>
      </c>
      <c r="I65" s="125">
        <v>932140929</v>
      </c>
      <c r="J65" s="125">
        <v>8678523372</v>
      </c>
      <c r="K65" s="125">
        <v>2395543709</v>
      </c>
      <c r="L65" s="125">
        <v>3581271592</v>
      </c>
      <c r="M65" s="125">
        <v>39974647</v>
      </c>
      <c r="N65" s="125">
        <v>963162993</v>
      </c>
      <c r="O65" s="125">
        <v>129650093261</v>
      </c>
      <c r="P65" s="125">
        <v>674814728</v>
      </c>
      <c r="Q65" s="125">
        <v>538684877</v>
      </c>
      <c r="R65" s="125">
        <v>519079757</v>
      </c>
      <c r="S65" s="125">
        <v>45738606</v>
      </c>
      <c r="T65" s="125">
        <v>166859442460</v>
      </c>
    </row>
    <row r="66" spans="1:20" ht="11.65" customHeight="1">
      <c r="A66" s="102"/>
      <c r="B66" s="102" t="s">
        <v>87</v>
      </c>
      <c r="C66" s="125">
        <v>1154540978</v>
      </c>
      <c r="D66" s="125">
        <v>8303030434</v>
      </c>
      <c r="E66" s="125">
        <v>522731725</v>
      </c>
      <c r="F66" s="125">
        <v>978554985</v>
      </c>
      <c r="G66" s="125">
        <v>10222796187</v>
      </c>
      <c r="H66" s="125">
        <v>2128464830</v>
      </c>
      <c r="I66" s="125">
        <v>765085769</v>
      </c>
      <c r="J66" s="125">
        <v>10147929534</v>
      </c>
      <c r="K66" s="125">
        <v>2996057435</v>
      </c>
      <c r="L66" s="125">
        <v>3305494378</v>
      </c>
      <c r="M66" s="125">
        <v>28706899</v>
      </c>
      <c r="N66" s="125">
        <v>1487971426</v>
      </c>
      <c r="O66" s="125">
        <v>156947283182</v>
      </c>
      <c r="P66" s="125">
        <v>746550388</v>
      </c>
      <c r="Q66" s="125">
        <v>590436674</v>
      </c>
      <c r="R66" s="125">
        <v>706255781</v>
      </c>
      <c r="S66" s="125">
        <v>47054440</v>
      </c>
      <c r="T66" s="125">
        <v>201078945045</v>
      </c>
    </row>
    <row r="67" spans="1:20" ht="11.65" customHeight="1">
      <c r="A67" s="102"/>
      <c r="B67" s="102" t="s">
        <v>61</v>
      </c>
      <c r="C67" s="125">
        <v>28443062</v>
      </c>
      <c r="D67" s="125">
        <v>55130769</v>
      </c>
      <c r="E67" s="125">
        <v>14298566</v>
      </c>
      <c r="F67" s="125">
        <v>42897460</v>
      </c>
      <c r="G67" s="125">
        <v>692325432</v>
      </c>
      <c r="H67" s="125">
        <v>22776436</v>
      </c>
      <c r="I67" s="125">
        <v>12482504</v>
      </c>
      <c r="J67" s="125">
        <v>457335745</v>
      </c>
      <c r="K67" s="125">
        <v>20655460</v>
      </c>
      <c r="L67" s="125">
        <v>270231376</v>
      </c>
      <c r="M67" s="125">
        <v>10947109</v>
      </c>
      <c r="N67" s="125">
        <v>44565083</v>
      </c>
      <c r="O67" s="125">
        <v>2126651565</v>
      </c>
      <c r="P67" s="125">
        <v>12930237</v>
      </c>
      <c r="Q67" s="125">
        <v>95781373</v>
      </c>
      <c r="R67" s="125">
        <v>56103206</v>
      </c>
      <c r="S67" s="125">
        <v>15950458</v>
      </c>
      <c r="T67" s="125">
        <v>3979505841</v>
      </c>
    </row>
    <row r="68" spans="1:20" ht="11.65" customHeight="1">
      <c r="A68" s="102"/>
      <c r="B68" s="102" t="s">
        <v>94</v>
      </c>
      <c r="C68" s="125">
        <v>25066</v>
      </c>
      <c r="D68" s="125">
        <v>335901774</v>
      </c>
      <c r="E68" s="125"/>
      <c r="F68" s="125">
        <v>6177808</v>
      </c>
      <c r="G68" s="125">
        <v>1424838193</v>
      </c>
      <c r="H68" s="125">
        <v>154334839</v>
      </c>
      <c r="I68" s="125">
        <v>2096766</v>
      </c>
      <c r="J68" s="125">
        <v>390010529</v>
      </c>
      <c r="K68" s="125">
        <v>285721851</v>
      </c>
      <c r="L68" s="125">
        <v>332272191</v>
      </c>
      <c r="M68" s="125"/>
      <c r="N68" s="125">
        <v>44131089</v>
      </c>
      <c r="O68" s="125">
        <v>62727670883</v>
      </c>
      <c r="P68" s="125">
        <v>229741300</v>
      </c>
      <c r="Q68" s="125">
        <v>521132</v>
      </c>
      <c r="R68" s="125">
        <v>84213054</v>
      </c>
      <c r="S68" s="125">
        <v>546076</v>
      </c>
      <c r="T68" s="125">
        <v>66018202551</v>
      </c>
    </row>
    <row r="69" spans="1:20" ht="11.65" customHeight="1">
      <c r="A69" s="102"/>
      <c r="B69" s="102" t="s">
        <v>95</v>
      </c>
      <c r="C69" s="125"/>
      <c r="D69" s="125">
        <v>0</v>
      </c>
      <c r="E69" s="125"/>
      <c r="F69" s="125"/>
      <c r="G69" s="125">
        <v>1212404</v>
      </c>
      <c r="H69" s="125">
        <v>561998</v>
      </c>
      <c r="I69" s="125"/>
      <c r="J69" s="125">
        <v>2876003</v>
      </c>
      <c r="K69" s="125">
        <v>0</v>
      </c>
      <c r="L69" s="125"/>
      <c r="M69" s="125"/>
      <c r="N69" s="125"/>
      <c r="O69" s="125">
        <v>280610915</v>
      </c>
      <c r="P69" s="125">
        <v>0</v>
      </c>
      <c r="Q69" s="125"/>
      <c r="R69" s="125">
        <v>36536</v>
      </c>
      <c r="S69" s="125">
        <v>0</v>
      </c>
      <c r="T69" s="125">
        <v>285297856</v>
      </c>
    </row>
    <row r="70" spans="1:20" ht="11.65" customHeight="1">
      <c r="A70" s="102"/>
      <c r="B70" s="102" t="s">
        <v>163</v>
      </c>
      <c r="C70" s="125">
        <v>164185375</v>
      </c>
      <c r="D70" s="125">
        <v>1458925004</v>
      </c>
      <c r="E70" s="125">
        <v>64417937</v>
      </c>
      <c r="F70" s="125">
        <v>218168983</v>
      </c>
      <c r="G70" s="125">
        <v>1642791852</v>
      </c>
      <c r="H70" s="125">
        <v>1142038288</v>
      </c>
      <c r="I70" s="125">
        <v>130682321</v>
      </c>
      <c r="J70" s="125">
        <v>1346358749</v>
      </c>
      <c r="K70" s="125">
        <v>344728924</v>
      </c>
      <c r="L70" s="125">
        <v>454618955</v>
      </c>
      <c r="M70" s="125">
        <v>19509822</v>
      </c>
      <c r="N70" s="125">
        <v>115881707</v>
      </c>
      <c r="O70" s="125">
        <v>39480406830</v>
      </c>
      <c r="P70" s="125">
        <v>166502262</v>
      </c>
      <c r="Q70" s="125">
        <v>62243451</v>
      </c>
      <c r="R70" s="125">
        <v>488989488</v>
      </c>
      <c r="S70" s="125">
        <v>1178325994</v>
      </c>
      <c r="T70" s="125">
        <v>48478775942</v>
      </c>
    </row>
    <row r="71" spans="1:20" ht="11.65" customHeight="1">
      <c r="A71" s="103"/>
      <c r="B71" s="103" t="s">
        <v>14</v>
      </c>
      <c r="C71" s="126">
        <v>3148058475</v>
      </c>
      <c r="D71" s="126">
        <v>21242155906</v>
      </c>
      <c r="E71" s="126">
        <v>1436661862</v>
      </c>
      <c r="F71" s="126">
        <v>3366217255</v>
      </c>
      <c r="G71" s="126">
        <v>31805872122</v>
      </c>
      <c r="H71" s="126">
        <v>7786834279</v>
      </c>
      <c r="I71" s="126">
        <v>2878600814</v>
      </c>
      <c r="J71" s="126">
        <v>29516896439</v>
      </c>
      <c r="K71" s="126">
        <v>8782685430</v>
      </c>
      <c r="L71" s="126">
        <v>11485652052</v>
      </c>
      <c r="M71" s="126">
        <v>251977799</v>
      </c>
      <c r="N71" s="126">
        <v>3403432493</v>
      </c>
      <c r="O71" s="126">
        <v>590505670861</v>
      </c>
      <c r="P71" s="126">
        <v>3116378362</v>
      </c>
      <c r="Q71" s="126">
        <v>2343435351</v>
      </c>
      <c r="R71" s="126">
        <v>2857272590</v>
      </c>
      <c r="S71" s="126">
        <v>1439935361</v>
      </c>
      <c r="T71" s="126">
        <v>725367737451</v>
      </c>
    </row>
    <row r="72" spans="1:20" ht="11.65" customHeight="1">
      <c r="A72" s="102" t="s">
        <v>166</v>
      </c>
      <c r="B72" s="102" t="s">
        <v>167</v>
      </c>
      <c r="C72" s="125"/>
      <c r="D72" s="125">
        <v>3853931</v>
      </c>
      <c r="E72" s="125"/>
      <c r="F72" s="125"/>
      <c r="G72" s="125"/>
      <c r="H72" s="125"/>
      <c r="I72" s="125"/>
      <c r="J72" s="125">
        <v>2093146</v>
      </c>
      <c r="K72" s="125"/>
      <c r="L72" s="125">
        <v>16300</v>
      </c>
      <c r="M72" s="125"/>
      <c r="N72" s="125">
        <v>14000</v>
      </c>
      <c r="O72" s="125">
        <v>126518714</v>
      </c>
      <c r="P72" s="125">
        <v>436140</v>
      </c>
      <c r="Q72" s="125"/>
      <c r="R72" s="125">
        <v>1527029</v>
      </c>
      <c r="S72" s="125">
        <v>803498</v>
      </c>
      <c r="T72" s="125">
        <v>135262758</v>
      </c>
    </row>
    <row r="73" spans="1:20" ht="11.65" customHeight="1">
      <c r="A73" s="117"/>
      <c r="B73" s="102" t="s">
        <v>168</v>
      </c>
      <c r="C73" s="125"/>
      <c r="D73" s="146">
        <v>42444382</v>
      </c>
      <c r="E73" s="125"/>
      <c r="F73" s="146"/>
      <c r="G73" s="146">
        <v>97436504</v>
      </c>
      <c r="H73" s="146">
        <v>10718666</v>
      </c>
      <c r="I73" s="146"/>
      <c r="J73" s="146">
        <v>78073855</v>
      </c>
      <c r="K73" s="125">
        <v>42518930</v>
      </c>
      <c r="L73" s="146"/>
      <c r="M73" s="146"/>
      <c r="N73" s="125">
        <v>10668060</v>
      </c>
      <c r="O73" s="146">
        <v>4577259882</v>
      </c>
      <c r="P73" s="146">
        <v>127893657</v>
      </c>
      <c r="Q73" s="146"/>
      <c r="R73" s="146">
        <v>67412830</v>
      </c>
      <c r="S73" s="146">
        <v>5908090</v>
      </c>
      <c r="T73" s="125">
        <v>5060334856</v>
      </c>
    </row>
    <row r="74" spans="1:20" ht="11.65" customHeight="1">
      <c r="A74" s="102"/>
      <c r="B74" s="102" t="s">
        <v>169</v>
      </c>
      <c r="C74" s="125"/>
      <c r="D74" s="125">
        <v>179949003</v>
      </c>
      <c r="E74" s="125"/>
      <c r="F74" s="125">
        <v>5455255</v>
      </c>
      <c r="G74" s="125">
        <v>76824631</v>
      </c>
      <c r="H74" s="125">
        <v>3879226</v>
      </c>
      <c r="I74" s="125">
        <v>98990</v>
      </c>
      <c r="J74" s="125">
        <v>647974079</v>
      </c>
      <c r="K74" s="125">
        <v>10073211</v>
      </c>
      <c r="L74" s="125">
        <v>290149098</v>
      </c>
      <c r="M74" s="125"/>
      <c r="N74" s="125">
        <v>27252625</v>
      </c>
      <c r="O74" s="125">
        <v>8511703510</v>
      </c>
      <c r="P74" s="125">
        <v>44653090</v>
      </c>
      <c r="Q74" s="125"/>
      <c r="R74" s="125">
        <v>1119005719</v>
      </c>
      <c r="S74" s="125">
        <v>6869620</v>
      </c>
      <c r="T74" s="125">
        <v>10923888057</v>
      </c>
    </row>
    <row r="75" spans="1:20" ht="11.65" customHeight="1">
      <c r="A75" s="103"/>
      <c r="B75" s="103" t="s">
        <v>14</v>
      </c>
      <c r="C75" s="126">
        <v>0</v>
      </c>
      <c r="D75" s="126">
        <v>226247316</v>
      </c>
      <c r="E75" s="126"/>
      <c r="F75" s="126">
        <v>5455255</v>
      </c>
      <c r="G75" s="126">
        <v>174261135</v>
      </c>
      <c r="H75" s="126">
        <v>14597892</v>
      </c>
      <c r="I75" s="126">
        <v>98990</v>
      </c>
      <c r="J75" s="126">
        <v>728141080</v>
      </c>
      <c r="K75" s="126">
        <v>52592141</v>
      </c>
      <c r="L75" s="126">
        <v>290165398</v>
      </c>
      <c r="M75" s="126"/>
      <c r="N75" s="126">
        <v>37934685</v>
      </c>
      <c r="O75" s="126">
        <v>13215482106</v>
      </c>
      <c r="P75" s="126">
        <v>172982887</v>
      </c>
      <c r="Q75" s="126"/>
      <c r="R75" s="126">
        <v>1187945578</v>
      </c>
      <c r="S75" s="126">
        <v>13581208</v>
      </c>
      <c r="T75" s="126">
        <v>16119485671</v>
      </c>
    </row>
    <row r="76" spans="1:20" ht="11.65" customHeight="1">
      <c r="A76" s="102" t="s">
        <v>170</v>
      </c>
      <c r="B76" s="102" t="s">
        <v>171</v>
      </c>
      <c r="C76" s="125"/>
      <c r="D76" s="125">
        <v>833760</v>
      </c>
      <c r="E76" s="125"/>
      <c r="F76" s="125">
        <v>229340</v>
      </c>
      <c r="G76" s="125">
        <v>814812</v>
      </c>
      <c r="H76" s="125">
        <v>944913</v>
      </c>
      <c r="I76" s="125">
        <v>35000</v>
      </c>
      <c r="J76" s="125">
        <v>1840643</v>
      </c>
      <c r="K76" s="125">
        <v>2421977</v>
      </c>
      <c r="L76" s="125">
        <v>6472190</v>
      </c>
      <c r="M76" s="125"/>
      <c r="N76" s="125"/>
      <c r="O76" s="125">
        <v>63001115</v>
      </c>
      <c r="P76" s="125"/>
      <c r="Q76" s="125"/>
      <c r="R76" s="125">
        <v>42065</v>
      </c>
      <c r="S76" s="125">
        <v>4142205</v>
      </c>
      <c r="T76" s="125">
        <v>80778020</v>
      </c>
    </row>
    <row r="77" spans="1:20" ht="11.65" customHeight="1">
      <c r="A77" s="102"/>
      <c r="B77" s="102" t="s">
        <v>242</v>
      </c>
      <c r="C77" s="125">
        <v>9269242</v>
      </c>
      <c r="D77" s="125">
        <v>39044434</v>
      </c>
      <c r="E77" s="125">
        <v>1667370</v>
      </c>
      <c r="F77" s="125">
        <v>3256905</v>
      </c>
      <c r="G77" s="125">
        <v>360271173</v>
      </c>
      <c r="H77" s="125">
        <v>2611735</v>
      </c>
      <c r="I77" s="125">
        <v>5987637</v>
      </c>
      <c r="J77" s="125">
        <v>139197431</v>
      </c>
      <c r="K77" s="125">
        <v>13461011</v>
      </c>
      <c r="L77" s="125">
        <v>18687051</v>
      </c>
      <c r="M77" s="125"/>
      <c r="N77" s="125">
        <v>139460</v>
      </c>
      <c r="O77" s="125">
        <v>4032777366</v>
      </c>
      <c r="P77" s="125"/>
      <c r="Q77" s="125">
        <v>1417270</v>
      </c>
      <c r="R77" s="125">
        <v>2130446</v>
      </c>
      <c r="S77" s="125">
        <v>16941254</v>
      </c>
      <c r="T77" s="125">
        <v>4646859785</v>
      </c>
    </row>
    <row r="78" spans="1:20" ht="11.65" customHeight="1">
      <c r="A78" s="103"/>
      <c r="B78" s="103" t="s">
        <v>14</v>
      </c>
      <c r="C78" s="126">
        <v>9269242</v>
      </c>
      <c r="D78" s="126">
        <v>39878194</v>
      </c>
      <c r="E78" s="126">
        <v>1667370</v>
      </c>
      <c r="F78" s="126">
        <v>3486245</v>
      </c>
      <c r="G78" s="126">
        <v>361085985</v>
      </c>
      <c r="H78" s="126">
        <v>3556648</v>
      </c>
      <c r="I78" s="126">
        <v>6022637</v>
      </c>
      <c r="J78" s="126">
        <v>141038074</v>
      </c>
      <c r="K78" s="126">
        <v>15882988</v>
      </c>
      <c r="L78" s="126">
        <v>25159241</v>
      </c>
      <c r="M78" s="126">
        <v>0</v>
      </c>
      <c r="N78" s="126">
        <v>139460</v>
      </c>
      <c r="O78" s="126">
        <v>4095778481</v>
      </c>
      <c r="P78" s="126">
        <v>0</v>
      </c>
      <c r="Q78" s="126">
        <v>1417270</v>
      </c>
      <c r="R78" s="126">
        <v>2172511</v>
      </c>
      <c r="S78" s="126">
        <v>21083459</v>
      </c>
      <c r="T78" s="126">
        <v>4727637805</v>
      </c>
    </row>
    <row r="79" spans="1:20">
      <c r="A79" s="102"/>
      <c r="B79" s="102" t="s">
        <v>15</v>
      </c>
      <c r="C79" s="125">
        <v>76690179</v>
      </c>
      <c r="D79" s="125">
        <v>5576333373</v>
      </c>
      <c r="E79" s="125">
        <v>23116461</v>
      </c>
      <c r="F79" s="125">
        <v>158551826</v>
      </c>
      <c r="G79" s="125">
        <v>993254304</v>
      </c>
      <c r="H79" s="125">
        <v>7471726263</v>
      </c>
      <c r="I79" s="125">
        <v>227685265</v>
      </c>
      <c r="J79" s="125">
        <v>913853215</v>
      </c>
      <c r="K79" s="125">
        <v>667588225</v>
      </c>
      <c r="L79" s="125">
        <v>517926766</v>
      </c>
      <c r="M79" s="125">
        <v>4438105</v>
      </c>
      <c r="N79" s="125">
        <v>48992271</v>
      </c>
      <c r="O79" s="125">
        <v>21808917649</v>
      </c>
      <c r="P79" s="125">
        <v>120860370</v>
      </c>
      <c r="Q79" s="125">
        <v>36918470</v>
      </c>
      <c r="R79" s="125">
        <v>567725363</v>
      </c>
      <c r="S79" s="125">
        <v>277329973</v>
      </c>
      <c r="T79" s="125">
        <v>39491908078</v>
      </c>
    </row>
    <row r="80" spans="1:20">
      <c r="A80" s="105"/>
      <c r="B80" s="105" t="s">
        <v>175</v>
      </c>
      <c r="C80" s="129">
        <v>15059335094</v>
      </c>
      <c r="D80" s="129">
        <v>74469434071</v>
      </c>
      <c r="E80" s="129">
        <v>9222182590</v>
      </c>
      <c r="F80" s="129">
        <v>20029811806</v>
      </c>
      <c r="G80" s="129">
        <v>98853429326</v>
      </c>
      <c r="H80" s="129">
        <v>55935817017</v>
      </c>
      <c r="I80" s="129">
        <v>18147827192</v>
      </c>
      <c r="J80" s="129">
        <v>94788837944</v>
      </c>
      <c r="K80" s="129">
        <v>34658243106</v>
      </c>
      <c r="L80" s="129">
        <v>40253054734</v>
      </c>
      <c r="M80" s="129">
        <v>1519908300</v>
      </c>
      <c r="N80" s="129">
        <v>13326180974</v>
      </c>
      <c r="O80" s="129">
        <v>1777445102903</v>
      </c>
      <c r="P80" s="129">
        <v>12498783830</v>
      </c>
      <c r="Q80" s="129">
        <v>6890665443</v>
      </c>
      <c r="R80" s="129">
        <v>11692677501</v>
      </c>
      <c r="S80" s="129">
        <v>16875664028</v>
      </c>
      <c r="T80" s="129">
        <v>2301666955859</v>
      </c>
    </row>
    <row r="81" spans="1:20">
      <c r="A81" s="184"/>
      <c r="B81" s="43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</row>
    <row r="82" spans="1:20">
      <c r="A82" s="184"/>
      <c r="B82" s="43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</row>
    <row r="83" spans="1:20">
      <c r="A83" s="184"/>
      <c r="B83" s="43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</row>
    <row r="84" spans="1:20" ht="11.65" customHeight="1">
      <c r="A84" s="184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</row>
    <row r="85" spans="1:20" ht="11.65" customHeight="1">
      <c r="A85" s="184"/>
      <c r="B85" s="43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</row>
    <row r="86" spans="1:20">
      <c r="A86" s="184"/>
      <c r="B86" s="43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</row>
    <row r="87" spans="1:20">
      <c r="A87" s="184"/>
      <c r="B87" s="43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</row>
    <row r="88" spans="1:20">
      <c r="A88" s="184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</row>
    <row r="89" spans="1:20">
      <c r="A89" s="184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spans="1:20" s="123" customFormat="1">
      <c r="A90" s="184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spans="1:20">
      <c r="A91" s="184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spans="1:20">
      <c r="A92" s="184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</row>
    <row r="93" spans="1:20">
      <c r="A93" s="184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spans="1:20" s="123" customFormat="1">
      <c r="A94" s="184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spans="1:20">
      <c r="A95" s="184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</row>
    <row r="96" spans="1:20">
      <c r="A96" s="184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</row>
    <row r="97" spans="1:20">
      <c r="A97" s="184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spans="1:20">
      <c r="A98" s="184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</row>
    <row r="99" spans="1:20">
      <c r="A99" s="184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</row>
    <row r="100" spans="1:20">
      <c r="A100" s="184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</row>
    <row r="101" spans="1:20">
      <c r="A101" s="184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</row>
    <row r="102" spans="1:20">
      <c r="A102" s="184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spans="1:20">
      <c r="A103" s="184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spans="1:20">
      <c r="A104" s="184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</row>
    <row r="105" spans="1:20">
      <c r="A105" s="184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</row>
    <row r="106" spans="1:20">
      <c r="A106" s="184"/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</row>
    <row r="107" spans="1:20">
      <c r="A107" s="184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</row>
    <row r="108" spans="1:20">
      <c r="A108" s="184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</row>
    <row r="109" spans="1:20">
      <c r="A109" s="184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</row>
    <row r="110" spans="1:20">
      <c r="A110" s="184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</row>
    <row r="111" spans="1:20">
      <c r="A111" s="184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</row>
    <row r="112" spans="1:20">
      <c r="A112" s="184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</row>
    <row r="113" spans="1:20" s="123" customFormat="1">
      <c r="A113" s="184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</row>
    <row r="114" spans="1:20">
      <c r="A114" s="184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</row>
    <row r="115" spans="1:20">
      <c r="A115" s="184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</row>
    <row r="116" spans="1:20">
      <c r="A116" s="184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</row>
    <row r="117" spans="1:20">
      <c r="A117" s="184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</row>
    <row r="118" spans="1:20">
      <c r="A118" s="184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</row>
    <row r="119" spans="1:20">
      <c r="A119" s="184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</row>
    <row r="120" spans="1:20">
      <c r="A120" s="184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</row>
    <row r="121" spans="1:20">
      <c r="A121" s="184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</row>
    <row r="122" spans="1:20">
      <c r="A122" s="184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</row>
    <row r="123" spans="1:20">
      <c r="A123" s="184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</row>
    <row r="124" spans="1:20">
      <c r="A124" s="389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</row>
    <row r="125" spans="1:20">
      <c r="A125" s="389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</row>
    <row r="126" spans="1:20">
      <c r="A126" s="389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</row>
    <row r="127" spans="1:20">
      <c r="A127" s="389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</row>
    <row r="128" spans="1:20">
      <c r="A128" s="389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</row>
    <row r="129" spans="1:22">
      <c r="A129" s="389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</row>
    <row r="130" spans="1:22" s="123" customFormat="1">
      <c r="A130" s="389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152"/>
      <c r="V130" s="152"/>
    </row>
    <row r="131" spans="1:22">
      <c r="A131" s="389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"/>
      <c r="V131" s="4"/>
    </row>
    <row r="132" spans="1:22">
      <c r="A132" s="389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</row>
    <row r="133" spans="1:22">
      <c r="A133" s="389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</row>
    <row r="134" spans="1:22">
      <c r="A134" s="389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</row>
    <row r="135" spans="1:22">
      <c r="A135" s="389"/>
      <c r="B135" s="44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</row>
    <row r="136" spans="1:22">
      <c r="A136" s="389"/>
      <c r="B136" s="44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</row>
    <row r="137" spans="1:22">
      <c r="A137" s="389"/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</row>
    <row r="138" spans="1:22">
      <c r="A138" s="391"/>
      <c r="B138" s="43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</row>
    <row r="139" spans="1:22">
      <c r="A139" s="391"/>
      <c r="B139" s="43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</row>
    <row r="140" spans="1:22">
      <c r="A140" s="391"/>
      <c r="B140" s="43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</row>
    <row r="141" spans="1:22" s="123" customFormat="1">
      <c r="A141" s="391"/>
      <c r="B141" s="43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</row>
    <row r="142" spans="1:22">
      <c r="A142" s="391"/>
      <c r="B142" s="43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</row>
    <row r="143" spans="1:22">
      <c r="A143" s="391"/>
      <c r="B143" s="43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1"/>
    </row>
    <row r="144" spans="1:22">
      <c r="A144" s="391"/>
      <c r="B144" s="43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</row>
    <row r="145" spans="1:20">
      <c r="A145" s="391"/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</row>
    <row r="146" spans="1:20">
      <c r="A146" s="389"/>
      <c r="B146" s="43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</row>
    <row r="147" spans="1:20">
      <c r="A147" s="389"/>
      <c r="B147" s="43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</row>
    <row r="148" spans="1:20">
      <c r="A148" s="389"/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</row>
    <row r="149" spans="1:20" s="123" customFormat="1">
      <c r="A149" s="390"/>
      <c r="B149" s="390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</row>
    <row r="150" spans="1:20">
      <c r="A150" s="180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</row>
    <row r="151" spans="1:20">
      <c r="A151" s="180"/>
      <c r="B151" s="44"/>
      <c r="C151" s="25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</row>
    <row r="152" spans="1:20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</row>
    <row r="153" spans="1:20" s="123" customForma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</row>
    <row r="154" spans="1:20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</row>
    <row r="155" spans="1:20" s="123" customForma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</row>
    <row r="156" spans="1:20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</row>
    <row r="157" spans="1:20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</row>
    <row r="158" spans="1:20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</row>
    <row r="159" spans="1:20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</row>
    <row r="160" spans="1:20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</row>
    <row r="161" spans="1:20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</row>
    <row r="162" spans="1:20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</row>
    <row r="163" spans="1:20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</row>
    <row r="164" spans="1:20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</row>
    <row r="165" spans="1:20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</row>
    <row r="166" spans="1:20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</row>
    <row r="167" spans="1:20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</row>
    <row r="168" spans="1:20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</row>
    <row r="169" spans="1:20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</row>
    <row r="170" spans="1:20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</row>
    <row r="171" spans="1:20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</row>
    <row r="172" spans="1:20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</row>
    <row r="173" spans="1:20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</row>
    <row r="174" spans="1:20" ht="11.4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</row>
    <row r="175" spans="1:20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</row>
    <row r="176" spans="1:20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</row>
    <row r="177" spans="1:20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</row>
    <row r="178" spans="1:20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</row>
    <row r="179" spans="1:20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</row>
    <row r="180" spans="1:20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</row>
    <row r="181" spans="1:20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</row>
    <row r="182" spans="1:20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</row>
    <row r="183" spans="1:20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</row>
    <row r="184" spans="1:20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</row>
    <row r="185" spans="1:20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</row>
    <row r="186" spans="1:20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</row>
    <row r="187" spans="1:20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</row>
    <row r="188" spans="1:20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</row>
    <row r="189" spans="1:20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</row>
    <row r="190" spans="1:20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</row>
    <row r="191" spans="1:20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</row>
    <row r="192" spans="1:20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</row>
    <row r="193" spans="1:20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</row>
    <row r="195" spans="1:20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</row>
    <row r="196" spans="1:20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</row>
    <row r="197" spans="1:20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</row>
    <row r="198" spans="1:20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</row>
    <row r="199" spans="1:20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</row>
    <row r="200" spans="1:20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</row>
    <row r="201" spans="1:20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</row>
    <row r="202" spans="1:20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</row>
    <row r="203" spans="1:20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</row>
    <row r="204" spans="1:20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</row>
    <row r="205" spans="1:20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</row>
    <row r="206" spans="1:20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</row>
    <row r="207" spans="1:20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</row>
    <row r="208" spans="1:20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</row>
    <row r="209" spans="1:20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</row>
    <row r="210" spans="1:20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</row>
    <row r="211" spans="1:20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</row>
    <row r="212" spans="1:20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</row>
    <row r="213" spans="1:20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</row>
    <row r="214" spans="1:20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</row>
    <row r="215" spans="1:20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</row>
    <row r="216" spans="1:20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</row>
    <row r="217" spans="1:20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</row>
    <row r="218" spans="1:20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</row>
    <row r="219" spans="1:20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</row>
    <row r="220" spans="1:20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</row>
    <row r="221" spans="1:20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</row>
    <row r="222" spans="1:20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</row>
    <row r="223" spans="1:20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</row>
    <row r="224" spans="1:20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</row>
    <row r="225" spans="1:20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</row>
    <row r="226" spans="1:20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</row>
    <row r="227" spans="1:20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</row>
    <row r="228" spans="1:20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</row>
    <row r="229" spans="1:20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</row>
    <row r="230" spans="1:20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</row>
    <row r="231" spans="1:20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</row>
    <row r="232" spans="1:20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</row>
    <row r="233" spans="1:20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</row>
    <row r="234" spans="1:20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</row>
    <row r="235" spans="1:20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</row>
    <row r="236" spans="1:20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</row>
    <row r="237" spans="1:20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</row>
    <row r="238" spans="1:20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</row>
    <row r="239" spans="1:20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</row>
    <row r="240" spans="1:20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</row>
    <row r="241" spans="1:20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</row>
    <row r="242" spans="1:20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</row>
    <row r="243" spans="1:20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</row>
    <row r="244" spans="1:20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</row>
    <row r="245" spans="1:20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</row>
    <row r="246" spans="1:20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</row>
    <row r="247" spans="1:20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</row>
    <row r="248" spans="1:20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</row>
    <row r="249" spans="1:20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</row>
    <row r="250" spans="1:20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</row>
    <row r="251" spans="1:20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</row>
    <row r="252" spans="1:20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</row>
    <row r="253" spans="1:20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</row>
    <row r="254" spans="1:20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</row>
    <row r="255" spans="1:20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</row>
    <row r="256" spans="1:20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</row>
    <row r="257" spans="1:20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</row>
    <row r="258" spans="1:20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</row>
    <row r="259" spans="1:20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</row>
    <row r="260" spans="1:20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</row>
    <row r="261" spans="1:20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</row>
    <row r="262" spans="1:20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</row>
    <row r="263" spans="1:20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</row>
    <row r="264" spans="1:20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</row>
    <row r="265" spans="1:20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</row>
  </sheetData>
  <mergeCells count="11">
    <mergeCell ref="A146:A148"/>
    <mergeCell ref="A149:B149"/>
    <mergeCell ref="A124:A137"/>
    <mergeCell ref="A138:A145"/>
    <mergeCell ref="A6:A7"/>
    <mergeCell ref="B6:B7"/>
    <mergeCell ref="V6:V7"/>
    <mergeCell ref="A2:T2"/>
    <mergeCell ref="A3:T3"/>
    <mergeCell ref="C6:S6"/>
    <mergeCell ref="T6:T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2:S101"/>
  <sheetViews>
    <sheetView showGridLines="0" zoomScaleNormal="100" workbookViewId="0"/>
  </sheetViews>
  <sheetFormatPr baseColWidth="10" defaultColWidth="11.5546875" defaultRowHeight="10.5"/>
  <cols>
    <col min="1" max="1" width="29" style="4" bestFit="1" customWidth="1"/>
    <col min="2" max="2" width="9.6640625" style="4" customWidth="1"/>
    <col min="3" max="3" width="8.6640625" style="4" customWidth="1"/>
    <col min="4" max="4" width="9.6640625" style="4" customWidth="1"/>
    <col min="5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16384" width="11.5546875" style="4"/>
  </cols>
  <sheetData>
    <row r="2" spans="1:19" ht="15">
      <c r="A2" s="345" t="s">
        <v>188</v>
      </c>
      <c r="B2" s="345"/>
      <c r="C2" s="345"/>
      <c r="D2" s="345"/>
      <c r="E2" s="345"/>
      <c r="F2" s="345"/>
      <c r="G2" s="345"/>
      <c r="H2" s="345"/>
      <c r="I2" s="256"/>
      <c r="J2" s="256"/>
      <c r="K2" s="256"/>
    </row>
    <row r="3" spans="1:19" s="54" customFormat="1" ht="11.65" customHeight="1">
      <c r="A3" s="345" t="s">
        <v>122</v>
      </c>
      <c r="B3" s="345"/>
      <c r="C3" s="345"/>
      <c r="D3" s="345"/>
      <c r="E3" s="345"/>
      <c r="F3" s="345"/>
      <c r="G3" s="345"/>
      <c r="H3" s="345"/>
      <c r="I3" s="79"/>
      <c r="J3" s="79"/>
      <c r="K3" s="176"/>
      <c r="L3" s="176"/>
      <c r="M3" s="176"/>
      <c r="N3" s="176"/>
      <c r="O3" s="176"/>
      <c r="P3" s="176"/>
      <c r="Q3" s="176"/>
      <c r="R3" s="176"/>
      <c r="S3" s="176"/>
    </row>
    <row r="4" spans="1:19" s="54" customFormat="1" ht="11.65" customHeight="1">
      <c r="A4" s="345" t="s">
        <v>80</v>
      </c>
      <c r="B4" s="345"/>
      <c r="C4" s="345"/>
      <c r="D4" s="345"/>
      <c r="E4" s="345"/>
      <c r="F4" s="345"/>
      <c r="G4" s="345"/>
      <c r="H4" s="345"/>
      <c r="I4" s="79"/>
      <c r="J4" s="183"/>
      <c r="K4" s="176"/>
      <c r="L4" s="176"/>
      <c r="M4" s="176"/>
      <c r="N4" s="176"/>
      <c r="O4" s="176"/>
      <c r="P4" s="176"/>
      <c r="Q4" s="176"/>
      <c r="R4" s="176"/>
      <c r="S4" s="176"/>
    </row>
    <row r="5" spans="1:19" s="241" customFormat="1" ht="12.6" customHeight="1">
      <c r="J5" s="183"/>
    </row>
    <row r="6" spans="1:19" s="241" customFormat="1" ht="12.6" customHeight="1">
      <c r="J6" s="54"/>
    </row>
    <row r="7" spans="1:19">
      <c r="A7" s="360" t="s">
        <v>18</v>
      </c>
      <c r="B7" s="354">
        <v>2019</v>
      </c>
      <c r="C7" s="355"/>
      <c r="D7" s="354">
        <v>2020</v>
      </c>
      <c r="E7" s="355"/>
      <c r="F7" s="354">
        <v>2021</v>
      </c>
      <c r="G7" s="355"/>
      <c r="H7" s="347" t="s">
        <v>240</v>
      </c>
      <c r="J7" s="54"/>
    </row>
    <row r="8" spans="1:19" ht="16.5" customHeight="1">
      <c r="A8" s="361"/>
      <c r="B8" s="350" t="s">
        <v>128</v>
      </c>
      <c r="C8" s="352" t="s">
        <v>17</v>
      </c>
      <c r="D8" s="350" t="s">
        <v>128</v>
      </c>
      <c r="E8" s="352" t="s">
        <v>17</v>
      </c>
      <c r="F8" s="350" t="s">
        <v>128</v>
      </c>
      <c r="G8" s="352" t="s">
        <v>17</v>
      </c>
      <c r="H8" s="348"/>
      <c r="J8" s="54"/>
    </row>
    <row r="9" spans="1:19" ht="10.5" customHeight="1">
      <c r="A9" s="362"/>
      <c r="B9" s="351"/>
      <c r="C9" s="353"/>
      <c r="D9" s="351" t="s">
        <v>10</v>
      </c>
      <c r="E9" s="353"/>
      <c r="F9" s="351" t="s">
        <v>10</v>
      </c>
      <c r="G9" s="353"/>
      <c r="H9" s="349"/>
    </row>
    <row r="10" spans="1:19" ht="18.75" customHeight="1">
      <c r="A10" s="110" t="s">
        <v>126</v>
      </c>
      <c r="B10" s="356">
        <v>13</v>
      </c>
      <c r="C10" s="357"/>
      <c r="D10" s="356">
        <v>9</v>
      </c>
      <c r="E10" s="357"/>
      <c r="F10" s="356">
        <v>9</v>
      </c>
      <c r="G10" s="358"/>
      <c r="H10" s="247"/>
      <c r="J10"/>
    </row>
    <row r="11" spans="1:19" ht="11.25" customHeight="1">
      <c r="A11" s="102" t="s">
        <v>20</v>
      </c>
      <c r="B11" s="255">
        <v>14532483</v>
      </c>
      <c r="C11" s="111">
        <v>0.14499999999999999</v>
      </c>
      <c r="D11" s="255">
        <v>10393740</v>
      </c>
      <c r="E11" s="111">
        <v>0.13600000000000001</v>
      </c>
      <c r="F11" s="255">
        <v>12871753</v>
      </c>
      <c r="G11" s="112">
        <v>0.14399999999999999</v>
      </c>
      <c r="H11" s="113">
        <v>0.23841398765025867</v>
      </c>
      <c r="J11" s="31"/>
    </row>
    <row r="12" spans="1:19" ht="11.25" customHeight="1">
      <c r="A12" s="102" t="s">
        <v>21</v>
      </c>
      <c r="B12" s="255">
        <v>35525943</v>
      </c>
      <c r="C12" s="111">
        <v>0.35499999999999998</v>
      </c>
      <c r="D12" s="255">
        <v>29279094</v>
      </c>
      <c r="E12" s="111">
        <v>0.38400000000000001</v>
      </c>
      <c r="F12" s="255">
        <v>38526903</v>
      </c>
      <c r="G12" s="113">
        <v>0.43099999999999999</v>
      </c>
      <c r="H12" s="113">
        <v>0.31585024454650124</v>
      </c>
    </row>
    <row r="13" spans="1:19" ht="11.25" customHeight="1">
      <c r="A13" s="102" t="s">
        <v>62</v>
      </c>
      <c r="B13" s="255">
        <v>21622420</v>
      </c>
      <c r="C13" s="111">
        <v>0.216</v>
      </c>
      <c r="D13" s="255">
        <v>14862983</v>
      </c>
      <c r="E13" s="111">
        <v>0.19500000000000001</v>
      </c>
      <c r="F13" s="255">
        <v>15152231</v>
      </c>
      <c r="G13" s="113">
        <v>0.16900000000000001</v>
      </c>
      <c r="H13" s="113">
        <v>1.9460965541035824E-2</v>
      </c>
      <c r="I13" s="32"/>
    </row>
    <row r="14" spans="1:19" ht="11.25" customHeight="1">
      <c r="A14" s="102" t="s">
        <v>100</v>
      </c>
      <c r="B14" s="255">
        <v>458008</v>
      </c>
      <c r="C14" s="111">
        <v>5.0000000000000001E-3</v>
      </c>
      <c r="D14" s="255">
        <v>351960</v>
      </c>
      <c r="E14" s="111">
        <v>5.0000000000000001E-3</v>
      </c>
      <c r="F14" s="255">
        <v>453281</v>
      </c>
      <c r="G14" s="113">
        <v>5.0000000000000001E-3</v>
      </c>
      <c r="H14" s="113">
        <v>0.28787646323445837</v>
      </c>
      <c r="I14" s="32"/>
    </row>
    <row r="15" spans="1:19" ht="11.25" customHeight="1">
      <c r="A15" s="102" t="s">
        <v>25</v>
      </c>
      <c r="B15" s="255">
        <v>2481959</v>
      </c>
      <c r="C15" s="111">
        <v>2.5000000000000001E-2</v>
      </c>
      <c r="D15" s="255">
        <v>2121679</v>
      </c>
      <c r="E15" s="111">
        <v>2.8000000000000001E-2</v>
      </c>
      <c r="F15" s="255">
        <v>2428766</v>
      </c>
      <c r="G15" s="113">
        <v>2.7E-2</v>
      </c>
      <c r="H15" s="113">
        <v>0.14473772894014592</v>
      </c>
      <c r="I15" s="32"/>
    </row>
    <row r="16" spans="1:19" ht="11.25" customHeight="1">
      <c r="A16" s="102" t="s">
        <v>97</v>
      </c>
      <c r="B16" s="255">
        <v>24679490</v>
      </c>
      <c r="C16" s="111">
        <v>0.246</v>
      </c>
      <c r="D16" s="255">
        <v>17616119</v>
      </c>
      <c r="E16" s="111">
        <v>0.23100000000000001</v>
      </c>
      <c r="F16" s="255">
        <v>18250591</v>
      </c>
      <c r="G16" s="113">
        <v>0.20399999999999999</v>
      </c>
      <c r="H16" s="113">
        <v>3.6016559606574017E-2</v>
      </c>
      <c r="I16" s="32"/>
      <c r="J16" s="44"/>
    </row>
    <row r="17" spans="1:19" ht="11.25" customHeight="1">
      <c r="A17" s="102" t="s">
        <v>166</v>
      </c>
      <c r="B17" s="255">
        <v>1488</v>
      </c>
      <c r="C17" s="111">
        <v>0</v>
      </c>
      <c r="D17" s="255">
        <v>5029</v>
      </c>
      <c r="E17" s="111">
        <v>0</v>
      </c>
      <c r="F17" s="255">
        <v>13525</v>
      </c>
      <c r="G17" s="113">
        <v>0</v>
      </c>
      <c r="H17" s="113">
        <v>1.6894014714655001</v>
      </c>
      <c r="I17" s="32"/>
      <c r="J17" s="44"/>
    </row>
    <row r="18" spans="1:19" ht="11.25" customHeight="1">
      <c r="A18" s="102" t="s">
        <v>170</v>
      </c>
      <c r="B18" s="255">
        <v>11474</v>
      </c>
      <c r="C18" s="111">
        <v>0</v>
      </c>
      <c r="D18" s="255">
        <v>16045</v>
      </c>
      <c r="E18" s="111">
        <v>0</v>
      </c>
      <c r="F18" s="255">
        <v>30867</v>
      </c>
      <c r="G18" s="113">
        <v>0</v>
      </c>
      <c r="H18" s="113">
        <v>0.92377687753194149</v>
      </c>
      <c r="I18" s="32"/>
    </row>
    <row r="19" spans="1:19" ht="11.25" customHeight="1">
      <c r="A19" s="102" t="s">
        <v>90</v>
      </c>
      <c r="B19" s="255">
        <v>888180</v>
      </c>
      <c r="C19" s="111">
        <v>8.9999999999999993E-3</v>
      </c>
      <c r="D19" s="255">
        <v>1549225</v>
      </c>
      <c r="E19" s="111">
        <v>0.02</v>
      </c>
      <c r="F19" s="255">
        <v>1670891</v>
      </c>
      <c r="G19" s="113">
        <v>1.9E-2</v>
      </c>
      <c r="H19" s="113">
        <v>7.8533460278526368E-2</v>
      </c>
      <c r="I19" s="32"/>
    </row>
    <row r="20" spans="1:19" ht="11.25" customHeight="1">
      <c r="A20" s="116" t="s">
        <v>174</v>
      </c>
      <c r="B20" s="208">
        <v>100201445</v>
      </c>
      <c r="C20" s="294">
        <v>1.0009999999999999</v>
      </c>
      <c r="D20" s="208">
        <v>76195874</v>
      </c>
      <c r="E20" s="294">
        <v>0.99900000000000011</v>
      </c>
      <c r="F20" s="208">
        <v>89398808</v>
      </c>
      <c r="G20" s="295">
        <v>0.999</v>
      </c>
      <c r="H20" s="293">
        <v>0.17327623277869342</v>
      </c>
      <c r="I20" s="32"/>
    </row>
    <row r="21" spans="1:19" s="44" customFormat="1" ht="11.25" customHeight="1">
      <c r="A21" s="242"/>
      <c r="B21" s="243"/>
      <c r="C21" s="244"/>
      <c r="D21" s="287"/>
      <c r="E21" s="244"/>
      <c r="F21" s="244"/>
      <c r="G21" s="243"/>
      <c r="H21" s="244"/>
      <c r="I21" s="25"/>
      <c r="J21" s="4"/>
    </row>
    <row r="22" spans="1:19" s="44" customFormat="1" ht="11.25" customHeight="1">
      <c r="A22" s="245"/>
      <c r="B22" s="239"/>
      <c r="C22" s="246"/>
      <c r="D22" s="239"/>
      <c r="E22" s="246"/>
      <c r="F22" s="246"/>
      <c r="G22" s="239"/>
      <c r="H22" s="246"/>
      <c r="I22" s="25"/>
      <c r="J22" s="4"/>
    </row>
    <row r="23" spans="1:19" s="54" customFormat="1" ht="11.65" customHeight="1">
      <c r="F23" s="176"/>
      <c r="G23" s="176"/>
      <c r="H23" s="176"/>
      <c r="I23" s="79"/>
      <c r="J23" s="176"/>
      <c r="K23" s="176"/>
      <c r="L23" s="176"/>
      <c r="M23" s="176"/>
      <c r="N23" s="176"/>
      <c r="O23" s="176"/>
      <c r="P23" s="176"/>
      <c r="Q23" s="176"/>
      <c r="R23" s="176"/>
      <c r="S23" s="176"/>
    </row>
    <row r="24" spans="1:19" s="54" customFormat="1" ht="11.65" customHeight="1">
      <c r="A24" s="359" t="s">
        <v>81</v>
      </c>
      <c r="B24" s="359"/>
      <c r="C24" s="359"/>
      <c r="D24" s="359"/>
      <c r="E24" s="359"/>
      <c r="F24" s="177"/>
      <c r="G24" s="177"/>
      <c r="H24" s="177"/>
      <c r="I24" s="79"/>
      <c r="J24" s="176"/>
      <c r="K24" s="176"/>
      <c r="L24" s="176"/>
      <c r="M24" s="176"/>
      <c r="N24" s="176"/>
      <c r="O24" s="176"/>
      <c r="P24" s="176"/>
      <c r="Q24" s="176"/>
      <c r="R24" s="176"/>
      <c r="S24" s="176"/>
    </row>
    <row r="25" spans="1:19" ht="11.25" customHeight="1">
      <c r="A25" s="34"/>
      <c r="B25" s="35"/>
      <c r="C25" s="33"/>
      <c r="D25" s="35"/>
      <c r="E25" s="33"/>
      <c r="F25" s="33"/>
      <c r="G25" s="35"/>
      <c r="H25" s="33"/>
    </row>
    <row r="26" spans="1:19" ht="39.75" customHeight="1">
      <c r="A26" s="99"/>
      <c r="B26" s="119">
        <v>2019</v>
      </c>
      <c r="C26" s="119">
        <v>2020</v>
      </c>
      <c r="D26" s="119">
        <v>2021</v>
      </c>
      <c r="E26" s="109" t="s">
        <v>240</v>
      </c>
      <c r="F26" s="250"/>
      <c r="G26" s="251"/>
      <c r="H26" s="250"/>
    </row>
    <row r="27" spans="1:19" ht="11.25" customHeight="1">
      <c r="A27" s="102" t="s">
        <v>20</v>
      </c>
      <c r="B27" s="102">
        <v>4243</v>
      </c>
      <c r="C27" s="102">
        <v>3078</v>
      </c>
      <c r="D27" s="326">
        <v>3868</v>
      </c>
      <c r="E27" s="121">
        <v>0.25666016894087074</v>
      </c>
      <c r="F27" s="244"/>
      <c r="G27" s="243"/>
    </row>
    <row r="28" spans="1:19" ht="11.25" customHeight="1">
      <c r="A28" s="102" t="s">
        <v>21</v>
      </c>
      <c r="B28" s="102">
        <v>10372</v>
      </c>
      <c r="C28" s="102">
        <v>8672</v>
      </c>
      <c r="D28" s="326">
        <v>11579</v>
      </c>
      <c r="E28" s="121">
        <v>0.33521678966789659</v>
      </c>
      <c r="F28" s="244"/>
      <c r="G28" s="248"/>
      <c r="I28" s="32"/>
    </row>
    <row r="29" spans="1:19" ht="11.25" customHeight="1">
      <c r="A29" s="102" t="s">
        <v>62</v>
      </c>
      <c r="B29" s="102">
        <v>6313</v>
      </c>
      <c r="C29" s="102">
        <v>4402</v>
      </c>
      <c r="D29" s="326">
        <v>4554</v>
      </c>
      <c r="E29" s="121">
        <v>3.4529759200363497E-2</v>
      </c>
      <c r="F29" s="244"/>
      <c r="G29" s="248"/>
      <c r="I29" s="32"/>
    </row>
    <row r="30" spans="1:19" ht="11.25" customHeight="1">
      <c r="A30" s="102" t="s">
        <v>100</v>
      </c>
      <c r="B30" s="102">
        <v>134</v>
      </c>
      <c r="C30" s="102">
        <v>104</v>
      </c>
      <c r="D30" s="326">
        <v>136</v>
      </c>
      <c r="E30" s="121">
        <v>0.30769230769230771</v>
      </c>
      <c r="F30" s="244"/>
      <c r="G30" s="248"/>
      <c r="I30" s="32"/>
    </row>
    <row r="31" spans="1:19" ht="11.25" customHeight="1">
      <c r="A31" s="102" t="s">
        <v>25</v>
      </c>
      <c r="B31" s="102">
        <v>725</v>
      </c>
      <c r="C31" s="102">
        <v>628</v>
      </c>
      <c r="D31" s="326">
        <v>730</v>
      </c>
      <c r="E31" s="121">
        <v>0.16242038216560517</v>
      </c>
      <c r="F31" s="244"/>
      <c r="G31" s="248"/>
      <c r="I31" s="32"/>
      <c r="J31" s="83"/>
    </row>
    <row r="32" spans="1:19" ht="11.25" customHeight="1">
      <c r="A32" s="102" t="s">
        <v>97</v>
      </c>
      <c r="B32" s="102">
        <v>7205</v>
      </c>
      <c r="C32" s="102">
        <v>5217</v>
      </c>
      <c r="D32" s="326">
        <v>5485</v>
      </c>
      <c r="E32" s="121">
        <v>5.1370519455625763E-2</v>
      </c>
      <c r="F32" s="244"/>
      <c r="G32" s="248"/>
      <c r="I32" s="32"/>
    </row>
    <row r="33" spans="1:9" ht="11.25" customHeight="1">
      <c r="A33" s="102" t="s">
        <v>166</v>
      </c>
      <c r="B33" s="102">
        <v>0</v>
      </c>
      <c r="C33" s="102">
        <v>1</v>
      </c>
      <c r="D33" s="326">
        <v>4</v>
      </c>
      <c r="E33" s="121">
        <v>3</v>
      </c>
      <c r="F33" s="244"/>
      <c r="G33" s="248"/>
      <c r="I33" s="32"/>
    </row>
    <row r="34" spans="1:9" ht="11.25" customHeight="1">
      <c r="A34" s="102" t="s">
        <v>170</v>
      </c>
      <c r="B34" s="102">
        <v>3</v>
      </c>
      <c r="C34" s="102">
        <v>5</v>
      </c>
      <c r="D34" s="326">
        <v>9</v>
      </c>
      <c r="E34" s="121">
        <v>0.8</v>
      </c>
      <c r="F34" s="244"/>
      <c r="G34" s="248"/>
      <c r="I34" s="32"/>
    </row>
    <row r="35" spans="1:9" ht="11.25" customHeight="1">
      <c r="A35" s="102" t="s">
        <v>90</v>
      </c>
      <c r="B35" s="102">
        <v>259</v>
      </c>
      <c r="C35" s="102">
        <v>459</v>
      </c>
      <c r="D35" s="326">
        <v>502</v>
      </c>
      <c r="E35" s="121">
        <v>9.3681917211329013E-2</v>
      </c>
      <c r="F35" s="244"/>
      <c r="G35" s="248"/>
      <c r="I35" s="32"/>
    </row>
    <row r="36" spans="1:9" s="44" customFormat="1" ht="11.25" customHeight="1">
      <c r="A36" s="116" t="s">
        <v>174</v>
      </c>
      <c r="B36" s="105">
        <v>29254.240070755601</v>
      </c>
      <c r="C36" s="105">
        <v>22566.191526854331</v>
      </c>
      <c r="D36" s="105">
        <v>26867</v>
      </c>
      <c r="E36" s="118">
        <v>0.19058636757680625</v>
      </c>
      <c r="F36" s="246"/>
      <c r="G36" s="249"/>
      <c r="H36" s="327">
        <v>26865.668663554403</v>
      </c>
    </row>
    <row r="37" spans="1:9" s="44" customFormat="1" ht="11.25" customHeight="1">
      <c r="A37" s="296"/>
      <c r="B37" s="297"/>
      <c r="C37" s="298"/>
      <c r="D37" s="297"/>
      <c r="E37" s="298"/>
      <c r="F37" s="246"/>
      <c r="G37" s="249"/>
      <c r="H37" s="246"/>
    </row>
    <row r="38" spans="1:9" ht="11.25" customHeight="1">
      <c r="A38" s="346"/>
      <c r="B38" s="346"/>
      <c r="C38" s="346"/>
      <c r="D38" s="346"/>
      <c r="E38" s="346"/>
      <c r="F38" s="346"/>
      <c r="G38" s="346"/>
      <c r="H38" s="346"/>
    </row>
    <row r="39" spans="1:9" ht="11.25" customHeight="1">
      <c r="A39" s="3"/>
      <c r="G39" s="36"/>
    </row>
    <row r="40" spans="1:9">
      <c r="D40" s="44"/>
      <c r="E40" s="45"/>
      <c r="F40" s="44"/>
      <c r="G40" s="44"/>
    </row>
    <row r="41" spans="1:9">
      <c r="D41" s="44"/>
      <c r="E41" s="44"/>
      <c r="F41" s="44"/>
      <c r="G41" s="44"/>
      <c r="H41" s="32"/>
    </row>
    <row r="42" spans="1:9" ht="10.15" customHeight="1"/>
    <row r="43" spans="1:9" ht="10.15" customHeight="1"/>
    <row r="44" spans="1:9" ht="10.9" customHeight="1"/>
    <row r="53" spans="1:6">
      <c r="A53" s="44"/>
    </row>
    <row r="54" spans="1:6">
      <c r="A54" s="44"/>
    </row>
    <row r="55" spans="1:6">
      <c r="A55" s="245"/>
    </row>
    <row r="56" spans="1:6">
      <c r="A56" s="252"/>
    </row>
    <row r="57" spans="1:6">
      <c r="A57" s="44"/>
      <c r="B57" s="32"/>
    </row>
    <row r="58" spans="1:6">
      <c r="A58" s="44"/>
      <c r="F58" s="36"/>
    </row>
    <row r="59" spans="1:6">
      <c r="A59" s="44"/>
      <c r="F59" s="36"/>
    </row>
    <row r="60" spans="1:6">
      <c r="A60" s="44"/>
      <c r="F60" s="36"/>
    </row>
    <row r="61" spans="1:6">
      <c r="A61" s="44"/>
      <c r="F61" s="36"/>
    </row>
    <row r="62" spans="1:6">
      <c r="F62" s="36"/>
    </row>
    <row r="63" spans="1:6">
      <c r="F63" s="36"/>
    </row>
    <row r="64" spans="1:6" ht="10.15" customHeight="1"/>
    <row r="65" spans="1:13" ht="10.15" customHeight="1">
      <c r="F65" s="120"/>
    </row>
    <row r="66" spans="1:13">
      <c r="F66" s="120"/>
      <c r="J66" s="44"/>
    </row>
    <row r="67" spans="1:13">
      <c r="J67" s="44"/>
    </row>
    <row r="68" spans="1:13">
      <c r="J68" s="44"/>
    </row>
    <row r="69" spans="1:13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</row>
    <row r="70" spans="1:13">
      <c r="A70" s="44"/>
      <c r="B70" s="44"/>
      <c r="C70" s="44"/>
      <c r="D70" s="44"/>
      <c r="E70" s="44"/>
      <c r="F70" s="44"/>
      <c r="G70" s="240"/>
      <c r="H70" s="44"/>
      <c r="I70" s="44"/>
      <c r="J70" s="44"/>
      <c r="K70" s="44"/>
      <c r="L70" s="44"/>
      <c r="M70" s="44"/>
    </row>
    <row r="71" spans="1:13">
      <c r="A71" s="44"/>
      <c r="B71" s="44"/>
      <c r="C71" s="44"/>
      <c r="D71" s="44"/>
      <c r="E71" s="44"/>
      <c r="F71" s="44"/>
      <c r="G71" s="240"/>
      <c r="H71" s="44"/>
      <c r="I71" s="44"/>
      <c r="J71" s="44"/>
      <c r="K71" s="44"/>
      <c r="L71" s="44"/>
      <c r="M71" s="44"/>
    </row>
    <row r="72" spans="1:13">
      <c r="A72" s="44"/>
      <c r="B72" s="44"/>
      <c r="C72" s="44"/>
      <c r="D72" s="44"/>
      <c r="E72" s="44"/>
      <c r="F72" s="44"/>
      <c r="G72" s="240"/>
      <c r="H72" s="44"/>
      <c r="I72" s="44"/>
      <c r="J72" s="44"/>
      <c r="K72" s="44"/>
      <c r="L72" s="44"/>
      <c r="M72" s="44"/>
    </row>
    <row r="73" spans="1:13" ht="10.15" customHeight="1">
      <c r="A73" s="44"/>
      <c r="B73" s="44"/>
      <c r="C73" s="44"/>
      <c r="D73" s="44"/>
      <c r="E73" s="44"/>
      <c r="F73" s="44"/>
      <c r="G73" s="240"/>
      <c r="H73" s="44"/>
      <c r="I73" s="44"/>
      <c r="J73" s="44"/>
      <c r="K73" s="44"/>
      <c r="L73" s="44"/>
      <c r="M73" s="44"/>
    </row>
    <row r="74" spans="1:13">
      <c r="A74" s="44"/>
      <c r="B74" s="44"/>
      <c r="C74" s="44"/>
      <c r="D74" s="44"/>
      <c r="E74" s="44"/>
      <c r="F74" s="44"/>
      <c r="G74" s="240"/>
      <c r="H74" s="44"/>
      <c r="I74" s="44"/>
      <c r="J74" s="44"/>
      <c r="K74" s="44"/>
      <c r="L74" s="44"/>
      <c r="M74" s="44"/>
    </row>
    <row r="75" spans="1:13">
      <c r="A75" s="44"/>
      <c r="B75" s="44"/>
      <c r="C75" s="44"/>
      <c r="D75" s="44"/>
      <c r="E75" s="44"/>
      <c r="F75" s="44"/>
      <c r="G75" s="240"/>
      <c r="H75" s="44"/>
      <c r="I75" s="44"/>
      <c r="J75" s="44"/>
      <c r="K75" s="44"/>
      <c r="L75" s="44"/>
      <c r="M75" s="44"/>
    </row>
    <row r="76" spans="1:13">
      <c r="A76" s="44"/>
      <c r="B76" s="44"/>
      <c r="C76" s="44"/>
      <c r="D76" s="44"/>
      <c r="E76" s="44"/>
      <c r="F76" s="44"/>
      <c r="G76" s="240"/>
      <c r="H76" s="44"/>
      <c r="I76" s="44"/>
      <c r="J76" s="44"/>
      <c r="K76" s="44"/>
      <c r="L76" s="44"/>
      <c r="M76" s="44"/>
    </row>
    <row r="77" spans="1:13">
      <c r="A77" s="44"/>
      <c r="B77" s="44"/>
      <c r="C77" s="44"/>
      <c r="D77" s="44"/>
      <c r="E77" s="44"/>
      <c r="F77" s="44"/>
      <c r="G77" s="240"/>
      <c r="H77" s="44"/>
      <c r="I77" s="44"/>
      <c r="J77" s="44"/>
      <c r="K77" s="44"/>
      <c r="L77" s="44"/>
      <c r="M77" s="44"/>
    </row>
    <row r="78" spans="1:13">
      <c r="A78" s="44"/>
      <c r="B78" s="44"/>
      <c r="C78" s="44"/>
      <c r="D78" s="44"/>
      <c r="E78" s="44"/>
      <c r="F78" s="44"/>
      <c r="G78" s="240"/>
      <c r="H78" s="44"/>
      <c r="I78" s="44"/>
      <c r="J78" s="44"/>
      <c r="K78" s="44"/>
      <c r="L78" s="44"/>
      <c r="M78" s="44"/>
    </row>
    <row r="79" spans="1:13">
      <c r="A79" s="44"/>
      <c r="B79" s="44"/>
      <c r="C79" s="44"/>
      <c r="D79" s="44"/>
      <c r="E79" s="44"/>
      <c r="F79" s="44"/>
      <c r="G79" s="240"/>
      <c r="H79" s="44"/>
      <c r="I79" s="44"/>
      <c r="J79" s="44"/>
      <c r="K79" s="44"/>
      <c r="L79" s="44"/>
      <c r="M79" s="44"/>
    </row>
    <row r="80" spans="1:13">
      <c r="A80" s="44"/>
      <c r="B80" s="44"/>
      <c r="C80" s="44"/>
      <c r="D80" s="44"/>
      <c r="E80" s="44"/>
      <c r="F80" s="44"/>
      <c r="G80" s="240"/>
      <c r="H80" s="44"/>
      <c r="I80" s="44"/>
      <c r="J80" s="44"/>
      <c r="K80" s="44"/>
      <c r="L80" s="44"/>
      <c r="M80" s="44"/>
    </row>
    <row r="81" spans="1:13">
      <c r="A81" s="44"/>
      <c r="B81" s="44"/>
      <c r="C81" s="44"/>
      <c r="D81" s="44"/>
      <c r="E81" s="44"/>
      <c r="F81" s="44"/>
      <c r="G81" s="240"/>
      <c r="H81" s="44"/>
      <c r="I81" s="44"/>
      <c r="J81" s="44"/>
      <c r="K81" s="44"/>
      <c r="L81" s="44"/>
      <c r="M81" s="44"/>
    </row>
    <row r="82" spans="1:13">
      <c r="A82" s="44"/>
      <c r="B82" s="44"/>
      <c r="C82" s="44"/>
      <c r="D82" s="44"/>
      <c r="E82" s="44"/>
      <c r="F82" s="44"/>
      <c r="G82" s="240"/>
      <c r="H82" s="44"/>
      <c r="I82" s="44"/>
      <c r="J82" s="44"/>
      <c r="K82" s="44"/>
      <c r="L82" s="44"/>
      <c r="M82" s="44"/>
    </row>
    <row r="83" spans="1:13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1:13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</row>
    <row r="85" spans="1:13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</row>
    <row r="86" spans="1:13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</row>
    <row r="87" spans="1:13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</row>
    <row r="88" spans="1:13">
      <c r="A88" s="44"/>
      <c r="B88" s="44"/>
      <c r="C88" s="44"/>
      <c r="D88" s="238"/>
      <c r="E88" s="44"/>
      <c r="F88" s="238"/>
      <c r="G88" s="44"/>
      <c r="H88" s="238"/>
      <c r="I88" s="44"/>
      <c r="J88" s="44"/>
      <c r="K88" s="44"/>
      <c r="L88" s="44"/>
      <c r="M88" s="44"/>
    </row>
    <row r="89" spans="1:13">
      <c r="A89" s="44"/>
      <c r="B89" s="44"/>
      <c r="C89" s="44"/>
      <c r="D89" s="238"/>
      <c r="E89" s="44"/>
      <c r="F89" s="238"/>
      <c r="G89" s="44"/>
      <c r="H89" s="238"/>
      <c r="I89" s="44"/>
      <c r="J89" s="44"/>
      <c r="K89" s="44"/>
      <c r="L89" s="44"/>
      <c r="M89" s="44"/>
    </row>
    <row r="90" spans="1:13">
      <c r="A90" s="44"/>
      <c r="B90" s="44"/>
      <c r="C90" s="44"/>
      <c r="D90" s="238"/>
      <c r="E90" s="44"/>
      <c r="F90" s="238"/>
      <c r="G90" s="44"/>
      <c r="H90" s="238"/>
      <c r="I90" s="44"/>
      <c r="J90" s="44"/>
      <c r="K90" s="44"/>
      <c r="L90" s="44"/>
      <c r="M90" s="44"/>
    </row>
    <row r="91" spans="1:13">
      <c r="A91" s="44"/>
      <c r="B91" s="44"/>
      <c r="C91" s="44"/>
      <c r="D91" s="238"/>
      <c r="E91" s="44"/>
      <c r="F91" s="238"/>
      <c r="G91" s="44"/>
      <c r="H91" s="238"/>
      <c r="I91" s="44"/>
      <c r="J91" s="44"/>
      <c r="K91" s="44"/>
      <c r="L91" s="44"/>
      <c r="M91" s="44"/>
    </row>
    <row r="92" spans="1:13">
      <c r="A92" s="44"/>
      <c r="B92" s="44"/>
      <c r="C92" s="44"/>
      <c r="D92" s="238"/>
      <c r="E92" s="44"/>
      <c r="F92" s="238"/>
      <c r="G92" s="44"/>
      <c r="H92" s="238"/>
      <c r="I92" s="44"/>
      <c r="J92" s="44"/>
      <c r="K92" s="44"/>
      <c r="L92" s="44"/>
      <c r="M92" s="44"/>
    </row>
    <row r="93" spans="1:13">
      <c r="A93" s="44"/>
      <c r="B93" s="44"/>
      <c r="C93" s="44"/>
      <c r="D93" s="238"/>
      <c r="E93" s="44"/>
      <c r="F93" s="238"/>
      <c r="G93" s="44"/>
      <c r="H93" s="238"/>
      <c r="I93" s="44"/>
      <c r="J93" s="44"/>
      <c r="K93" s="44"/>
      <c r="L93" s="44"/>
      <c r="M93" s="44"/>
    </row>
    <row r="94" spans="1:13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</row>
    <row r="95" spans="1:13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</row>
    <row r="97" spans="1:13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</row>
    <row r="98" spans="1:13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</row>
    <row r="99" spans="1:13">
      <c r="A99" s="44"/>
      <c r="B99" s="44"/>
      <c r="C99" s="44"/>
      <c r="D99" s="44"/>
      <c r="E99" s="44"/>
      <c r="F99" s="44"/>
      <c r="G99" s="44"/>
      <c r="H99" s="44"/>
      <c r="I99" s="44"/>
      <c r="K99" s="44"/>
      <c r="L99" s="44"/>
      <c r="M99" s="44"/>
    </row>
    <row r="100" spans="1:13">
      <c r="A100" s="44"/>
      <c r="B100" s="44"/>
      <c r="C100" s="44"/>
      <c r="D100" s="44"/>
      <c r="E100" s="44"/>
      <c r="F100" s="44"/>
      <c r="G100" s="44"/>
      <c r="H100" s="44"/>
      <c r="I100" s="44"/>
      <c r="K100" s="44"/>
      <c r="L100" s="44"/>
      <c r="M100" s="44"/>
    </row>
    <row r="101" spans="1:13">
      <c r="A101" s="44"/>
      <c r="B101" s="44"/>
      <c r="C101" s="44"/>
      <c r="D101" s="44"/>
      <c r="E101" s="44"/>
      <c r="F101" s="44"/>
      <c r="G101" s="44"/>
      <c r="H101" s="44"/>
      <c r="I101" s="44"/>
      <c r="K101" s="44"/>
      <c r="L101" s="44"/>
      <c r="M101" s="44"/>
    </row>
  </sheetData>
  <mergeCells count="19">
    <mergeCell ref="A7:A9"/>
    <mergeCell ref="B7:C7"/>
    <mergeCell ref="D7:E7"/>
    <mergeCell ref="A2:H2"/>
    <mergeCell ref="A38:H38"/>
    <mergeCell ref="H7:H9"/>
    <mergeCell ref="B8:B9"/>
    <mergeCell ref="C8:C9"/>
    <mergeCell ref="D8:D9"/>
    <mergeCell ref="E8:E9"/>
    <mergeCell ref="G8:G9"/>
    <mergeCell ref="F8:F9"/>
    <mergeCell ref="F7:G7"/>
    <mergeCell ref="B10:C10"/>
    <mergeCell ref="D10:E10"/>
    <mergeCell ref="F10:G10"/>
    <mergeCell ref="A3:H3"/>
    <mergeCell ref="A4:H4"/>
    <mergeCell ref="A24:E24"/>
  </mergeCells>
  <phoneticPr fontId="0" type="noConversion"/>
  <printOptions horizontalCentered="1" verticalCentered="1" gridLinesSet="0"/>
  <pageMargins left="0.78740157480314965" right="0.39370078740157483" top="0.78740157480314965" bottom="0.78740157480314965" header="0" footer="0"/>
  <pageSetup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A103"/>
  <sheetViews>
    <sheetView showGridLines="0" zoomScaleNormal="100" workbookViewId="0"/>
  </sheetViews>
  <sheetFormatPr baseColWidth="10" defaultColWidth="8.88671875" defaultRowHeight="10.5"/>
  <cols>
    <col min="1" max="1" width="8.6640625" style="3" customWidth="1"/>
    <col min="2" max="2" width="31.77734375" style="3" customWidth="1"/>
    <col min="3" max="3" width="11.44140625" style="3" customWidth="1"/>
    <col min="4" max="4" width="15.6640625" style="3" customWidth="1"/>
    <col min="5" max="5" width="14.109375" style="3" customWidth="1"/>
    <col min="6" max="6" width="11.5546875" style="3" customWidth="1"/>
    <col min="7" max="7" width="16.77734375" style="3" customWidth="1"/>
    <col min="8" max="8" width="14.6640625" style="3" customWidth="1"/>
    <col min="9" max="9" width="14.5546875" style="3" customWidth="1"/>
    <col min="10" max="16384" width="8.88671875" style="3"/>
  </cols>
  <sheetData>
    <row r="2" spans="1:27" s="58" customFormat="1" ht="15">
      <c r="A2" s="345" t="s">
        <v>189</v>
      </c>
      <c r="B2" s="345"/>
      <c r="C2" s="345"/>
      <c r="D2" s="345"/>
      <c r="E2" s="345"/>
      <c r="F2" s="345"/>
      <c r="G2" s="345"/>
      <c r="H2" s="345"/>
      <c r="I2" s="345"/>
      <c r="K2" s="183"/>
    </row>
    <row r="3" spans="1:27" s="54" customFormat="1" ht="11.65" customHeight="1">
      <c r="A3" s="345" t="s">
        <v>19</v>
      </c>
      <c r="B3" s="345"/>
      <c r="C3" s="345"/>
      <c r="D3" s="345"/>
      <c r="E3" s="345"/>
      <c r="F3" s="345"/>
      <c r="G3" s="345"/>
      <c r="H3" s="345"/>
      <c r="I3" s="345"/>
      <c r="J3" s="176"/>
      <c r="K3" s="79"/>
      <c r="L3" s="79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4" spans="1:27" s="54" customFormat="1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6"/>
      <c r="K4" s="183"/>
      <c r="L4" s="79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1:27" s="58" customFormat="1" ht="12.75">
      <c r="A5" s="79"/>
      <c r="B5" s="79"/>
      <c r="C5" s="79"/>
      <c r="D5" s="79"/>
      <c r="E5" s="79"/>
      <c r="F5" s="79"/>
      <c r="G5" s="79"/>
      <c r="H5" s="79"/>
      <c r="I5" s="79"/>
      <c r="K5" s="183"/>
    </row>
    <row r="6" spans="1:27" s="79" customFormat="1" ht="12.6" customHeight="1">
      <c r="A6" s="363" t="s">
        <v>12</v>
      </c>
      <c r="B6" s="363" t="s">
        <v>68</v>
      </c>
      <c r="C6" s="363" t="s">
        <v>63</v>
      </c>
      <c r="D6" s="347" t="s">
        <v>91</v>
      </c>
      <c r="E6" s="347" t="s">
        <v>92</v>
      </c>
      <c r="F6" s="347" t="s">
        <v>79</v>
      </c>
      <c r="G6" s="347" t="s">
        <v>73</v>
      </c>
      <c r="H6" s="347" t="s">
        <v>77</v>
      </c>
      <c r="I6" s="350" t="s">
        <v>78</v>
      </c>
      <c r="J6" s="367"/>
      <c r="K6" s="54"/>
      <c r="L6" s="54"/>
    </row>
    <row r="7" spans="1:27" s="58" customFormat="1" ht="21.75" customHeight="1">
      <c r="A7" s="364"/>
      <c r="B7" s="364"/>
      <c r="C7" s="364"/>
      <c r="D7" s="348"/>
      <c r="E7" s="348"/>
      <c r="F7" s="348"/>
      <c r="G7" s="348"/>
      <c r="H7" s="348"/>
      <c r="I7" s="366"/>
      <c r="J7" s="367"/>
      <c r="K7" s="54"/>
      <c r="L7" s="54"/>
      <c r="M7" s="59"/>
      <c r="N7" s="59"/>
      <c r="O7" s="59"/>
      <c r="P7" s="59"/>
      <c r="Q7" s="21"/>
      <c r="R7" s="21"/>
    </row>
    <row r="8" spans="1:27" ht="11.25" customHeight="1">
      <c r="A8" s="102" t="s">
        <v>129</v>
      </c>
      <c r="B8" s="102" t="s">
        <v>20</v>
      </c>
      <c r="C8" s="102">
        <v>7257975</v>
      </c>
      <c r="D8" s="125">
        <v>243289655472</v>
      </c>
      <c r="E8" s="125">
        <v>145505806015</v>
      </c>
      <c r="F8" s="121">
        <v>0.59807641937224143</v>
      </c>
      <c r="G8" s="299">
        <v>4729.5831842255457</v>
      </c>
      <c r="H8" s="102">
        <v>33520.321504551888</v>
      </c>
      <c r="I8" s="102">
        <v>20047.713861648739</v>
      </c>
      <c r="K8" s="44"/>
    </row>
    <row r="9" spans="1:27" ht="11.25" customHeight="1">
      <c r="A9" s="21"/>
      <c r="B9" s="102" t="s">
        <v>21</v>
      </c>
      <c r="C9" s="102">
        <v>21916401</v>
      </c>
      <c r="D9" s="125">
        <v>382835366557</v>
      </c>
      <c r="E9" s="125">
        <v>239016101239</v>
      </c>
      <c r="F9" s="121">
        <v>0.62433129778100871</v>
      </c>
      <c r="G9" s="299">
        <v>14281.592541768734</v>
      </c>
      <c r="H9" s="102">
        <v>17467.985120230278</v>
      </c>
      <c r="I9" s="102">
        <v>10905.80981973272</v>
      </c>
      <c r="J9" s="196"/>
      <c r="K9" s="238"/>
      <c r="L9" s="365"/>
      <c r="M9" s="365"/>
      <c r="N9" s="365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</row>
    <row r="10" spans="1:27" ht="11.25" customHeight="1">
      <c r="A10" s="21"/>
      <c r="B10" s="102" t="s">
        <v>62</v>
      </c>
      <c r="C10" s="102">
        <v>7889529</v>
      </c>
      <c r="D10" s="125">
        <v>206749169922</v>
      </c>
      <c r="E10" s="125">
        <v>94233480562</v>
      </c>
      <c r="F10" s="121">
        <v>0.4557865001225947</v>
      </c>
      <c r="G10" s="299">
        <v>5141.1287156348417</v>
      </c>
      <c r="H10" s="102">
        <v>26205.514920092188</v>
      </c>
      <c r="I10" s="102">
        <v>11944.119929339255</v>
      </c>
      <c r="J10" s="196"/>
      <c r="K10" s="238"/>
      <c r="L10" s="365"/>
      <c r="M10" s="365"/>
      <c r="N10" s="365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</row>
    <row r="11" spans="1:27" ht="11.25" customHeight="1">
      <c r="A11" s="100"/>
      <c r="B11" s="102" t="s">
        <v>100</v>
      </c>
      <c r="C11" s="102">
        <v>227840</v>
      </c>
      <c r="D11" s="125">
        <v>155085843887</v>
      </c>
      <c r="E11" s="125">
        <v>95228963980</v>
      </c>
      <c r="F11" s="121">
        <v>0.6140403378749808</v>
      </c>
      <c r="G11" s="299">
        <v>148.46954318442104</v>
      </c>
      <c r="H11" s="102">
        <v>680678.7389703301</v>
      </c>
      <c r="I11" s="102">
        <v>417964.20286165731</v>
      </c>
      <c r="J11" s="196"/>
      <c r="K11" s="238"/>
      <c r="L11" s="196"/>
      <c r="M11" s="24"/>
      <c r="N11" s="24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</row>
    <row r="12" spans="1:27" ht="11.25" customHeight="1">
      <c r="A12" s="21"/>
      <c r="B12" s="102" t="s">
        <v>25</v>
      </c>
      <c r="C12" s="102">
        <v>1212981</v>
      </c>
      <c r="D12" s="125">
        <v>308332684159</v>
      </c>
      <c r="E12" s="125">
        <v>213513719462</v>
      </c>
      <c r="F12" s="121">
        <v>0.69247838594982014</v>
      </c>
      <c r="G12" s="299">
        <v>790.42632971112278</v>
      </c>
      <c r="H12" s="102">
        <v>254194.1581599382</v>
      </c>
      <c r="I12" s="102">
        <v>176023.96036046732</v>
      </c>
      <c r="J12" s="196"/>
      <c r="K12" s="238"/>
      <c r="L12" s="196"/>
      <c r="M12" s="24"/>
      <c r="N12" s="24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</row>
    <row r="13" spans="1:27" ht="11.25" customHeight="1">
      <c r="B13" s="102" t="s">
        <v>97</v>
      </c>
      <c r="C13" s="102">
        <v>9133837</v>
      </c>
      <c r="D13" s="125">
        <v>408420968844</v>
      </c>
      <c r="E13" s="125">
        <v>312051780482</v>
      </c>
      <c r="F13" s="121">
        <v>0.76404446462490749</v>
      </c>
      <c r="G13" s="299">
        <v>5951.9689558943237</v>
      </c>
      <c r="H13" s="102">
        <v>44715.158464509492</v>
      </c>
      <c r="I13" s="102">
        <v>34164.369309634058</v>
      </c>
      <c r="J13" s="196"/>
      <c r="K13" s="238"/>
      <c r="L13" s="196"/>
      <c r="M13" s="24"/>
      <c r="N13" s="24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</row>
    <row r="14" spans="1:27" ht="11.25" customHeight="1">
      <c r="B14" s="102" t="s">
        <v>166</v>
      </c>
      <c r="C14" s="102">
        <v>6528</v>
      </c>
      <c r="D14" s="125">
        <v>13992527492</v>
      </c>
      <c r="E14" s="125">
        <v>7767573256</v>
      </c>
      <c r="F14" s="121">
        <v>0.55512295833908376</v>
      </c>
      <c r="G14" s="299">
        <v>4.2539026418008277</v>
      </c>
      <c r="H14" s="102">
        <v>2143463.1574754901</v>
      </c>
      <c r="I14" s="102">
        <v>1189885.6090686275</v>
      </c>
      <c r="J14" s="196"/>
      <c r="K14" s="238"/>
      <c r="L14" s="196"/>
      <c r="M14" s="24"/>
      <c r="N14" s="24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</row>
    <row r="15" spans="1:27" ht="11.25" customHeight="1">
      <c r="B15" s="102" t="s">
        <v>170</v>
      </c>
      <c r="C15" s="102">
        <v>28890</v>
      </c>
      <c r="D15" s="125">
        <v>11885858785</v>
      </c>
      <c r="E15" s="125">
        <v>4633458866</v>
      </c>
      <c r="F15" s="121">
        <v>0.38982954028087924</v>
      </c>
      <c r="G15" s="299">
        <v>18.825865092160832</v>
      </c>
      <c r="H15" s="102">
        <v>411417.74956732435</v>
      </c>
      <c r="I15" s="102">
        <v>160382.79217722395</v>
      </c>
      <c r="J15" s="196"/>
      <c r="K15" s="196"/>
      <c r="L15" s="196"/>
      <c r="M15" s="24"/>
      <c r="N15" s="24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</row>
    <row r="16" spans="1:27" ht="11.25" customHeight="1">
      <c r="B16" s="102" t="s">
        <v>90</v>
      </c>
      <c r="C16" s="102">
        <v>848632</v>
      </c>
      <c r="D16" s="125">
        <v>29882309625</v>
      </c>
      <c r="E16" s="125">
        <v>18577102547</v>
      </c>
      <c r="F16" s="121">
        <v>0.62167559268772554</v>
      </c>
      <c r="G16" s="299">
        <v>553.00213031812496</v>
      </c>
      <c r="H16" s="102">
        <v>35212.329519744715</v>
      </c>
      <c r="I16" s="102">
        <v>21890.64582410279</v>
      </c>
      <c r="K16" s="196"/>
      <c r="L16" s="196"/>
      <c r="M16" s="24"/>
      <c r="N16" s="24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</row>
    <row r="17" spans="1:27" ht="11.25" customHeight="1">
      <c r="B17" s="103" t="s">
        <v>14</v>
      </c>
      <c r="C17" s="103">
        <v>48522613</v>
      </c>
      <c r="D17" s="126">
        <v>1760474384743</v>
      </c>
      <c r="E17" s="126">
        <v>1130527986409</v>
      </c>
      <c r="F17" s="124">
        <v>0.64217235775006076</v>
      </c>
      <c r="G17" s="300">
        <v>31619.251168471077</v>
      </c>
      <c r="H17" s="103">
        <v>36281.524755128092</v>
      </c>
      <c r="I17" s="103">
        <v>23298.992294767802</v>
      </c>
      <c r="J17" s="145"/>
      <c r="K17" s="196"/>
      <c r="L17" s="196"/>
      <c r="M17" s="24"/>
      <c r="N17" s="24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</row>
    <row r="18" spans="1:27" ht="11.25" customHeight="1">
      <c r="A18" s="102" t="s">
        <v>130</v>
      </c>
      <c r="B18" s="102" t="s">
        <v>20</v>
      </c>
      <c r="C18" s="102">
        <v>5612205</v>
      </c>
      <c r="D18" s="125">
        <v>185773933348</v>
      </c>
      <c r="E18" s="125">
        <v>118655365065</v>
      </c>
      <c r="F18" s="121">
        <v>0.63870836412086662</v>
      </c>
      <c r="G18" s="299">
        <v>3130.4814194418555</v>
      </c>
      <c r="H18" s="102">
        <v>33101.772538244775</v>
      </c>
      <c r="I18" s="102">
        <v>21142.378987403346</v>
      </c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</row>
    <row r="19" spans="1:27" ht="11.25" customHeight="1">
      <c r="B19" s="102" t="s">
        <v>21</v>
      </c>
      <c r="C19" s="102">
        <v>16609434</v>
      </c>
      <c r="D19" s="125">
        <v>299583396568</v>
      </c>
      <c r="E19" s="125">
        <v>201604155562</v>
      </c>
      <c r="F19" s="121">
        <v>0.67294836052851648</v>
      </c>
      <c r="G19" s="299">
        <v>9264.722960840847</v>
      </c>
      <c r="H19" s="102">
        <v>18036.941931194044</v>
      </c>
      <c r="I19" s="102">
        <v>12137.930501545086</v>
      </c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</row>
    <row r="20" spans="1:27" ht="11.25" customHeight="1">
      <c r="B20" s="102" t="s">
        <v>62</v>
      </c>
      <c r="C20" s="102">
        <v>7262410</v>
      </c>
      <c r="D20" s="125">
        <v>169326090518</v>
      </c>
      <c r="E20" s="125">
        <v>83267998675</v>
      </c>
      <c r="F20" s="121">
        <v>0.49176118352622272</v>
      </c>
      <c r="G20" s="299">
        <v>4050.9638484996053</v>
      </c>
      <c r="H20" s="102">
        <v>23315.413274381368</v>
      </c>
      <c r="I20" s="102">
        <v>11465.615226212785</v>
      </c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</row>
    <row r="21" spans="1:27" ht="11.25" customHeight="1">
      <c r="A21" s="102"/>
      <c r="B21" s="102" t="s">
        <v>127</v>
      </c>
      <c r="C21" s="102">
        <v>225433</v>
      </c>
      <c r="D21" s="125">
        <v>136240827465</v>
      </c>
      <c r="E21" s="125">
        <v>89813716889</v>
      </c>
      <c r="F21" s="121">
        <v>0.65922762332071838</v>
      </c>
      <c r="G21" s="299">
        <v>125.74626511844022</v>
      </c>
      <c r="H21" s="102">
        <v>604351.7473706156</v>
      </c>
      <c r="I21" s="102">
        <v>398405.36606885417</v>
      </c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</row>
    <row r="22" spans="1:27" ht="11.25" customHeight="1">
      <c r="A22" s="21"/>
      <c r="B22" s="102" t="s">
        <v>25</v>
      </c>
      <c r="C22" s="102">
        <v>1215404</v>
      </c>
      <c r="D22" s="125">
        <v>318757232110</v>
      </c>
      <c r="E22" s="125">
        <v>235006155178</v>
      </c>
      <c r="F22" s="121">
        <v>0.7372574847083051</v>
      </c>
      <c r="G22" s="299">
        <v>677.95093712993537</v>
      </c>
      <c r="H22" s="102">
        <v>262264.42574650072</v>
      </c>
      <c r="I22" s="102">
        <v>193356.4108543332</v>
      </c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</row>
    <row r="23" spans="1:27" ht="11.25" customHeight="1">
      <c r="A23" s="21"/>
      <c r="B23" s="102" t="s">
        <v>97</v>
      </c>
      <c r="C23" s="102">
        <v>9116304</v>
      </c>
      <c r="D23" s="125">
        <v>514431923908</v>
      </c>
      <c r="E23" s="125">
        <v>413294382446</v>
      </c>
      <c r="F23" s="121">
        <v>0.80339956219340847</v>
      </c>
      <c r="G23" s="299">
        <v>5085.0637647739995</v>
      </c>
      <c r="H23" s="102">
        <v>56429.87815105771</v>
      </c>
      <c r="I23" s="102">
        <v>45335.739401187151</v>
      </c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</row>
    <row r="24" spans="1:27" ht="11.25" customHeight="1">
      <c r="A24" s="21"/>
      <c r="B24" s="102" t="s">
        <v>166</v>
      </c>
      <c r="C24" s="102">
        <v>6997</v>
      </c>
      <c r="D24" s="125">
        <v>15128646772</v>
      </c>
      <c r="E24" s="125">
        <v>8351912415</v>
      </c>
      <c r="F24" s="121">
        <v>0.5520594499210375</v>
      </c>
      <c r="G24" s="299">
        <v>3.9029184592926778</v>
      </c>
      <c r="H24" s="102">
        <v>2162161.8939545518</v>
      </c>
      <c r="I24" s="102">
        <v>1193641.9058167785</v>
      </c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</row>
    <row r="25" spans="1:27" ht="11.25" customHeight="1">
      <c r="A25" s="21"/>
      <c r="B25" s="102" t="s">
        <v>170</v>
      </c>
      <c r="C25" s="102">
        <v>1975</v>
      </c>
      <c r="D25" s="125">
        <v>206082256</v>
      </c>
      <c r="E25" s="125">
        <v>94128328</v>
      </c>
      <c r="F25" s="121">
        <v>0.45675124985044807</v>
      </c>
      <c r="G25" s="299">
        <v>1.1016527021727938</v>
      </c>
      <c r="H25" s="102">
        <v>104345.44607594937</v>
      </c>
      <c r="I25" s="102">
        <v>47659.912911392406</v>
      </c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</row>
    <row r="26" spans="1:27" ht="11.25" customHeight="1">
      <c r="A26" s="21"/>
      <c r="B26" s="102" t="s">
        <v>90</v>
      </c>
      <c r="C26" s="102">
        <v>822228</v>
      </c>
      <c r="D26" s="125">
        <v>32377431366</v>
      </c>
      <c r="E26" s="125">
        <v>20914275054</v>
      </c>
      <c r="F26" s="121">
        <v>0.64595226278395812</v>
      </c>
      <c r="G26" s="299">
        <v>458.63782177323139</v>
      </c>
      <c r="H26" s="102">
        <v>39377.680358732614</v>
      </c>
      <c r="I26" s="102">
        <v>25436.101730906757</v>
      </c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</row>
    <row r="27" spans="1:27" ht="11.25" customHeight="1">
      <c r="A27" s="100"/>
      <c r="B27" s="103" t="s">
        <v>14</v>
      </c>
      <c r="C27" s="103">
        <v>40872390</v>
      </c>
      <c r="D27" s="126">
        <v>1671825564311</v>
      </c>
      <c r="E27" s="126">
        <v>1171002089612</v>
      </c>
      <c r="F27" s="124">
        <v>0.70043317593040777</v>
      </c>
      <c r="G27" s="300">
        <v>22798.571588739382</v>
      </c>
      <c r="H27" s="103">
        <v>40903.543059532363</v>
      </c>
      <c r="I27" s="103">
        <v>28650.198571994446</v>
      </c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</row>
    <row r="28" spans="1:27" ht="11.25" customHeight="1">
      <c r="A28" s="102" t="s">
        <v>90</v>
      </c>
      <c r="B28" s="102" t="s">
        <v>20</v>
      </c>
      <c r="C28" s="329">
        <v>1573</v>
      </c>
      <c r="D28" s="255">
        <v>61836692</v>
      </c>
      <c r="E28" s="125">
        <v>42871572</v>
      </c>
      <c r="F28" s="121">
        <v>0.6933031281815657</v>
      </c>
      <c r="G28" s="299">
        <v>0.47270984650903936</v>
      </c>
      <c r="H28" s="102">
        <v>39311.310870947236</v>
      </c>
      <c r="I28" s="102">
        <v>27254.654799745709</v>
      </c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</row>
    <row r="29" spans="1:27" ht="11.25" customHeight="1">
      <c r="B29" s="102" t="s">
        <v>21</v>
      </c>
      <c r="C29" s="329">
        <v>1068</v>
      </c>
      <c r="D29" s="255">
        <v>15225230</v>
      </c>
      <c r="E29" s="125">
        <v>11276052</v>
      </c>
      <c r="F29" s="121">
        <v>0.74061620087184232</v>
      </c>
      <c r="G29" s="299">
        <v>0.32094985128522185</v>
      </c>
      <c r="H29" s="102">
        <v>14255.833333333334</v>
      </c>
      <c r="I29" s="102">
        <v>10558.101123595505</v>
      </c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</row>
    <row r="30" spans="1:27" ht="11.25" customHeight="1">
      <c r="B30" s="102" t="s">
        <v>62</v>
      </c>
      <c r="C30" s="329">
        <v>292</v>
      </c>
      <c r="D30" s="255">
        <v>9461487</v>
      </c>
      <c r="E30" s="125">
        <v>5663778</v>
      </c>
      <c r="F30" s="121">
        <v>0.5986139388026428</v>
      </c>
      <c r="G30" s="299">
        <v>8.7750333871989494E-2</v>
      </c>
      <c r="H30" s="102">
        <v>32402.352739726026</v>
      </c>
      <c r="I30" s="102">
        <v>19396.5</v>
      </c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</row>
    <row r="31" spans="1:27" ht="11.25" customHeight="1">
      <c r="B31" s="102" t="s">
        <v>127</v>
      </c>
      <c r="C31" s="329">
        <v>8</v>
      </c>
      <c r="D31" s="255">
        <v>7277655</v>
      </c>
      <c r="E31" s="125">
        <v>6244609</v>
      </c>
      <c r="F31" s="121">
        <v>0.85805235340229791</v>
      </c>
      <c r="G31" s="299">
        <v>2.4041187362188903E-3</v>
      </c>
      <c r="H31" s="102">
        <v>909706.875</v>
      </c>
      <c r="I31" s="102">
        <v>780576.125</v>
      </c>
      <c r="J31" s="196"/>
      <c r="K31" s="201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</row>
    <row r="32" spans="1:27" ht="11.25" customHeight="1">
      <c r="B32" s="102" t="s">
        <v>25</v>
      </c>
      <c r="C32" s="329">
        <v>381</v>
      </c>
      <c r="D32" s="255">
        <v>54581147</v>
      </c>
      <c r="E32" s="125">
        <v>48668216</v>
      </c>
      <c r="F32" s="121">
        <v>0.89166715386175377</v>
      </c>
      <c r="G32" s="299">
        <v>0.11449615481242464</v>
      </c>
      <c r="H32" s="102">
        <v>143257.60367454067</v>
      </c>
      <c r="I32" s="102">
        <v>127738.09973753282</v>
      </c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</row>
    <row r="33" spans="1:27" ht="11.25" customHeight="1">
      <c r="B33" s="102" t="s">
        <v>97</v>
      </c>
      <c r="C33" s="329">
        <v>450</v>
      </c>
      <c r="D33" s="255">
        <v>23695621</v>
      </c>
      <c r="E33" s="125">
        <v>21574523</v>
      </c>
      <c r="F33" s="121">
        <v>0.91048565471232001</v>
      </c>
      <c r="G33" s="299">
        <v>0.13523167891231258</v>
      </c>
      <c r="H33" s="102">
        <v>52656.935555555552</v>
      </c>
      <c r="I33" s="102">
        <v>47943.384444444448</v>
      </c>
      <c r="J33" s="196"/>
      <c r="K33" s="58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</row>
    <row r="34" spans="1:27" ht="11.25" customHeight="1">
      <c r="B34" s="102" t="s">
        <v>170</v>
      </c>
      <c r="C34" s="329">
        <v>2</v>
      </c>
      <c r="D34" s="255">
        <v>110000</v>
      </c>
      <c r="E34" s="255">
        <v>50611</v>
      </c>
      <c r="F34" s="121">
        <v>0.46010000000000001</v>
      </c>
      <c r="G34" s="299">
        <v>6.0102968405472258E-4</v>
      </c>
      <c r="H34" s="102">
        <v>55000</v>
      </c>
      <c r="I34" s="102">
        <v>25305.5</v>
      </c>
      <c r="J34" s="196"/>
      <c r="K34" s="64"/>
      <c r="L34" s="201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</row>
    <row r="35" spans="1:27" s="58" customFormat="1" ht="11.25" customHeight="1">
      <c r="A35" s="3"/>
      <c r="B35" s="102" t="s">
        <v>90</v>
      </c>
      <c r="C35" s="329">
        <v>31</v>
      </c>
      <c r="D35" s="255">
        <v>1408430</v>
      </c>
      <c r="E35" s="255">
        <v>530477</v>
      </c>
      <c r="F35" s="121">
        <v>0.37664420666983806</v>
      </c>
      <c r="G35" s="299">
        <v>9.3159601028482003E-3</v>
      </c>
      <c r="H35" s="102">
        <v>45433.225806451614</v>
      </c>
      <c r="I35" s="102">
        <v>17112.16129032258</v>
      </c>
      <c r="J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</row>
    <row r="36" spans="1:27" s="58" customFormat="1" ht="11.25" customHeight="1">
      <c r="A36" s="102"/>
      <c r="B36" s="103" t="s">
        <v>14</v>
      </c>
      <c r="C36" s="103">
        <v>3805</v>
      </c>
      <c r="D36" s="292">
        <v>173596262</v>
      </c>
      <c r="E36" s="292">
        <v>136879838</v>
      </c>
      <c r="F36" s="124">
        <v>0.78849530757753294</v>
      </c>
      <c r="G36" s="300">
        <v>1.1434589739141097</v>
      </c>
      <c r="H36" s="103">
        <v>45623.196320630748</v>
      </c>
      <c r="I36" s="103">
        <v>35973.676215505911</v>
      </c>
    </row>
    <row r="37" spans="1:27" s="58" customFormat="1" ht="11.25" customHeight="1">
      <c r="A37" s="102" t="s">
        <v>0</v>
      </c>
      <c r="B37" s="102" t="s">
        <v>20</v>
      </c>
      <c r="C37" s="102">
        <v>12871753</v>
      </c>
      <c r="D37" s="125">
        <v>429125425512</v>
      </c>
      <c r="E37" s="125">
        <v>264204042652</v>
      </c>
      <c r="F37" s="121">
        <v>0.61568023459987653</v>
      </c>
      <c r="G37" s="299">
        <v>3868.1528194102139</v>
      </c>
      <c r="H37" s="102">
        <v>33339</v>
      </c>
      <c r="I37" s="102">
        <v>20526</v>
      </c>
      <c r="J37" s="64"/>
      <c r="K37" s="64"/>
      <c r="L37" s="64"/>
    </row>
    <row r="38" spans="1:27" s="196" customFormat="1" ht="11.25" customHeight="1">
      <c r="A38" s="21"/>
      <c r="B38" s="102" t="s">
        <v>21</v>
      </c>
      <c r="C38" s="102">
        <v>38526903</v>
      </c>
      <c r="D38" s="125">
        <v>682433988355</v>
      </c>
      <c r="E38" s="125">
        <v>440631532853</v>
      </c>
      <c r="F38" s="121">
        <v>0.64567641760507521</v>
      </c>
      <c r="G38" s="299">
        <v>11577.906168848473</v>
      </c>
      <c r="H38" s="102">
        <v>17713</v>
      </c>
      <c r="I38" s="102">
        <v>11437</v>
      </c>
      <c r="K38" s="24"/>
    </row>
    <row r="39" spans="1:27" s="196" customFormat="1" ht="11.25" customHeight="1">
      <c r="A39" s="100"/>
      <c r="B39" s="102" t="s">
        <v>22</v>
      </c>
      <c r="C39" s="102">
        <v>15152231</v>
      </c>
      <c r="D39" s="125">
        <v>376084721927</v>
      </c>
      <c r="E39" s="125">
        <v>177507143015</v>
      </c>
      <c r="F39" s="121">
        <v>0.47198711531136078</v>
      </c>
      <c r="G39" s="299">
        <v>4553.470305327086</v>
      </c>
      <c r="H39" s="102">
        <v>24820</v>
      </c>
      <c r="I39" s="102">
        <v>11715</v>
      </c>
      <c r="K39" s="24"/>
    </row>
    <row r="40" spans="1:27" s="196" customFormat="1" ht="11.25" customHeight="1">
      <c r="A40" s="21"/>
      <c r="B40" s="102" t="s">
        <v>23</v>
      </c>
      <c r="C40" s="102">
        <v>453281</v>
      </c>
      <c r="D40" s="125">
        <v>291333949007</v>
      </c>
      <c r="E40" s="125">
        <v>185048925478</v>
      </c>
      <c r="F40" s="121">
        <v>0.63517803575152088</v>
      </c>
      <c r="G40" s="299">
        <v>136.21766810900434</v>
      </c>
      <c r="H40" s="102">
        <v>642723</v>
      </c>
      <c r="I40" s="102">
        <v>408243</v>
      </c>
    </row>
    <row r="41" spans="1:27" s="196" customFormat="1" ht="11.25" customHeight="1">
      <c r="A41" s="3"/>
      <c r="B41" s="102" t="s">
        <v>24</v>
      </c>
      <c r="C41" s="102">
        <v>2428766</v>
      </c>
      <c r="D41" s="125">
        <v>627144497416</v>
      </c>
      <c r="E41" s="125">
        <v>448568542856</v>
      </c>
      <c r="F41" s="121">
        <v>0.71525548690010066</v>
      </c>
      <c r="G41" s="299">
        <v>729.88023081142615</v>
      </c>
      <c r="H41" s="102">
        <v>258214</v>
      </c>
      <c r="I41" s="102">
        <v>184689</v>
      </c>
      <c r="K41" s="24"/>
    </row>
    <row r="42" spans="1:27" s="196" customFormat="1" ht="11.25" customHeight="1">
      <c r="A42" s="3"/>
      <c r="B42" s="102" t="s">
        <v>102</v>
      </c>
      <c r="C42" s="102">
        <v>18250591</v>
      </c>
      <c r="D42" s="125">
        <v>922876588373</v>
      </c>
      <c r="E42" s="125">
        <v>725367737451</v>
      </c>
      <c r="F42" s="121">
        <v>0.78598563078710082</v>
      </c>
      <c r="G42" s="299">
        <v>5484.5734712709818</v>
      </c>
      <c r="H42" s="102">
        <v>50567</v>
      </c>
      <c r="I42" s="102">
        <v>39745</v>
      </c>
      <c r="K42" s="24"/>
    </row>
    <row r="43" spans="1:27" s="196" customFormat="1" ht="11.25" customHeight="1">
      <c r="A43" s="3"/>
      <c r="B43" s="102" t="s">
        <v>166</v>
      </c>
      <c r="C43" s="102">
        <v>13525</v>
      </c>
      <c r="D43" s="125">
        <v>29121174264</v>
      </c>
      <c r="E43" s="125">
        <v>16119536282</v>
      </c>
      <c r="F43" s="121">
        <v>0.55353318296395737</v>
      </c>
      <c r="G43" s="299">
        <v>4.0644632384200614</v>
      </c>
      <c r="H43" s="102">
        <v>2153137</v>
      </c>
      <c r="I43" s="102">
        <v>1191829</v>
      </c>
    </row>
    <row r="44" spans="1:27" s="196" customFormat="1" ht="11.25" customHeight="1">
      <c r="A44" s="3"/>
      <c r="B44" s="102" t="s">
        <v>170</v>
      </c>
      <c r="C44" s="102">
        <v>30867</v>
      </c>
      <c r="D44" s="125">
        <v>12092051041</v>
      </c>
      <c r="E44" s="125">
        <v>4728117671</v>
      </c>
      <c r="F44" s="121">
        <v>0.39101039641402224</v>
      </c>
      <c r="G44" s="299">
        <v>9.2759916288585611</v>
      </c>
      <c r="H44" s="102">
        <v>391747</v>
      </c>
      <c r="I44" s="102">
        <v>153162</v>
      </c>
    </row>
    <row r="45" spans="1:27" s="196" customFormat="1" ht="11.25" customHeight="1">
      <c r="A45" s="3"/>
      <c r="B45" s="102" t="s">
        <v>15</v>
      </c>
      <c r="C45" s="102">
        <v>1670891</v>
      </c>
      <c r="D45" s="125">
        <v>62261149421</v>
      </c>
      <c r="E45" s="125">
        <v>39628257439</v>
      </c>
      <c r="F45" s="121">
        <v>0.63648451413962859</v>
      </c>
      <c r="G45" s="299">
        <v>502.12754490993973</v>
      </c>
      <c r="H45" s="102">
        <v>37262</v>
      </c>
      <c r="I45" s="102">
        <v>23635</v>
      </c>
    </row>
    <row r="46" spans="1:27" s="196" customFormat="1" ht="11.25" customHeight="1">
      <c r="A46" s="105"/>
      <c r="B46" s="105" t="s">
        <v>88</v>
      </c>
      <c r="C46" s="105">
        <v>89398808</v>
      </c>
      <c r="D46" s="328">
        <v>3432474</v>
      </c>
      <c r="E46" s="328">
        <v>2301667</v>
      </c>
      <c r="F46" s="118">
        <v>0.67100000000000004</v>
      </c>
      <c r="G46" s="301">
        <v>26865.7</v>
      </c>
      <c r="H46" s="105">
        <v>38395</v>
      </c>
      <c r="I46" s="105">
        <v>25746</v>
      </c>
      <c r="K46" s="24"/>
    </row>
    <row r="47" spans="1:27" s="196" customFormat="1" ht="11.25" customHeight="1">
      <c r="A47" s="108"/>
      <c r="B47" s="108"/>
      <c r="C47" s="108"/>
      <c r="D47" s="190"/>
      <c r="E47" s="190"/>
      <c r="F47" s="194"/>
      <c r="G47" s="147"/>
      <c r="H47" s="108"/>
      <c r="I47" s="108"/>
    </row>
    <row r="48" spans="1:27" s="196" customFormat="1" ht="11.25" customHeight="1">
      <c r="A48" s="108"/>
      <c r="B48" s="108"/>
      <c r="C48" s="108"/>
      <c r="D48" s="190"/>
      <c r="E48" s="190"/>
      <c r="F48" s="194"/>
      <c r="G48" s="147"/>
      <c r="H48" s="108"/>
      <c r="I48" s="108"/>
    </row>
    <row r="49" spans="1:11" s="196" customFormat="1" ht="11.25" customHeight="1">
      <c r="A49" s="108"/>
      <c r="B49" s="108"/>
      <c r="C49" s="108"/>
      <c r="D49" s="190"/>
      <c r="E49" s="190"/>
      <c r="F49" s="194"/>
      <c r="G49" s="147"/>
      <c r="H49" s="108"/>
      <c r="I49" s="108"/>
    </row>
    <row r="50" spans="1:11" ht="10.5" customHeight="1">
      <c r="A50" s="58"/>
      <c r="B50" s="58"/>
      <c r="C50" s="22"/>
      <c r="D50" s="22"/>
      <c r="E50" s="22"/>
      <c r="F50" s="31"/>
      <c r="G50" s="22"/>
      <c r="H50" s="22"/>
      <c r="I50" s="21"/>
      <c r="J50" s="21"/>
    </row>
    <row r="51" spans="1:11" ht="10.5" customHeight="1">
      <c r="A51" s="58"/>
      <c r="B51" s="58"/>
      <c r="C51" s="22"/>
      <c r="D51" s="22"/>
      <c r="E51" s="30"/>
      <c r="F51" s="22"/>
      <c r="G51" s="22"/>
      <c r="H51" s="22"/>
      <c r="I51" s="21"/>
      <c r="J51" s="21"/>
    </row>
    <row r="52" spans="1:11" ht="10.5" customHeight="1">
      <c r="A52" s="58"/>
      <c r="B52" s="21"/>
      <c r="C52" s="22"/>
      <c r="D52" s="22"/>
      <c r="E52" s="22"/>
      <c r="F52" s="22"/>
      <c r="G52" s="22"/>
      <c r="H52" s="22"/>
      <c r="I52" s="21"/>
      <c r="J52" s="21"/>
    </row>
    <row r="53" spans="1:11" ht="13.9" customHeight="1">
      <c r="B53" s="2"/>
      <c r="C53" s="117"/>
      <c r="D53" s="117"/>
      <c r="E53" s="2"/>
      <c r="J53" s="21"/>
    </row>
    <row r="54" spans="1:11" ht="11.45" customHeight="1">
      <c r="J54" s="21"/>
    </row>
    <row r="55" spans="1:11">
      <c r="B55" s="117"/>
      <c r="C55" s="117"/>
      <c r="D55" s="117"/>
      <c r="E55" s="189"/>
      <c r="F55" s="189"/>
      <c r="G55" s="202"/>
      <c r="H55" s="263"/>
      <c r="I55" s="117"/>
      <c r="J55" s="117"/>
      <c r="K55" s="2"/>
    </row>
    <row r="56" spans="1:11">
      <c r="B56" s="21"/>
      <c r="C56" s="117"/>
      <c r="D56" s="117"/>
      <c r="E56" s="189"/>
      <c r="F56" s="189"/>
      <c r="G56" s="202"/>
      <c r="H56" s="263"/>
      <c r="I56" s="117"/>
      <c r="J56" s="117"/>
      <c r="K56" s="2"/>
    </row>
    <row r="57" spans="1:11">
      <c r="B57" s="21"/>
      <c r="C57" s="117"/>
      <c r="D57" s="117"/>
      <c r="E57" s="189"/>
      <c r="F57" s="189"/>
      <c r="G57" s="202"/>
      <c r="H57" s="263"/>
      <c r="I57" s="117"/>
      <c r="J57" s="117"/>
      <c r="K57" s="2"/>
    </row>
    <row r="58" spans="1:11">
      <c r="B58" s="100"/>
      <c r="C58" s="117"/>
      <c r="D58" s="117"/>
      <c r="E58" s="189"/>
      <c r="F58" s="189"/>
      <c r="G58" s="202"/>
      <c r="H58" s="263"/>
      <c r="I58" s="117"/>
      <c r="J58" s="117"/>
      <c r="K58" s="101"/>
    </row>
    <row r="59" spans="1:11">
      <c r="B59" s="21"/>
      <c r="C59" s="117"/>
      <c r="D59" s="117"/>
      <c r="E59" s="189"/>
      <c r="F59" s="189"/>
      <c r="G59" s="202"/>
      <c r="H59" s="263"/>
      <c r="I59" s="117"/>
      <c r="J59" s="117"/>
      <c r="K59" s="2"/>
    </row>
    <row r="60" spans="1:11">
      <c r="B60" s="2"/>
      <c r="C60" s="117"/>
      <c r="D60" s="117"/>
      <c r="E60" s="189"/>
      <c r="F60" s="189"/>
      <c r="G60" s="202"/>
      <c r="H60" s="263"/>
      <c r="I60" s="117"/>
      <c r="J60" s="117"/>
      <c r="K60" s="2"/>
    </row>
    <row r="61" spans="1:11" s="123" customFormat="1">
      <c r="B61" s="2"/>
      <c r="C61" s="108"/>
      <c r="D61" s="108"/>
      <c r="E61" s="190"/>
      <c r="F61" s="190"/>
      <c r="G61" s="194"/>
      <c r="H61" s="264"/>
      <c r="I61" s="108"/>
      <c r="J61" s="108"/>
      <c r="K61" s="2"/>
    </row>
    <row r="62" spans="1:11">
      <c r="B62" s="117"/>
      <c r="C62" s="117"/>
      <c r="D62" s="117"/>
      <c r="E62" s="189"/>
      <c r="F62" s="189"/>
      <c r="G62" s="202"/>
      <c r="H62" s="265"/>
      <c r="I62" s="117"/>
      <c r="J62" s="117"/>
      <c r="K62" s="2"/>
    </row>
    <row r="63" spans="1:11">
      <c r="B63" s="2"/>
      <c r="C63" s="117"/>
      <c r="D63" s="117"/>
      <c r="E63" s="189"/>
      <c r="F63" s="189"/>
      <c r="G63" s="202"/>
      <c r="H63" s="265"/>
      <c r="I63" s="117"/>
      <c r="J63" s="117"/>
      <c r="K63" s="2"/>
    </row>
    <row r="64" spans="1:11">
      <c r="B64" s="2"/>
      <c r="C64" s="117"/>
      <c r="D64" s="117"/>
      <c r="E64" s="189"/>
      <c r="F64" s="189"/>
      <c r="G64" s="202"/>
      <c r="H64" s="265"/>
      <c r="I64" s="117"/>
      <c r="J64" s="117"/>
      <c r="K64" s="2"/>
    </row>
    <row r="65" spans="2:11">
      <c r="B65" s="117"/>
      <c r="C65" s="117"/>
      <c r="D65" s="117"/>
      <c r="E65" s="189"/>
      <c r="F65" s="189"/>
      <c r="G65" s="202"/>
      <c r="H65" s="265"/>
      <c r="I65" s="117"/>
      <c r="J65" s="117"/>
      <c r="K65" s="101"/>
    </row>
    <row r="66" spans="2:11">
      <c r="B66" s="21"/>
      <c r="C66" s="117"/>
      <c r="D66" s="117"/>
      <c r="E66" s="189"/>
      <c r="F66" s="189"/>
      <c r="G66" s="202"/>
      <c r="H66" s="265"/>
      <c r="I66" s="117"/>
      <c r="J66" s="117"/>
      <c r="K66" s="2"/>
    </row>
    <row r="67" spans="2:11">
      <c r="B67" s="21"/>
      <c r="C67" s="117"/>
      <c r="D67" s="117"/>
      <c r="E67" s="189"/>
      <c r="F67" s="189"/>
      <c r="G67" s="202"/>
      <c r="H67" s="265"/>
      <c r="I67" s="117"/>
      <c r="J67" s="117"/>
      <c r="K67" s="2"/>
    </row>
    <row r="68" spans="2:11" s="123" customFormat="1">
      <c r="B68" s="100"/>
      <c r="C68" s="108"/>
      <c r="D68" s="108"/>
      <c r="E68" s="190"/>
      <c r="F68" s="190"/>
      <c r="G68" s="194"/>
      <c r="H68" s="266"/>
      <c r="I68" s="108"/>
      <c r="J68" s="108"/>
      <c r="K68" s="2"/>
    </row>
    <row r="69" spans="2:11">
      <c r="B69" s="117"/>
      <c r="C69" s="117"/>
      <c r="D69" s="117"/>
      <c r="E69" s="189"/>
      <c r="F69" s="189"/>
      <c r="G69" s="202"/>
      <c r="H69" s="265"/>
      <c r="I69" s="117"/>
      <c r="J69" s="117"/>
      <c r="K69" s="2"/>
    </row>
    <row r="70" spans="2:11">
      <c r="B70" s="2"/>
      <c r="C70" s="117"/>
      <c r="D70" s="117"/>
      <c r="E70" s="189"/>
      <c r="F70" s="189"/>
      <c r="G70" s="202"/>
      <c r="H70" s="265"/>
      <c r="I70" s="117"/>
      <c r="J70" s="117"/>
      <c r="K70" s="2"/>
    </row>
    <row r="71" spans="2:11">
      <c r="B71" s="2"/>
      <c r="C71" s="117"/>
      <c r="D71" s="117"/>
      <c r="E71" s="189"/>
      <c r="F71" s="189"/>
      <c r="G71" s="202"/>
      <c r="H71" s="265"/>
      <c r="I71" s="117"/>
      <c r="J71" s="117"/>
      <c r="K71" s="2"/>
    </row>
    <row r="72" spans="2:11">
      <c r="B72" s="2"/>
      <c r="C72" s="117"/>
      <c r="D72" s="117"/>
      <c r="E72" s="189"/>
      <c r="F72" s="189"/>
      <c r="G72" s="202"/>
      <c r="H72" s="265"/>
      <c r="I72" s="117"/>
      <c r="J72" s="117"/>
      <c r="K72" s="101"/>
    </row>
    <row r="73" spans="2:11">
      <c r="B73" s="2"/>
      <c r="C73" s="117"/>
      <c r="D73" s="117"/>
      <c r="E73" s="189"/>
      <c r="F73" s="189"/>
      <c r="G73" s="202"/>
      <c r="H73" s="265"/>
      <c r="I73" s="117"/>
      <c r="J73" s="117"/>
      <c r="K73" s="2"/>
    </row>
    <row r="74" spans="2:11">
      <c r="B74" s="2"/>
      <c r="C74" s="117"/>
      <c r="D74" s="117"/>
      <c r="E74" s="189"/>
      <c r="F74" s="189"/>
      <c r="G74" s="202"/>
      <c r="H74" s="265"/>
      <c r="I74" s="117"/>
      <c r="J74" s="117"/>
      <c r="K74" s="2"/>
    </row>
    <row r="75" spans="2:11" s="123" customFormat="1">
      <c r="B75" s="117"/>
      <c r="C75" s="108"/>
      <c r="D75" s="108"/>
      <c r="E75" s="190"/>
      <c r="F75" s="190"/>
      <c r="G75" s="194"/>
      <c r="H75" s="266"/>
      <c r="I75" s="108"/>
      <c r="J75" s="108"/>
      <c r="K75" s="2"/>
    </row>
    <row r="76" spans="2:11">
      <c r="B76" s="117"/>
      <c r="C76" s="117"/>
      <c r="D76" s="117"/>
      <c r="E76" s="189"/>
      <c r="F76" s="189"/>
      <c r="G76" s="202"/>
      <c r="H76" s="265"/>
      <c r="I76" s="117"/>
      <c r="J76" s="117"/>
      <c r="K76" s="2"/>
    </row>
    <row r="77" spans="2:11">
      <c r="B77" s="21"/>
      <c r="C77" s="117"/>
      <c r="D77" s="117"/>
      <c r="E77" s="189"/>
      <c r="F77" s="189"/>
      <c r="G77" s="202"/>
      <c r="H77" s="265"/>
      <c r="I77" s="117"/>
      <c r="J77" s="117"/>
      <c r="K77" s="2"/>
    </row>
    <row r="78" spans="2:11">
      <c r="B78" s="100"/>
      <c r="C78" s="117"/>
      <c r="D78" s="117"/>
      <c r="E78" s="189"/>
      <c r="F78" s="189"/>
      <c r="G78" s="202"/>
      <c r="H78" s="265"/>
      <c r="I78" s="117"/>
      <c r="J78" s="117"/>
      <c r="K78" s="2"/>
    </row>
    <row r="79" spans="2:11">
      <c r="B79" s="21"/>
      <c r="C79" s="117"/>
      <c r="D79" s="117"/>
      <c r="E79" s="189"/>
      <c r="F79" s="189"/>
      <c r="G79" s="202"/>
      <c r="H79" s="265"/>
      <c r="I79" s="117"/>
      <c r="J79" s="117"/>
      <c r="K79" s="2"/>
    </row>
    <row r="80" spans="2:11">
      <c r="B80" s="2"/>
      <c r="C80" s="117"/>
      <c r="D80" s="117"/>
      <c r="E80" s="189"/>
      <c r="F80" s="189"/>
      <c r="G80" s="202"/>
      <c r="H80" s="265"/>
      <c r="I80" s="117"/>
      <c r="J80" s="117"/>
      <c r="K80" s="2"/>
    </row>
    <row r="81" spans="2:11">
      <c r="B81" s="2"/>
      <c r="C81" s="117"/>
      <c r="D81" s="117"/>
      <c r="E81" s="189"/>
      <c r="F81" s="189"/>
      <c r="G81" s="202"/>
      <c r="H81" s="265"/>
      <c r="I81" s="117"/>
      <c r="J81" s="117"/>
      <c r="K81" s="2"/>
    </row>
    <row r="82" spans="2:11">
      <c r="B82" s="2"/>
      <c r="C82" s="117"/>
      <c r="D82" s="117"/>
      <c r="E82" s="189"/>
      <c r="F82" s="189"/>
      <c r="G82" s="202"/>
      <c r="H82" s="265"/>
      <c r="I82" s="117"/>
      <c r="J82" s="117"/>
      <c r="K82" s="2"/>
    </row>
    <row r="83" spans="2:11">
      <c r="B83" s="108"/>
      <c r="C83" s="108"/>
      <c r="D83" s="108"/>
      <c r="E83" s="190"/>
      <c r="F83" s="190"/>
      <c r="G83" s="194"/>
      <c r="H83" s="147"/>
      <c r="I83" s="108"/>
      <c r="J83" s="108"/>
      <c r="K83" s="2"/>
    </row>
    <row r="84" spans="2:11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>
      <c r="E85" s="6"/>
      <c r="F85" s="6"/>
    </row>
    <row r="88" spans="2:11">
      <c r="B88" s="196"/>
      <c r="C88" s="196"/>
      <c r="D88" s="196"/>
      <c r="E88" s="196"/>
      <c r="F88" s="196"/>
      <c r="G88" s="196"/>
      <c r="H88" s="196"/>
      <c r="I88" s="196"/>
    </row>
    <row r="89" spans="2:11">
      <c r="B89" s="196"/>
      <c r="C89" s="196"/>
      <c r="D89" s="196"/>
      <c r="E89" s="196"/>
      <c r="F89" s="196"/>
      <c r="G89" s="196"/>
      <c r="H89" s="196"/>
      <c r="I89" s="196"/>
    </row>
    <row r="90" spans="2:11">
      <c r="B90" s="196"/>
      <c r="C90" s="196"/>
      <c r="D90" s="239"/>
      <c r="E90" s="196"/>
      <c r="F90" s="196"/>
      <c r="G90" s="196"/>
      <c r="H90" s="196"/>
      <c r="I90" s="196"/>
    </row>
    <row r="91" spans="2:11">
      <c r="B91" s="196"/>
      <c r="C91" s="196"/>
      <c r="D91" s="196"/>
      <c r="E91" s="196"/>
      <c r="F91" s="196"/>
      <c r="G91" s="196"/>
      <c r="H91" s="196"/>
      <c r="I91" s="196"/>
    </row>
    <row r="92" spans="2:11">
      <c r="B92" s="196"/>
      <c r="C92" s="196"/>
      <c r="D92" s="196"/>
      <c r="E92" s="196"/>
      <c r="F92" s="196"/>
      <c r="G92" s="196"/>
      <c r="H92" s="196"/>
      <c r="I92" s="196"/>
    </row>
    <row r="93" spans="2:11">
      <c r="B93" s="196"/>
      <c r="C93" s="196"/>
      <c r="D93" s="196"/>
      <c r="E93" s="196"/>
      <c r="F93" s="196"/>
      <c r="G93" s="196"/>
      <c r="H93" s="196"/>
      <c r="I93" s="196"/>
    </row>
    <row r="94" spans="2:11">
      <c r="B94" s="196"/>
      <c r="C94" s="196"/>
      <c r="D94" s="196"/>
      <c r="E94" s="24"/>
      <c r="F94" s="24"/>
      <c r="G94" s="24"/>
      <c r="H94" s="24"/>
      <c r="I94" s="196"/>
    </row>
    <row r="95" spans="2:11">
      <c r="B95" s="196"/>
      <c r="C95" s="196"/>
      <c r="D95" s="196"/>
      <c r="E95" s="24"/>
      <c r="F95" s="24"/>
      <c r="G95" s="24"/>
      <c r="H95" s="24"/>
      <c r="I95" s="196"/>
    </row>
    <row r="96" spans="2:11">
      <c r="B96" s="196"/>
      <c r="C96" s="196"/>
      <c r="D96" s="196"/>
      <c r="E96" s="24"/>
      <c r="F96" s="24"/>
      <c r="G96" s="24"/>
      <c r="H96" s="24"/>
      <c r="I96" s="196"/>
    </row>
    <row r="97" spans="2:9">
      <c r="B97" s="196"/>
      <c r="C97" s="196"/>
      <c r="D97" s="196"/>
      <c r="E97" s="196"/>
      <c r="F97" s="196"/>
      <c r="G97" s="196"/>
      <c r="H97" s="196"/>
      <c r="I97" s="196"/>
    </row>
    <row r="98" spans="2:9">
      <c r="B98" s="196"/>
      <c r="C98" s="196"/>
      <c r="D98" s="196"/>
      <c r="E98" s="24"/>
      <c r="F98" s="196"/>
      <c r="G98" s="196"/>
      <c r="H98" s="196"/>
      <c r="I98" s="196"/>
    </row>
    <row r="99" spans="2:9">
      <c r="B99" s="196"/>
      <c r="C99" s="196"/>
      <c r="D99" s="196"/>
      <c r="E99" s="24"/>
      <c r="F99" s="196"/>
      <c r="G99" s="196"/>
      <c r="H99" s="196"/>
      <c r="I99" s="196"/>
    </row>
    <row r="100" spans="2:9">
      <c r="B100" s="196"/>
      <c r="C100" s="196"/>
      <c r="D100" s="196"/>
      <c r="E100" s="196"/>
      <c r="F100" s="196"/>
      <c r="G100" s="196"/>
      <c r="H100" s="196"/>
      <c r="I100" s="196"/>
    </row>
    <row r="101" spans="2:9">
      <c r="B101" s="196"/>
      <c r="C101" s="196"/>
      <c r="D101" s="196"/>
      <c r="E101" s="196"/>
      <c r="F101" s="196"/>
      <c r="G101" s="196"/>
      <c r="H101" s="196"/>
      <c r="I101" s="196"/>
    </row>
    <row r="103" spans="2:9">
      <c r="D103" s="5"/>
      <c r="E103" s="6"/>
    </row>
  </sheetData>
  <mergeCells count="15">
    <mergeCell ref="L9:L10"/>
    <mergeCell ref="M9:M10"/>
    <mergeCell ref="N9:N10"/>
    <mergeCell ref="E6:E7"/>
    <mergeCell ref="F6:F7"/>
    <mergeCell ref="G6:G7"/>
    <mergeCell ref="H6:H7"/>
    <mergeCell ref="I6:I7"/>
    <mergeCell ref="J6:J7"/>
    <mergeCell ref="A2:I2"/>
    <mergeCell ref="A3:I3"/>
    <mergeCell ref="A6:A7"/>
    <mergeCell ref="B6:B7"/>
    <mergeCell ref="C6:C7"/>
    <mergeCell ref="D6:D7"/>
  </mergeCells>
  <phoneticPr fontId="0" type="noConversion"/>
  <conditionalFormatting sqref="C17">
    <cfRule type="cellIs" dxfId="131" priority="10" operator="equal">
      <formula>$J$128</formula>
    </cfRule>
  </conditionalFormatting>
  <conditionalFormatting sqref="C27">
    <cfRule type="cellIs" dxfId="130" priority="9" operator="equal">
      <formula>$J$138</formula>
    </cfRule>
  </conditionalFormatting>
  <conditionalFormatting sqref="D17">
    <cfRule type="cellIs" dxfId="129" priority="7" operator="equal">
      <formula>$K$128</formula>
    </cfRule>
  </conditionalFormatting>
  <conditionalFormatting sqref="D27">
    <cfRule type="cellIs" dxfId="128" priority="6" operator="equal">
      <formula>$K$128</formula>
    </cfRule>
  </conditionalFormatting>
  <conditionalFormatting sqref="C46">
    <cfRule type="cellIs" dxfId="127" priority="5" operator="equal">
      <formula>$J$158</formula>
    </cfRule>
  </conditionalFormatting>
  <conditionalFormatting sqref="D46">
    <cfRule type="cellIs" dxfId="126" priority="3" operator="equal">
      <formula>$E$147</formula>
    </cfRule>
    <cfRule type="cellIs" dxfId="125" priority="4" operator="equal">
      <formula>$K$128</formula>
    </cfRule>
  </conditionalFormatting>
  <conditionalFormatting sqref="E46">
    <cfRule type="cellIs" dxfId="124" priority="2" operator="equal">
      <formula>$F$147</formula>
    </cfRule>
  </conditionalFormatting>
  <conditionalFormatting sqref="C36">
    <cfRule type="cellIs" dxfId="123" priority="1" operator="equal">
      <formula>$J$138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2:V232"/>
  <sheetViews>
    <sheetView showGridLines="0" zoomScaleNormal="100" workbookViewId="0"/>
  </sheetViews>
  <sheetFormatPr baseColWidth="10" defaultColWidth="11.5546875" defaultRowHeight="10.5"/>
  <cols>
    <col min="1" max="1" width="30.77734375" style="3" customWidth="1"/>
    <col min="2" max="2" width="28.5546875" style="3" customWidth="1"/>
    <col min="3" max="3" width="11.88671875" style="3" customWidth="1"/>
    <col min="4" max="4" width="16.33203125" style="3" customWidth="1"/>
    <col min="5" max="5" width="14.21875" style="3" customWidth="1"/>
    <col min="6" max="6" width="12.6640625" style="3" customWidth="1"/>
    <col min="7" max="7" width="15.6640625" style="3" customWidth="1"/>
    <col min="8" max="8" width="13" style="3" customWidth="1"/>
    <col min="9" max="9" width="14.44140625" style="3" customWidth="1"/>
    <col min="10" max="13" width="11.5546875" style="21"/>
    <col min="14" max="20" width="11.5546875" style="58"/>
    <col min="21" max="16384" width="11.5546875" style="3"/>
  </cols>
  <sheetData>
    <row r="2" spans="1:22" s="58" customFormat="1" ht="15">
      <c r="A2" s="345" t="s">
        <v>190</v>
      </c>
      <c r="B2" s="345"/>
      <c r="C2" s="345"/>
      <c r="D2" s="345"/>
      <c r="E2" s="345"/>
      <c r="F2" s="345"/>
      <c r="G2" s="345"/>
      <c r="H2" s="345"/>
      <c r="I2" s="345"/>
      <c r="J2" s="21"/>
      <c r="K2" s="183"/>
      <c r="L2" s="21"/>
      <c r="M2" s="21"/>
    </row>
    <row r="3" spans="1:22" s="54" customFormat="1" ht="11.65" customHeight="1">
      <c r="A3" s="345" t="s">
        <v>211</v>
      </c>
      <c r="B3" s="345"/>
      <c r="C3" s="345"/>
      <c r="D3" s="345"/>
      <c r="E3" s="345"/>
      <c r="F3" s="345"/>
      <c r="G3" s="345"/>
      <c r="H3" s="345"/>
      <c r="I3" s="345"/>
      <c r="J3" s="176"/>
      <c r="K3" s="79"/>
      <c r="L3" s="79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4" spans="1:22" s="54" customFormat="1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6"/>
      <c r="K4" s="183"/>
      <c r="L4" s="79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1:22" s="58" customFormat="1" ht="12.75">
      <c r="A5" s="79"/>
      <c r="B5" s="79"/>
      <c r="C5" s="79"/>
      <c r="D5" s="79"/>
      <c r="E5" s="79"/>
      <c r="F5" s="79"/>
      <c r="G5" s="79"/>
      <c r="H5" s="79"/>
      <c r="I5" s="79"/>
      <c r="J5" s="68"/>
      <c r="K5" s="183"/>
      <c r="L5" s="59"/>
      <c r="M5" s="21"/>
    </row>
    <row r="6" spans="1:22" s="79" customFormat="1" ht="12.6" customHeight="1">
      <c r="A6" s="363" t="s">
        <v>68</v>
      </c>
      <c r="B6" s="363" t="s">
        <v>69</v>
      </c>
      <c r="C6" s="363" t="s">
        <v>63</v>
      </c>
      <c r="D6" s="347" t="s">
        <v>91</v>
      </c>
      <c r="E6" s="347" t="s">
        <v>92</v>
      </c>
      <c r="F6" s="347" t="s">
        <v>79</v>
      </c>
      <c r="G6" s="347" t="s">
        <v>73</v>
      </c>
      <c r="H6" s="347" t="s">
        <v>77</v>
      </c>
      <c r="I6" s="350" t="s">
        <v>78</v>
      </c>
      <c r="J6" s="367"/>
      <c r="K6" s="54"/>
      <c r="L6" s="54"/>
    </row>
    <row r="7" spans="1:22" s="58" customFormat="1" ht="21.75" customHeight="1">
      <c r="A7" s="364"/>
      <c r="B7" s="364"/>
      <c r="C7" s="364"/>
      <c r="D7" s="348"/>
      <c r="E7" s="348"/>
      <c r="F7" s="348"/>
      <c r="G7" s="348"/>
      <c r="H7" s="348"/>
      <c r="I7" s="366"/>
      <c r="J7" s="367"/>
      <c r="K7" s="54"/>
      <c r="L7" s="54"/>
      <c r="M7" s="59"/>
      <c r="N7" s="59"/>
      <c r="O7" s="59"/>
      <c r="P7" s="59"/>
      <c r="Q7" s="21"/>
      <c r="R7" s="21"/>
    </row>
    <row r="8" spans="1:22" ht="11.25" customHeight="1">
      <c r="A8" s="102" t="s">
        <v>20</v>
      </c>
      <c r="B8" s="102" t="s">
        <v>26</v>
      </c>
      <c r="C8" s="102">
        <v>11929592</v>
      </c>
      <c r="D8" s="125">
        <v>388763032653</v>
      </c>
      <c r="E8" s="125">
        <v>236626454732</v>
      </c>
      <c r="F8" s="121">
        <v>0.60866500890584097</v>
      </c>
      <c r="G8" s="127">
        <v>3585.0194553308729</v>
      </c>
      <c r="H8" s="102">
        <v>32588.124778533918</v>
      </c>
      <c r="I8" s="102">
        <v>19835.251258551005</v>
      </c>
      <c r="J8" s="69"/>
      <c r="K8" s="54"/>
      <c r="L8" s="71"/>
    </row>
    <row r="9" spans="1:22" ht="11.25" customHeight="1">
      <c r="A9" s="21"/>
      <c r="B9" s="102" t="s">
        <v>27</v>
      </c>
      <c r="C9" s="102">
        <v>21929</v>
      </c>
      <c r="D9" s="125">
        <v>1093356455</v>
      </c>
      <c r="E9" s="125">
        <v>498686280</v>
      </c>
      <c r="F9" s="121">
        <v>0.45610585433457745</v>
      </c>
      <c r="G9" s="127">
        <v>6.5899899708180056</v>
      </c>
      <c r="H9" s="102">
        <v>49858.929043732045</v>
      </c>
      <c r="I9" s="102">
        <v>22740.949427698481</v>
      </c>
      <c r="J9" s="69"/>
      <c r="K9" s="22"/>
      <c r="L9" s="72"/>
    </row>
    <row r="10" spans="1:22" ht="11.25" customHeight="1">
      <c r="A10" s="21"/>
      <c r="B10" s="102" t="s">
        <v>28</v>
      </c>
      <c r="C10" s="102">
        <v>647135</v>
      </c>
      <c r="D10" s="125">
        <v>31751117005</v>
      </c>
      <c r="E10" s="125">
        <v>22301857432</v>
      </c>
      <c r="F10" s="121">
        <v>0.70239599534366048</v>
      </c>
      <c r="G10" s="127">
        <v>194.47367229537645</v>
      </c>
      <c r="H10" s="102">
        <v>49064.131912197612</v>
      </c>
      <c r="I10" s="102">
        <v>34462.449770140694</v>
      </c>
      <c r="J10" s="97"/>
      <c r="K10" s="22"/>
      <c r="L10" s="22"/>
    </row>
    <row r="11" spans="1:22" ht="11.25" customHeight="1">
      <c r="A11" s="100"/>
      <c r="B11" s="102" t="s">
        <v>164</v>
      </c>
      <c r="C11" s="102">
        <v>273097</v>
      </c>
      <c r="D11" s="125">
        <v>7517919399</v>
      </c>
      <c r="E11" s="125">
        <v>4777044208</v>
      </c>
      <c r="F11" s="121">
        <v>0.63542104596591198</v>
      </c>
      <c r="G11" s="127">
        <v>82.069701813146281</v>
      </c>
      <c r="H11" s="102">
        <v>27528.38514886652</v>
      </c>
      <c r="I11" s="102">
        <v>17492.115285045242</v>
      </c>
      <c r="J11" s="22"/>
      <c r="K11" s="22"/>
      <c r="L11" s="22"/>
    </row>
    <row r="12" spans="1:22" ht="11.25" customHeight="1">
      <c r="A12" s="100"/>
      <c r="B12" s="103" t="s">
        <v>14</v>
      </c>
      <c r="C12" s="103">
        <v>12871753</v>
      </c>
      <c r="D12" s="126">
        <v>429125425512</v>
      </c>
      <c r="E12" s="126">
        <v>264204042652</v>
      </c>
      <c r="F12" s="124">
        <v>0.61568023459987653</v>
      </c>
      <c r="G12" s="128">
        <v>3868.1528194102139</v>
      </c>
      <c r="H12" s="103">
        <v>33338.537921913201</v>
      </c>
      <c r="I12" s="103">
        <v>20525.878848980399</v>
      </c>
      <c r="J12" s="22"/>
      <c r="K12" s="22"/>
      <c r="L12" s="22"/>
    </row>
    <row r="13" spans="1:22" ht="11.25" customHeight="1">
      <c r="A13" s="3" t="s">
        <v>21</v>
      </c>
      <c r="B13" s="102" t="s">
        <v>29</v>
      </c>
      <c r="C13" s="102">
        <v>33259841</v>
      </c>
      <c r="D13" s="125">
        <v>311879243081</v>
      </c>
      <c r="E13" s="125">
        <v>208383702191</v>
      </c>
      <c r="F13" s="121">
        <v>0.66815508506566257</v>
      </c>
      <c r="G13" s="127">
        <v>9995.0758639701544</v>
      </c>
      <c r="H13" s="102">
        <v>9377.0515343413699</v>
      </c>
      <c r="I13" s="102">
        <v>6265.3246655929597</v>
      </c>
      <c r="J13" s="22"/>
      <c r="K13" s="22"/>
      <c r="L13" s="22"/>
    </row>
    <row r="14" spans="1:22" ht="11.25" customHeight="1">
      <c r="B14" s="102" t="s">
        <v>30</v>
      </c>
      <c r="C14" s="102">
        <v>4649917</v>
      </c>
      <c r="D14" s="125">
        <v>342484790971</v>
      </c>
      <c r="E14" s="125">
        <v>213942143961</v>
      </c>
      <c r="F14" s="131">
        <v>0.62467633483647345</v>
      </c>
      <c r="G14" s="127">
        <v>1397.3690726953419</v>
      </c>
      <c r="H14" s="102">
        <v>73653.957903119561</v>
      </c>
      <c r="I14" s="102">
        <v>46009.884469120632</v>
      </c>
      <c r="J14" s="22"/>
      <c r="K14" s="22"/>
      <c r="L14" s="22"/>
    </row>
    <row r="15" spans="1:22" ht="11.25" customHeight="1">
      <c r="B15" s="102" t="s">
        <v>31</v>
      </c>
      <c r="C15" s="102">
        <v>617145</v>
      </c>
      <c r="D15" s="125">
        <v>28069954303</v>
      </c>
      <c r="E15" s="125">
        <v>18305686701</v>
      </c>
      <c r="F15" s="131">
        <v>0.65214522629427885</v>
      </c>
      <c r="G15" s="127">
        <v>185.46123218297589</v>
      </c>
      <c r="H15" s="102">
        <v>45483.5643211887</v>
      </c>
      <c r="I15" s="102">
        <v>29661.88934691199</v>
      </c>
      <c r="J15" s="22"/>
      <c r="K15" s="22"/>
      <c r="L15" s="22"/>
    </row>
    <row r="16" spans="1:22" ht="11.25" customHeight="1">
      <c r="A16" s="123"/>
      <c r="B16" s="103" t="s">
        <v>14</v>
      </c>
      <c r="C16" s="103">
        <v>38526903</v>
      </c>
      <c r="D16" s="126">
        <v>682433988355</v>
      </c>
      <c r="E16" s="126">
        <v>440631532853</v>
      </c>
      <c r="F16" s="132">
        <v>0.64567641760507521</v>
      </c>
      <c r="G16" s="128">
        <v>11577.906168848473</v>
      </c>
      <c r="H16" s="103">
        <v>17713.180536598022</v>
      </c>
      <c r="I16" s="103">
        <v>11436.982953262555</v>
      </c>
      <c r="J16" s="22"/>
      <c r="K16" s="22"/>
      <c r="L16" s="22"/>
    </row>
    <row r="17" spans="1:13" ht="11.25" customHeight="1">
      <c r="A17" s="3" t="s">
        <v>62</v>
      </c>
      <c r="B17" s="102" t="s">
        <v>32</v>
      </c>
      <c r="C17" s="102">
        <v>354054</v>
      </c>
      <c r="D17" s="125">
        <v>23641069882</v>
      </c>
      <c r="E17" s="125">
        <v>12302444563</v>
      </c>
      <c r="F17" s="131">
        <v>0.52038442525678241</v>
      </c>
      <c r="G17" s="127">
        <v>106.39848187915538</v>
      </c>
      <c r="H17" s="102">
        <v>66772.497647251555</v>
      </c>
      <c r="I17" s="102">
        <v>34747.367811124859</v>
      </c>
      <c r="J17" s="22"/>
      <c r="K17" s="22"/>
      <c r="L17" s="22"/>
    </row>
    <row r="18" spans="1:13" ht="11.25" customHeight="1">
      <c r="A18" s="102"/>
      <c r="B18" s="102" t="s">
        <v>33</v>
      </c>
      <c r="C18" s="102">
        <v>8784881</v>
      </c>
      <c r="D18" s="125">
        <v>94793445474</v>
      </c>
      <c r="E18" s="125">
        <v>46724898227</v>
      </c>
      <c r="F18" s="131">
        <v>0.49291275354914421</v>
      </c>
      <c r="G18" s="127">
        <v>2639.9871259441675</v>
      </c>
      <c r="H18" s="102">
        <v>10790.521291523472</v>
      </c>
      <c r="I18" s="102">
        <v>5318.7855620355012</v>
      </c>
      <c r="J18" s="22"/>
      <c r="K18" s="22"/>
      <c r="L18" s="22"/>
    </row>
    <row r="19" spans="1:13" ht="11.25" customHeight="1">
      <c r="A19" s="21"/>
      <c r="B19" s="102" t="s">
        <v>34</v>
      </c>
      <c r="C19" s="102">
        <v>385730</v>
      </c>
      <c r="D19" s="125">
        <v>9140732776</v>
      </c>
      <c r="E19" s="125">
        <v>6295225622</v>
      </c>
      <c r="F19" s="131">
        <v>0.68870032373430801</v>
      </c>
      <c r="G19" s="127">
        <v>115.91759001521407</v>
      </c>
      <c r="H19" s="102">
        <v>23697.230643196017</v>
      </c>
      <c r="I19" s="102">
        <v>16320.290415575662</v>
      </c>
      <c r="J19" s="22"/>
      <c r="K19" s="22"/>
      <c r="L19" s="22"/>
    </row>
    <row r="20" spans="1:13" ht="11.25" customHeight="1">
      <c r="A20" s="21"/>
      <c r="B20" s="102" t="s">
        <v>35</v>
      </c>
      <c r="C20" s="102">
        <v>2069532</v>
      </c>
      <c r="D20" s="125">
        <v>82565967984</v>
      </c>
      <c r="E20" s="125">
        <v>23736013751</v>
      </c>
      <c r="F20" s="131">
        <v>0.28747938564227421</v>
      </c>
      <c r="G20" s="127">
        <v>621.92508205056902</v>
      </c>
      <c r="H20" s="102">
        <v>39895.961011475061</v>
      </c>
      <c r="I20" s="102">
        <v>11469.266361186974</v>
      </c>
      <c r="J20" s="22"/>
      <c r="K20" s="22"/>
      <c r="L20" s="22"/>
    </row>
    <row r="21" spans="1:13" ht="11.25" customHeight="1">
      <c r="A21" s="100"/>
      <c r="B21" s="102" t="s">
        <v>75</v>
      </c>
      <c r="C21" s="102">
        <v>644247</v>
      </c>
      <c r="D21" s="125">
        <v>23534102442</v>
      </c>
      <c r="E21" s="125">
        <v>6456593447</v>
      </c>
      <c r="F21" s="131">
        <v>0.27435052868119064</v>
      </c>
      <c r="G21" s="127">
        <v>193.60578543160142</v>
      </c>
      <c r="H21" s="102">
        <v>36529.626745642585</v>
      </c>
      <c r="I21" s="102">
        <v>10021.922410193605</v>
      </c>
      <c r="J21" s="22"/>
      <c r="K21" s="22"/>
      <c r="L21" s="22"/>
    </row>
    <row r="22" spans="1:13" ht="11.25" customHeight="1">
      <c r="A22" s="21"/>
      <c r="B22" s="102" t="s">
        <v>76</v>
      </c>
      <c r="C22" s="102">
        <v>47091</v>
      </c>
      <c r="D22" s="125">
        <v>1347008790</v>
      </c>
      <c r="E22" s="125">
        <v>598958821</v>
      </c>
      <c r="F22" s="131">
        <v>0.44465843537665406</v>
      </c>
      <c r="G22" s="127">
        <v>14.151544425910471</v>
      </c>
      <c r="H22" s="102">
        <v>28604.378543670766</v>
      </c>
      <c r="I22" s="102">
        <v>12719.178208150177</v>
      </c>
      <c r="J22" s="22"/>
      <c r="K22" s="22"/>
      <c r="L22" s="22"/>
    </row>
    <row r="23" spans="1:13" ht="11.25" customHeight="1">
      <c r="B23" s="102" t="s">
        <v>36</v>
      </c>
      <c r="C23" s="102">
        <v>1180</v>
      </c>
      <c r="D23" s="125">
        <v>19557702</v>
      </c>
      <c r="E23" s="125">
        <v>7650526</v>
      </c>
      <c r="F23" s="131">
        <v>0.39117714340877063</v>
      </c>
      <c r="G23" s="127">
        <v>0.35460751359228632</v>
      </c>
      <c r="H23" s="102">
        <v>16574.323728813561</v>
      </c>
      <c r="I23" s="102">
        <v>6483.4966101694918</v>
      </c>
      <c r="J23" s="22"/>
      <c r="K23" s="22"/>
      <c r="L23" s="22"/>
    </row>
    <row r="24" spans="1:13" ht="11.25" customHeight="1">
      <c r="B24" s="102" t="s">
        <v>37</v>
      </c>
      <c r="C24" s="102">
        <v>123556</v>
      </c>
      <c r="D24" s="125">
        <v>9770307498</v>
      </c>
      <c r="E24" s="125">
        <v>5957684401</v>
      </c>
      <c r="F24" s="131">
        <v>0.60977450323027693</v>
      </c>
      <c r="G24" s="127">
        <v>37.130411821532647</v>
      </c>
      <c r="H24" s="102">
        <v>79075.945304153589</v>
      </c>
      <c r="I24" s="102">
        <v>48218.495265304802</v>
      </c>
      <c r="J24" s="22"/>
      <c r="K24" s="22"/>
      <c r="L24" s="22"/>
    </row>
    <row r="25" spans="1:13" ht="11.25" customHeight="1">
      <c r="B25" s="102" t="s">
        <v>38</v>
      </c>
      <c r="C25" s="102">
        <v>520947</v>
      </c>
      <c r="D25" s="125">
        <v>9226471027</v>
      </c>
      <c r="E25" s="125">
        <v>5314614541</v>
      </c>
      <c r="F25" s="131">
        <v>0.57601812496321836</v>
      </c>
      <c r="G25" s="127">
        <v>156.55230540962779</v>
      </c>
      <c r="H25" s="102">
        <v>17710.959132119006</v>
      </c>
      <c r="I25" s="102">
        <v>10201.83347058338</v>
      </c>
      <c r="J25" s="22"/>
      <c r="K25" s="22"/>
      <c r="L25" s="22"/>
    </row>
    <row r="26" spans="1:13" ht="11.25" customHeight="1">
      <c r="B26" s="102" t="s">
        <v>39</v>
      </c>
      <c r="C26" s="102">
        <v>183407</v>
      </c>
      <c r="D26" s="125">
        <v>5371360215</v>
      </c>
      <c r="E26" s="125">
        <v>2690083710</v>
      </c>
      <c r="F26" s="131">
        <v>0.50081983004746222</v>
      </c>
      <c r="G26" s="127">
        <v>55.11652563171225</v>
      </c>
      <c r="H26" s="102">
        <v>29286.56057293342</v>
      </c>
      <c r="I26" s="102">
        <v>14667.290288811224</v>
      </c>
      <c r="J26" s="22"/>
      <c r="K26" s="22"/>
      <c r="L26" s="22"/>
    </row>
    <row r="27" spans="1:13" ht="11.25" customHeight="1">
      <c r="B27" s="102" t="s">
        <v>40</v>
      </c>
      <c r="C27" s="102">
        <v>93733</v>
      </c>
      <c r="D27" s="125">
        <v>5440924188</v>
      </c>
      <c r="E27" s="125">
        <v>2196102301</v>
      </c>
      <c r="F27" s="131">
        <v>0.40362670478730811</v>
      </c>
      <c r="G27" s="127">
        <v>28.168157687750654</v>
      </c>
      <c r="H27" s="102">
        <v>58047.050537164076</v>
      </c>
      <c r="I27" s="102">
        <v>23429.339730937878</v>
      </c>
      <c r="J27" s="22"/>
      <c r="K27" s="22"/>
      <c r="L27" s="22"/>
    </row>
    <row r="28" spans="1:13" ht="11.25" customHeight="1">
      <c r="A28" s="102"/>
      <c r="B28" s="102" t="s">
        <v>41</v>
      </c>
      <c r="C28" s="102">
        <v>909714</v>
      </c>
      <c r="D28" s="125">
        <v>48583173962</v>
      </c>
      <c r="E28" s="125">
        <v>29011827066</v>
      </c>
      <c r="F28" s="131">
        <v>0.59715791909132987</v>
      </c>
      <c r="G28" s="127">
        <v>273.38255900007897</v>
      </c>
      <c r="H28" s="102">
        <v>53404.88764820592</v>
      </c>
      <c r="I28" s="102">
        <v>31891.151577308912</v>
      </c>
      <c r="J28" s="22"/>
      <c r="K28" s="22"/>
      <c r="L28" s="22"/>
    </row>
    <row r="29" spans="1:13" ht="11.25" customHeight="1">
      <c r="A29" s="21"/>
      <c r="B29" s="102" t="s">
        <v>42</v>
      </c>
      <c r="C29" s="102">
        <v>295361</v>
      </c>
      <c r="D29" s="125">
        <v>20568371370</v>
      </c>
      <c r="E29" s="125">
        <v>11485223149</v>
      </c>
      <c r="F29" s="131">
        <v>0.55839244354328288</v>
      </c>
      <c r="G29" s="127">
        <v>88.760364256043459</v>
      </c>
      <c r="H29" s="102">
        <v>69638.074661177336</v>
      </c>
      <c r="I29" s="102">
        <v>38885.374673704384</v>
      </c>
      <c r="J29" s="22"/>
      <c r="K29" s="22"/>
      <c r="L29" s="22"/>
    </row>
    <row r="30" spans="1:13" ht="11.25" customHeight="1">
      <c r="A30" s="21"/>
      <c r="B30" s="102" t="s">
        <v>43</v>
      </c>
      <c r="C30" s="102">
        <v>54103</v>
      </c>
      <c r="D30" s="125">
        <v>7648542738</v>
      </c>
      <c r="E30" s="125">
        <v>5290057702</v>
      </c>
      <c r="F30" s="131">
        <v>0.69164256293131277</v>
      </c>
      <c r="G30" s="127">
        <v>16.258754498206326</v>
      </c>
      <c r="H30" s="102">
        <v>141370.03009075281</v>
      </c>
      <c r="I30" s="102">
        <v>97777.529933645084</v>
      </c>
      <c r="J30" s="22"/>
      <c r="K30" s="22"/>
      <c r="L30" s="22"/>
    </row>
    <row r="31" spans="1:13" ht="11.25" customHeight="1">
      <c r="A31" s="100"/>
      <c r="B31" s="102" t="s">
        <v>44</v>
      </c>
      <c r="C31" s="102">
        <v>60996</v>
      </c>
      <c r="D31" s="125">
        <v>3143585169</v>
      </c>
      <c r="E31" s="125">
        <v>1459499863</v>
      </c>
      <c r="F31" s="131">
        <v>0.46427877233696163</v>
      </c>
      <c r="G31" s="127">
        <v>18.330203304300927</v>
      </c>
      <c r="H31" s="102">
        <v>51537.562610662993</v>
      </c>
      <c r="I31" s="102">
        <v>23927.796298117908</v>
      </c>
      <c r="J31" s="22"/>
      <c r="K31" s="22"/>
      <c r="L31" s="22"/>
    </row>
    <row r="32" spans="1:13" ht="11.25" customHeight="1">
      <c r="A32" s="21"/>
      <c r="B32" s="102" t="s">
        <v>45</v>
      </c>
      <c r="C32" s="102">
        <v>96014</v>
      </c>
      <c r="D32" s="125">
        <v>17328494610</v>
      </c>
      <c r="E32" s="125">
        <v>13307440376</v>
      </c>
      <c r="F32" s="131">
        <v>0.76795132384555131</v>
      </c>
      <c r="G32" s="127">
        <v>112.60407027815015</v>
      </c>
      <c r="H32" s="102">
        <v>180478.83235778115</v>
      </c>
      <c r="I32" s="102">
        <v>138598.95823525736</v>
      </c>
      <c r="J32" s="22"/>
      <c r="K32" s="22"/>
      <c r="L32" s="22"/>
      <c r="M32" s="28"/>
    </row>
    <row r="33" spans="1:16" ht="11.25" customHeight="1">
      <c r="B33" s="102" t="s">
        <v>46</v>
      </c>
      <c r="C33" s="102">
        <v>32256</v>
      </c>
      <c r="D33" s="125">
        <v>1431382529</v>
      </c>
      <c r="E33" s="125">
        <v>516805818</v>
      </c>
      <c r="F33" s="131">
        <v>0.36105360204518744</v>
      </c>
      <c r="G33" s="127">
        <v>9.6934067444345668</v>
      </c>
      <c r="H33" s="102">
        <v>44375.698443700399</v>
      </c>
      <c r="I33" s="102">
        <v>16022.005766369048</v>
      </c>
      <c r="J33" s="22"/>
      <c r="K33" s="22"/>
      <c r="L33" s="22"/>
    </row>
    <row r="34" spans="1:16" ht="11.25" customHeight="1">
      <c r="B34" s="102" t="s">
        <v>176</v>
      </c>
      <c r="C34" s="102">
        <v>495429</v>
      </c>
      <c r="D34" s="125">
        <v>12530223571</v>
      </c>
      <c r="E34" s="125">
        <v>4156019131</v>
      </c>
      <c r="F34" s="131">
        <v>0.33167956720410857</v>
      </c>
      <c r="G34" s="127">
        <v>148.88376767077358</v>
      </c>
      <c r="H34" s="102">
        <v>25291.66352999118</v>
      </c>
      <c r="I34" s="102">
        <v>8388.7280134994107</v>
      </c>
      <c r="J34" s="22"/>
      <c r="K34" s="22"/>
      <c r="L34" s="22"/>
    </row>
    <row r="35" spans="1:16" ht="11.25" customHeight="1">
      <c r="A35" s="123"/>
      <c r="B35" s="103" t="s">
        <v>14</v>
      </c>
      <c r="C35" s="103">
        <v>15152231</v>
      </c>
      <c r="D35" s="292">
        <v>376084721927</v>
      </c>
      <c r="E35" s="292">
        <v>177507143015</v>
      </c>
      <c r="F35" s="132">
        <v>0.47198711531136078</v>
      </c>
      <c r="G35" s="128">
        <v>4553.470305327086</v>
      </c>
      <c r="H35" s="103">
        <v>24820.418981666793</v>
      </c>
      <c r="I35" s="103">
        <v>11714.917955976252</v>
      </c>
      <c r="J35" s="22"/>
      <c r="K35" s="22"/>
      <c r="L35" s="22"/>
      <c r="M35" s="22"/>
      <c r="N35" s="22"/>
      <c r="O35" s="22"/>
      <c r="P35" s="22"/>
    </row>
    <row r="36" spans="1:16" s="40" customFormat="1" ht="11.25" customHeight="1">
      <c r="A36" s="40" t="s">
        <v>100</v>
      </c>
      <c r="B36" s="102" t="s">
        <v>47</v>
      </c>
      <c r="C36" s="102">
        <v>21078</v>
      </c>
      <c r="D36" s="125">
        <v>24573329163</v>
      </c>
      <c r="E36" s="125">
        <v>15856767153</v>
      </c>
      <c r="F36" s="131">
        <v>0.64528363445664072</v>
      </c>
      <c r="G36" s="127">
        <v>6.3342518402527217</v>
      </c>
      <c r="H36" s="102">
        <v>1165828.3121263876</v>
      </c>
      <c r="I36" s="102">
        <v>752289.93040136632</v>
      </c>
      <c r="J36" s="24"/>
      <c r="K36" s="24"/>
      <c r="L36" s="24"/>
      <c r="M36" s="196"/>
    </row>
    <row r="37" spans="1:16" ht="11.25" customHeight="1">
      <c r="A37" s="102"/>
      <c r="B37" s="102" t="s">
        <v>38</v>
      </c>
      <c r="C37" s="102">
        <v>60119</v>
      </c>
      <c r="D37" s="125">
        <v>29331696589</v>
      </c>
      <c r="E37" s="125">
        <v>20635912566</v>
      </c>
      <c r="F37" s="131">
        <v>0.64528363445664072</v>
      </c>
      <c r="G37" s="127">
        <v>18.066651787842932</v>
      </c>
      <c r="H37" s="102">
        <v>487893.95347560669</v>
      </c>
      <c r="I37" s="102">
        <v>343251.09476205526</v>
      </c>
      <c r="J37" s="22"/>
      <c r="K37" s="22"/>
      <c r="L37" s="22"/>
    </row>
    <row r="38" spans="1:16" ht="11.25" customHeight="1">
      <c r="A38" s="21"/>
      <c r="B38" s="102" t="s">
        <v>39</v>
      </c>
      <c r="C38" s="102">
        <v>29870</v>
      </c>
      <c r="D38" s="125">
        <v>18738538989</v>
      </c>
      <c r="E38" s="125">
        <v>9933843683</v>
      </c>
      <c r="F38" s="131">
        <v>0.70353627528449547</v>
      </c>
      <c r="G38" s="127">
        <v>8.9763783313572816</v>
      </c>
      <c r="H38" s="102">
        <v>627336.42413793108</v>
      </c>
      <c r="I38" s="102">
        <v>332569.25621024438</v>
      </c>
      <c r="J38" s="22"/>
      <c r="K38" s="22"/>
      <c r="L38" s="22"/>
    </row>
    <row r="39" spans="1:16" ht="11.25" customHeight="1">
      <c r="A39" s="21"/>
      <c r="B39" s="102" t="s">
        <v>48</v>
      </c>
      <c r="C39" s="102">
        <v>9312</v>
      </c>
      <c r="D39" s="125">
        <v>7322953662</v>
      </c>
      <c r="E39" s="125">
        <v>3987189687</v>
      </c>
      <c r="F39" s="131">
        <v>0.53012903988039939</v>
      </c>
      <c r="G39" s="127">
        <v>2.7983942089587881</v>
      </c>
      <c r="H39" s="102">
        <v>786399.66301546397</v>
      </c>
      <c r="I39" s="102">
        <v>428177.58666237112</v>
      </c>
      <c r="J39" s="22"/>
      <c r="K39" s="22"/>
      <c r="L39" s="22"/>
    </row>
    <row r="40" spans="1:16" ht="11.25" customHeight="1">
      <c r="A40" s="100"/>
      <c r="B40" s="102" t="s">
        <v>49</v>
      </c>
      <c r="C40" s="102">
        <v>14589</v>
      </c>
      <c r="D40" s="125">
        <v>12396955233</v>
      </c>
      <c r="E40" s="125">
        <v>6778599922</v>
      </c>
      <c r="F40" s="131">
        <v>0.54447834453605481</v>
      </c>
      <c r="G40" s="127">
        <v>4.3842110303371733</v>
      </c>
      <c r="H40" s="102">
        <v>849746.74295702239</v>
      </c>
      <c r="I40" s="102">
        <v>464637.73541709507</v>
      </c>
      <c r="J40" s="22"/>
      <c r="K40" s="22"/>
      <c r="L40" s="22"/>
    </row>
    <row r="41" spans="1:16" ht="11.25" customHeight="1">
      <c r="A41" s="21"/>
      <c r="B41" s="102" t="s">
        <v>50</v>
      </c>
      <c r="C41" s="102">
        <v>113119</v>
      </c>
      <c r="D41" s="125">
        <v>17756567060</v>
      </c>
      <c r="E41" s="125">
        <v>10298901215</v>
      </c>
      <c r="F41" s="131">
        <v>0.54679554734179781</v>
      </c>
      <c r="G41" s="127">
        <v>33.99393841529308</v>
      </c>
      <c r="H41" s="102">
        <v>156972.45431801907</v>
      </c>
      <c r="I41" s="102">
        <v>91044.839637903453</v>
      </c>
      <c r="J41" s="22"/>
      <c r="K41" s="22"/>
      <c r="L41" s="22"/>
    </row>
    <row r="42" spans="1:16" ht="11.25" customHeight="1">
      <c r="B42" s="102" t="s">
        <v>51</v>
      </c>
      <c r="C42" s="102">
        <v>10991</v>
      </c>
      <c r="D42" s="125">
        <v>10834688969</v>
      </c>
      <c r="E42" s="125">
        <v>7606615557</v>
      </c>
      <c r="F42" s="131">
        <v>0.58000519921444771</v>
      </c>
      <c r="G42" s="127">
        <v>3.3029586287227279</v>
      </c>
      <c r="H42" s="102">
        <v>985778.27031207352</v>
      </c>
      <c r="I42" s="102">
        <v>692076.74979528703</v>
      </c>
      <c r="J42" s="22"/>
      <c r="K42" s="22"/>
      <c r="L42" s="22"/>
    </row>
    <row r="43" spans="1:16" ht="11.25" customHeight="1">
      <c r="B43" s="102" t="s">
        <v>177</v>
      </c>
      <c r="C43" s="102">
        <v>2709</v>
      </c>
      <c r="D43" s="125">
        <v>2995691000</v>
      </c>
      <c r="E43" s="125">
        <v>1829648383</v>
      </c>
      <c r="F43" s="131">
        <v>0.70206127547951769</v>
      </c>
      <c r="G43" s="127">
        <v>0.81409470705212172</v>
      </c>
      <c r="H43" s="102">
        <v>1105829.0882244371</v>
      </c>
      <c r="I43" s="102">
        <v>675396.22849760065</v>
      </c>
      <c r="J43" s="22"/>
      <c r="K43" s="22"/>
      <c r="L43" s="22"/>
    </row>
    <row r="44" spans="1:16" ht="11.25" customHeight="1">
      <c r="B44" s="102" t="s">
        <v>52</v>
      </c>
      <c r="C44" s="102">
        <v>47940</v>
      </c>
      <c r="D44" s="125">
        <v>50650114318</v>
      </c>
      <c r="E44" s="125">
        <v>33043256258</v>
      </c>
      <c r="F44" s="131">
        <v>0.61076004935088435</v>
      </c>
      <c r="G44" s="127">
        <v>14.406681526791699</v>
      </c>
      <c r="H44" s="102">
        <v>1056531.3791823112</v>
      </c>
      <c r="I44" s="102">
        <v>689262.7504797664</v>
      </c>
      <c r="J44" s="22"/>
      <c r="K44" s="22"/>
      <c r="L44" s="22"/>
    </row>
    <row r="45" spans="1:16" ht="11.25" customHeight="1">
      <c r="B45" s="102" t="s">
        <v>53</v>
      </c>
      <c r="C45" s="102">
        <v>6214</v>
      </c>
      <c r="D45" s="125">
        <v>3821960431</v>
      </c>
      <c r="E45" s="125">
        <v>2543789114</v>
      </c>
      <c r="F45" s="131">
        <v>0.65238265901123771</v>
      </c>
      <c r="G45" s="127">
        <v>1.8673992283580232</v>
      </c>
      <c r="H45" s="102">
        <v>615056.39378822013</v>
      </c>
      <c r="I45" s="102">
        <v>409364.19600901188</v>
      </c>
      <c r="J45" s="22"/>
      <c r="K45" s="22"/>
      <c r="L45" s="22"/>
    </row>
    <row r="46" spans="1:16" ht="11.25" customHeight="1">
      <c r="B46" s="102" t="s">
        <v>54</v>
      </c>
      <c r="C46" s="114">
        <v>37360</v>
      </c>
      <c r="D46" s="125">
        <v>27997754119</v>
      </c>
      <c r="E46" s="125">
        <v>18857060431</v>
      </c>
      <c r="F46" s="302">
        <v>0.6655718079567946</v>
      </c>
      <c r="G46" s="127">
        <v>11.227234498142218</v>
      </c>
      <c r="H46" s="102">
        <v>749404.55350642395</v>
      </c>
      <c r="I46" s="102">
        <v>504739.30489828694</v>
      </c>
      <c r="J46" s="22"/>
      <c r="K46" s="22"/>
      <c r="L46" s="22"/>
    </row>
    <row r="47" spans="1:16" ht="11.25" customHeight="1">
      <c r="A47" s="102"/>
      <c r="B47" s="102" t="s">
        <v>55</v>
      </c>
      <c r="C47" s="102">
        <v>2544</v>
      </c>
      <c r="D47" s="125">
        <v>2484166019</v>
      </c>
      <c r="E47" s="125">
        <v>1421512950</v>
      </c>
      <c r="F47" s="131">
        <v>0.67352046706500335</v>
      </c>
      <c r="G47" s="127">
        <v>0.76450975811760713</v>
      </c>
      <c r="H47" s="102">
        <v>976480.35338050313</v>
      </c>
      <c r="I47" s="102">
        <v>558770.8136792453</v>
      </c>
      <c r="J47" s="22"/>
      <c r="K47" s="22"/>
      <c r="L47" s="22"/>
    </row>
    <row r="48" spans="1:16" ht="11.25" customHeight="1">
      <c r="A48" s="21"/>
      <c r="B48" s="102" t="s">
        <v>234</v>
      </c>
      <c r="C48" s="102">
        <v>15416</v>
      </c>
      <c r="D48" s="125">
        <v>13943715051</v>
      </c>
      <c r="E48" s="125">
        <v>8865568374</v>
      </c>
      <c r="F48" s="131">
        <v>0.57222944808343745</v>
      </c>
      <c r="G48" s="127">
        <v>4.6327368046938009</v>
      </c>
      <c r="H48" s="102">
        <v>904496.30585106381</v>
      </c>
      <c r="I48" s="102">
        <v>575088.76323300472</v>
      </c>
      <c r="J48" s="22"/>
      <c r="K48" s="22"/>
      <c r="L48" s="22"/>
    </row>
    <row r="49" spans="1:13" ht="11.25" customHeight="1">
      <c r="A49" s="21"/>
      <c r="B49" s="102" t="s">
        <v>235</v>
      </c>
      <c r="C49" s="102">
        <v>5956</v>
      </c>
      <c r="D49" s="125">
        <v>2459663863</v>
      </c>
      <c r="E49" s="125">
        <v>1611739552</v>
      </c>
      <c r="F49" s="131">
        <v>0.63581106911419483</v>
      </c>
      <c r="G49" s="127">
        <v>1.7898663991149639</v>
      </c>
      <c r="H49" s="102">
        <v>412972.44173942244</v>
      </c>
      <c r="I49" s="102">
        <v>270607.71524513094</v>
      </c>
      <c r="J49" s="63"/>
      <c r="K49" s="22"/>
      <c r="L49" s="22"/>
    </row>
    <row r="50" spans="1:13" ht="11.25" customHeight="1">
      <c r="A50" s="100"/>
      <c r="B50" s="102" t="s">
        <v>236</v>
      </c>
      <c r="C50" s="102">
        <v>19394</v>
      </c>
      <c r="D50" s="125">
        <v>17458253209</v>
      </c>
      <c r="E50" s="125">
        <v>12630101996</v>
      </c>
      <c r="F50" s="131">
        <v>0.65526821621642051</v>
      </c>
      <c r="G50" s="127">
        <v>5.8281848462786447</v>
      </c>
      <c r="H50" s="102">
        <v>900188.36800041248</v>
      </c>
      <c r="I50" s="102">
        <v>651237.59905125294</v>
      </c>
      <c r="J50" s="63"/>
      <c r="K50" s="22"/>
      <c r="L50" s="22"/>
      <c r="M50" s="28"/>
    </row>
    <row r="51" spans="1:13" ht="11.25" customHeight="1">
      <c r="A51" s="21"/>
      <c r="B51" s="102" t="s">
        <v>56</v>
      </c>
      <c r="C51" s="102">
        <v>56670</v>
      </c>
      <c r="D51" s="125">
        <v>48567901332</v>
      </c>
      <c r="E51" s="125">
        <v>29148418637</v>
      </c>
      <c r="F51" s="131">
        <v>0.72344591665613989</v>
      </c>
      <c r="G51" s="127">
        <v>17.030176097690564</v>
      </c>
      <c r="H51" s="102">
        <v>857030.19820010592</v>
      </c>
      <c r="I51" s="102">
        <v>514353.60220575263</v>
      </c>
      <c r="J51" s="22"/>
      <c r="K51" s="22"/>
      <c r="L51" s="22"/>
    </row>
    <row r="52" spans="1:13" ht="11.25" customHeight="1">
      <c r="A52" s="123"/>
      <c r="B52" s="103" t="s">
        <v>14</v>
      </c>
      <c r="C52" s="103">
        <v>453281</v>
      </c>
      <c r="D52" s="126">
        <v>291333949007</v>
      </c>
      <c r="E52" s="126">
        <v>185048925478</v>
      </c>
      <c r="F52" s="132">
        <v>0.60015808461122333</v>
      </c>
      <c r="G52" s="128">
        <v>136.21766810900434</v>
      </c>
      <c r="H52" s="103">
        <v>642722.61358186207</v>
      </c>
      <c r="I52" s="103">
        <v>408243.28722801089</v>
      </c>
      <c r="J52" s="22"/>
      <c r="K52" s="22"/>
      <c r="L52" s="22"/>
    </row>
    <row r="53" spans="1:13" ht="11.25" customHeight="1">
      <c r="A53" s="3" t="s">
        <v>25</v>
      </c>
      <c r="B53" s="102" t="s">
        <v>101</v>
      </c>
      <c r="C53" s="102">
        <v>34012</v>
      </c>
      <c r="D53" s="125">
        <v>3954541879</v>
      </c>
      <c r="E53" s="125">
        <v>2211256336</v>
      </c>
      <c r="F53" s="131">
        <v>0.55916877445211655</v>
      </c>
      <c r="G53" s="127">
        <v>10.221110807034613</v>
      </c>
      <c r="H53" s="102">
        <v>116269.01914030343</v>
      </c>
      <c r="I53" s="102">
        <v>65014.004939433144</v>
      </c>
      <c r="J53" s="22"/>
      <c r="K53" s="22"/>
      <c r="L53" s="22"/>
    </row>
    <row r="54" spans="1:13" ht="11.25" customHeight="1">
      <c r="B54" s="102" t="s">
        <v>57</v>
      </c>
      <c r="C54" s="102">
        <v>1245529</v>
      </c>
      <c r="D54" s="125">
        <v>343544224908</v>
      </c>
      <c r="E54" s="125">
        <v>275438751816</v>
      </c>
      <c r="F54" s="131">
        <v>0.8017563150414232</v>
      </c>
      <c r="G54" s="127">
        <v>374.29995067549726</v>
      </c>
      <c r="H54" s="102">
        <v>275821.93984082266</v>
      </c>
      <c r="I54" s="102">
        <v>221141.9820943551</v>
      </c>
      <c r="J54" s="22"/>
      <c r="K54" s="22"/>
      <c r="L54" s="22"/>
    </row>
    <row r="55" spans="1:13" ht="11.25" customHeight="1">
      <c r="B55" s="102" t="s">
        <v>58</v>
      </c>
      <c r="C55" s="102">
        <v>676926</v>
      </c>
      <c r="D55" s="125">
        <v>192146977430</v>
      </c>
      <c r="E55" s="125">
        <v>136631966363</v>
      </c>
      <c r="F55" s="131">
        <v>0.71108048739812024</v>
      </c>
      <c r="G55" s="127">
        <v>203.42630995421356</v>
      </c>
      <c r="H55" s="102">
        <v>283852.2636595433</v>
      </c>
      <c r="I55" s="102">
        <v>201841.80599208776</v>
      </c>
      <c r="J55" s="22"/>
      <c r="K55" s="22"/>
      <c r="L55" s="22"/>
    </row>
    <row r="56" spans="1:13" ht="11.25" customHeight="1">
      <c r="B56" s="102" t="s">
        <v>165</v>
      </c>
      <c r="C56" s="102">
        <v>163299</v>
      </c>
      <c r="D56" s="125">
        <v>43232823897</v>
      </c>
      <c r="E56" s="125">
        <v>22034515690</v>
      </c>
      <c r="F56" s="131">
        <v>0.50967097921931059</v>
      </c>
      <c r="G56" s="127">
        <v>49.07377318822607</v>
      </c>
      <c r="H56" s="102">
        <v>264746.40932889975</v>
      </c>
      <c r="I56" s="102">
        <v>134933.56168745676</v>
      </c>
      <c r="J56" s="22"/>
      <c r="K56" s="22"/>
      <c r="L56" s="22"/>
    </row>
    <row r="57" spans="1:13" ht="11.25" customHeight="1">
      <c r="A57" s="102"/>
      <c r="B57" s="102" t="s">
        <v>59</v>
      </c>
      <c r="C57" s="102">
        <v>203697</v>
      </c>
      <c r="D57" s="125">
        <v>31563654475</v>
      </c>
      <c r="E57" s="125">
        <v>6089622061</v>
      </c>
      <c r="F57" s="131">
        <v>0.19293146380826359</v>
      </c>
      <c r="G57" s="127">
        <v>61.213971776447416</v>
      </c>
      <c r="H57" s="102">
        <v>154953.94863449142</v>
      </c>
      <c r="I57" s="102">
        <v>29895.492132922918</v>
      </c>
      <c r="J57" s="22"/>
      <c r="K57" s="22"/>
      <c r="L57" s="22"/>
    </row>
    <row r="58" spans="1:13" ht="11.25" customHeight="1">
      <c r="A58" s="21"/>
      <c r="B58" s="102" t="s">
        <v>241</v>
      </c>
      <c r="C58" s="102">
        <v>4131</v>
      </c>
      <c r="D58" s="125">
        <v>4826634944</v>
      </c>
      <c r="E58" s="125">
        <v>1163454662</v>
      </c>
      <c r="F58" s="131">
        <v>0.24104882086562046</v>
      </c>
      <c r="G58" s="127">
        <v>1.2414268124150294</v>
      </c>
      <c r="H58" s="102">
        <v>1168393.8378116679</v>
      </c>
      <c r="I58" s="102">
        <v>281639.9569111595</v>
      </c>
      <c r="J58" s="22"/>
      <c r="K58" s="22"/>
      <c r="L58" s="22"/>
    </row>
    <row r="59" spans="1:13" ht="11.25" customHeight="1">
      <c r="A59" s="21"/>
      <c r="B59" s="102" t="s">
        <v>60</v>
      </c>
      <c r="C59" s="102">
        <v>21902</v>
      </c>
      <c r="D59" s="125">
        <v>5628283104</v>
      </c>
      <c r="E59" s="125">
        <v>3396722575</v>
      </c>
      <c r="F59" s="131">
        <v>0.60350954495980524</v>
      </c>
      <c r="G59" s="127">
        <v>6.5818760700832666</v>
      </c>
      <c r="H59" s="102">
        <v>256975.76038717927</v>
      </c>
      <c r="I59" s="102">
        <v>155087.32421696649</v>
      </c>
      <c r="J59" s="22"/>
      <c r="K59" s="22"/>
      <c r="L59" s="22"/>
    </row>
    <row r="60" spans="1:13" ht="11.25" customHeight="1">
      <c r="A60" s="100"/>
      <c r="B60" s="102" t="s">
        <v>70</v>
      </c>
      <c r="C60" s="102">
        <v>9527</v>
      </c>
      <c r="D60" s="125">
        <v>539309538</v>
      </c>
      <c r="E60" s="125">
        <v>455991262</v>
      </c>
      <c r="F60" s="131">
        <v>0.84550935941355443</v>
      </c>
      <c r="G60" s="127">
        <v>2.8630048999946709</v>
      </c>
      <c r="H60" s="102">
        <v>56608.537629893988</v>
      </c>
      <c r="I60" s="102">
        <v>47863.048388789757</v>
      </c>
      <c r="J60" s="22"/>
      <c r="K60" s="22"/>
      <c r="L60" s="22"/>
    </row>
    <row r="61" spans="1:13" ht="11.25" customHeight="1">
      <c r="A61" s="21"/>
      <c r="B61" s="102" t="s">
        <v>98</v>
      </c>
      <c r="C61" s="102">
        <v>69413</v>
      </c>
      <c r="D61" s="125">
        <v>1667199693</v>
      </c>
      <c r="E61" s="125">
        <v>1133552187</v>
      </c>
      <c r="F61" s="131">
        <v>0.67991386500333284</v>
      </c>
      <c r="G61" s="127">
        <v>20.859636729645231</v>
      </c>
      <c r="H61" s="102">
        <v>24018.55117917393</v>
      </c>
      <c r="I61" s="102">
        <v>16330.545964012505</v>
      </c>
      <c r="J61" s="22"/>
      <c r="K61" s="22"/>
      <c r="L61" s="22"/>
    </row>
    <row r="62" spans="1:13" ht="11.25" customHeight="1">
      <c r="B62" s="102" t="s">
        <v>103</v>
      </c>
      <c r="C62" s="102">
        <v>330</v>
      </c>
      <c r="D62" s="125">
        <v>40847548</v>
      </c>
      <c r="E62" s="125">
        <v>12709904</v>
      </c>
      <c r="F62" s="131">
        <v>0.31115463772758162</v>
      </c>
      <c r="G62" s="127">
        <v>9.9169897869029217E-2</v>
      </c>
      <c r="H62" s="102">
        <v>123780.44848484849</v>
      </c>
      <c r="I62" s="102">
        <v>38514.860606060603</v>
      </c>
      <c r="J62" s="22"/>
      <c r="K62" s="22"/>
      <c r="L62" s="22"/>
    </row>
    <row r="63" spans="1:13" ht="11.25" customHeight="1">
      <c r="A63" s="123"/>
      <c r="B63" s="103" t="s">
        <v>14</v>
      </c>
      <c r="C63" s="103">
        <v>2428766</v>
      </c>
      <c r="D63" s="126">
        <v>627144497416</v>
      </c>
      <c r="E63" s="126">
        <v>448568542856</v>
      </c>
      <c r="F63" s="132">
        <v>0.71525548690010066</v>
      </c>
      <c r="G63" s="128">
        <v>729.88023081142615</v>
      </c>
      <c r="H63" s="103">
        <v>258215.28192341296</v>
      </c>
      <c r="I63" s="103">
        <v>184689.89719717749</v>
      </c>
      <c r="J63" s="22"/>
      <c r="K63" s="22"/>
      <c r="L63" s="22"/>
    </row>
    <row r="64" spans="1:13" ht="11.25" customHeight="1">
      <c r="A64" s="3" t="s">
        <v>97</v>
      </c>
      <c r="B64" s="102" t="s">
        <v>93</v>
      </c>
      <c r="C64" s="102">
        <v>11944300</v>
      </c>
      <c r="D64" s="125">
        <v>255132797296</v>
      </c>
      <c r="E64" s="125">
        <v>238667567756</v>
      </c>
      <c r="F64" s="131">
        <v>0.93546408100210898</v>
      </c>
      <c r="G64" s="127">
        <v>3589.4394276274115</v>
      </c>
      <c r="H64" s="102">
        <v>21360.213432013596</v>
      </c>
      <c r="I64" s="102">
        <v>19981.712428187504</v>
      </c>
      <c r="J64" s="22"/>
      <c r="K64" s="22"/>
      <c r="L64" s="22"/>
    </row>
    <row r="65" spans="1:12" ht="11.25" customHeight="1">
      <c r="A65" s="123"/>
      <c r="B65" s="102" t="s">
        <v>96</v>
      </c>
      <c r="C65" s="102">
        <v>3427382</v>
      </c>
      <c r="D65" s="125">
        <v>230392444599</v>
      </c>
      <c r="E65" s="125">
        <v>166859442460</v>
      </c>
      <c r="F65" s="131">
        <v>0.72424007979263505</v>
      </c>
      <c r="G65" s="127">
        <v>1029.9791602974215</v>
      </c>
      <c r="H65" s="102">
        <v>67221.116467029351</v>
      </c>
      <c r="I65" s="102">
        <v>48684.226753831354</v>
      </c>
      <c r="J65" s="22"/>
      <c r="K65" s="22"/>
      <c r="L65" s="22"/>
    </row>
    <row r="66" spans="1:12" ht="11.25" customHeight="1">
      <c r="A66" s="102"/>
      <c r="B66" s="102" t="s">
        <v>87</v>
      </c>
      <c r="C66" s="102">
        <v>1381636</v>
      </c>
      <c r="D66" s="125">
        <v>240918573259</v>
      </c>
      <c r="E66" s="125">
        <v>201078945045</v>
      </c>
      <c r="F66" s="131">
        <v>0.83463446725973123</v>
      </c>
      <c r="G66" s="127">
        <v>415.20212427931534</v>
      </c>
      <c r="H66" s="102">
        <v>174371.9570559829</v>
      </c>
      <c r="I66" s="102">
        <v>145536.84548245702</v>
      </c>
      <c r="J66" s="22"/>
      <c r="K66" s="22"/>
      <c r="L66" s="22"/>
    </row>
    <row r="67" spans="1:12" ht="11.25" customHeight="1">
      <c r="A67" s="21"/>
      <c r="B67" s="102" t="s">
        <v>61</v>
      </c>
      <c r="C67" s="102">
        <v>102901</v>
      </c>
      <c r="D67" s="125">
        <v>6001538516</v>
      </c>
      <c r="E67" s="125">
        <v>3979505841</v>
      </c>
      <c r="F67" s="131">
        <v>0.66308094672569451</v>
      </c>
      <c r="G67" s="127">
        <v>30.923277759457502</v>
      </c>
      <c r="H67" s="102">
        <v>58323.422668390005</v>
      </c>
      <c r="I67" s="102">
        <v>38673.150319238877</v>
      </c>
      <c r="J67" s="22"/>
      <c r="K67" s="22"/>
      <c r="L67" s="22"/>
    </row>
    <row r="68" spans="1:12" ht="11.25" customHeight="1">
      <c r="A68" s="21"/>
      <c r="B68" s="102" t="s">
        <v>94</v>
      </c>
      <c r="C68" s="102">
        <v>44877</v>
      </c>
      <c r="D68" s="125">
        <v>82347532866</v>
      </c>
      <c r="E68" s="125">
        <v>66018202551</v>
      </c>
      <c r="F68" s="131">
        <v>0.8017022520690219</v>
      </c>
      <c r="G68" s="127">
        <v>13.486204565661891</v>
      </c>
      <c r="H68" s="102">
        <v>1834960.7341399826</v>
      </c>
      <c r="I68" s="102">
        <v>1471092.1530182499</v>
      </c>
      <c r="J68" s="22"/>
      <c r="K68" s="22"/>
      <c r="L68" s="22"/>
    </row>
    <row r="69" spans="1:12" ht="11.25" customHeight="1">
      <c r="A69" s="100"/>
      <c r="B69" s="102" t="s">
        <v>95</v>
      </c>
      <c r="C69" s="102">
        <v>1112</v>
      </c>
      <c r="D69" s="125">
        <v>498508572</v>
      </c>
      <c r="E69" s="125">
        <v>285297856</v>
      </c>
      <c r="F69" s="131">
        <v>0.57230280886724649</v>
      </c>
      <c r="G69" s="127">
        <v>0.33417250433442575</v>
      </c>
      <c r="H69" s="102">
        <v>448299.07553956832</v>
      </c>
      <c r="I69" s="102">
        <v>256562.82014388489</v>
      </c>
      <c r="J69" s="22"/>
      <c r="K69" s="22"/>
      <c r="L69" s="22"/>
    </row>
    <row r="70" spans="1:12" ht="11.25" customHeight="1">
      <c r="A70" s="21"/>
      <c r="B70" s="102" t="s">
        <v>163</v>
      </c>
      <c r="C70" s="102">
        <v>1348383</v>
      </c>
      <c r="D70" s="125">
        <v>107585193265</v>
      </c>
      <c r="E70" s="125">
        <v>48478775942</v>
      </c>
      <c r="F70" s="131">
        <v>0.45060825259279697</v>
      </c>
      <c r="G70" s="127">
        <v>405.20910423737951</v>
      </c>
      <c r="H70" s="102">
        <v>79788.304409800476</v>
      </c>
      <c r="I70" s="102">
        <v>35953.268427442352</v>
      </c>
      <c r="J70" s="22"/>
      <c r="K70" s="22"/>
      <c r="L70" s="22"/>
    </row>
    <row r="71" spans="1:12" ht="11.25" customHeight="1">
      <c r="A71" s="123"/>
      <c r="B71" s="103" t="s">
        <v>14</v>
      </c>
      <c r="C71" s="292">
        <v>18250591</v>
      </c>
      <c r="D71" s="126">
        <v>922876588373</v>
      </c>
      <c r="E71" s="126">
        <v>725367737451</v>
      </c>
      <c r="F71" s="132">
        <v>0.78598563078710082</v>
      </c>
      <c r="G71" s="128">
        <v>5484.5734712709818</v>
      </c>
      <c r="H71" s="103">
        <v>50566.942647117561</v>
      </c>
      <c r="I71" s="103">
        <v>39744.890313469848</v>
      </c>
      <c r="J71" s="22"/>
      <c r="K71" s="22"/>
      <c r="L71" s="22"/>
    </row>
    <row r="72" spans="1:12" ht="11.25" customHeight="1">
      <c r="A72" s="3" t="s">
        <v>166</v>
      </c>
      <c r="B72" s="102" t="s">
        <v>167</v>
      </c>
      <c r="C72" s="102">
        <v>303</v>
      </c>
      <c r="D72" s="125">
        <v>410735963</v>
      </c>
      <c r="E72" s="125">
        <v>135262758</v>
      </c>
      <c r="F72" s="131">
        <v>0.32931802954882722</v>
      </c>
      <c r="G72" s="127">
        <v>9.1055997134290481E-2</v>
      </c>
      <c r="H72" s="102">
        <v>1355564.2343234324</v>
      </c>
      <c r="I72" s="102">
        <v>446411.74257425743</v>
      </c>
      <c r="J72" s="22"/>
      <c r="K72" s="22"/>
      <c r="L72" s="22"/>
    </row>
    <row r="73" spans="1:12" ht="11.25" customHeight="1">
      <c r="A73" s="102"/>
      <c r="B73" s="102" t="s">
        <v>168</v>
      </c>
      <c r="C73" s="102">
        <v>2512</v>
      </c>
      <c r="D73" s="125">
        <v>9368096028</v>
      </c>
      <c r="E73" s="125">
        <v>5060334856</v>
      </c>
      <c r="F73" s="131">
        <v>0.54016684296097395</v>
      </c>
      <c r="G73" s="127">
        <v>0.75489328317273152</v>
      </c>
      <c r="H73" s="102">
        <v>3729337.5907643312</v>
      </c>
      <c r="I73" s="102">
        <v>2014464.5127388535</v>
      </c>
      <c r="J73" s="22"/>
      <c r="K73" s="22"/>
      <c r="L73" s="22"/>
    </row>
    <row r="74" spans="1:12" ht="11.25" customHeight="1">
      <c r="A74" s="102"/>
      <c r="B74" s="115" t="s">
        <v>169</v>
      </c>
      <c r="C74" s="102">
        <v>10710</v>
      </c>
      <c r="D74" s="125">
        <v>19342342273</v>
      </c>
      <c r="E74" s="125">
        <v>10923888057</v>
      </c>
      <c r="F74" s="131">
        <v>0.56476552336935271</v>
      </c>
      <c r="G74" s="127">
        <v>3.2185139581130393</v>
      </c>
      <c r="H74" s="102">
        <v>1806007.6818860879</v>
      </c>
      <c r="I74" s="102">
        <v>1019970.8736694678</v>
      </c>
      <c r="J74" s="22"/>
      <c r="K74" s="22"/>
      <c r="L74" s="22"/>
    </row>
    <row r="75" spans="1:12" ht="11.25" customHeight="1">
      <c r="A75" s="303"/>
      <c r="B75" s="103" t="s">
        <v>14</v>
      </c>
      <c r="C75" s="103">
        <v>13525</v>
      </c>
      <c r="D75" s="126">
        <v>29121174264</v>
      </c>
      <c r="E75" s="126">
        <v>16119485671</v>
      </c>
      <c r="F75" s="132">
        <v>0.55353144501893015</v>
      </c>
      <c r="G75" s="128">
        <v>4.0644632384200614</v>
      </c>
      <c r="H75" s="103">
        <v>2153136.7293160814</v>
      </c>
      <c r="I75" s="103">
        <v>1191828.8851016636</v>
      </c>
      <c r="J75" s="22"/>
      <c r="K75" s="22"/>
      <c r="L75" s="22"/>
    </row>
    <row r="76" spans="1:12" ht="11.25" customHeight="1">
      <c r="A76" s="3" t="s">
        <v>170</v>
      </c>
      <c r="B76" s="102" t="s">
        <v>171</v>
      </c>
      <c r="C76" s="102">
        <v>29899</v>
      </c>
      <c r="D76" s="125">
        <v>11949003480</v>
      </c>
      <c r="E76" s="125">
        <v>4646859785</v>
      </c>
      <c r="F76" s="131">
        <v>0.38889098934298744</v>
      </c>
      <c r="G76" s="127">
        <v>8.9850932617760737</v>
      </c>
      <c r="H76" s="102">
        <v>399645.58948459814</v>
      </c>
      <c r="I76" s="102">
        <v>155418.56868122681</v>
      </c>
      <c r="J76" s="22"/>
      <c r="K76" s="22"/>
      <c r="L76" s="22"/>
    </row>
    <row r="77" spans="1:12" ht="11.25" customHeight="1">
      <c r="B77" s="102" t="s">
        <v>242</v>
      </c>
      <c r="C77" s="102">
        <v>968</v>
      </c>
      <c r="D77" s="125">
        <v>143047561</v>
      </c>
      <c r="E77" s="125">
        <v>80778020</v>
      </c>
      <c r="F77" s="131">
        <v>0.56469344486062223</v>
      </c>
      <c r="G77" s="127">
        <v>0.29089836708248573</v>
      </c>
      <c r="H77" s="102">
        <v>147776.40599173555</v>
      </c>
      <c r="I77" s="102">
        <v>83448.367768595039</v>
      </c>
      <c r="J77" s="22"/>
      <c r="K77" s="22"/>
      <c r="L77" s="22"/>
    </row>
    <row r="78" spans="1:12" ht="11.25" customHeight="1">
      <c r="A78" s="123"/>
      <c r="B78" s="103" t="s">
        <v>14</v>
      </c>
      <c r="C78" s="103">
        <v>30867</v>
      </c>
      <c r="D78" s="126">
        <v>12092051041</v>
      </c>
      <c r="E78" s="126">
        <v>4727637805</v>
      </c>
      <c r="F78" s="132">
        <v>0.39097071199668287</v>
      </c>
      <c r="G78" s="128">
        <v>9.2759916288585611</v>
      </c>
      <c r="H78" s="103">
        <v>391746.88311141351</v>
      </c>
      <c r="I78" s="103">
        <v>153161.55781255063</v>
      </c>
      <c r="J78" s="22"/>
      <c r="K78" s="22"/>
      <c r="L78" s="22"/>
    </row>
    <row r="79" spans="1:12" ht="11.25" customHeight="1">
      <c r="B79" s="102" t="s">
        <v>15</v>
      </c>
      <c r="C79" s="102">
        <v>1670891</v>
      </c>
      <c r="D79" s="125">
        <v>62261149421</v>
      </c>
      <c r="E79" s="125">
        <v>39491908078</v>
      </c>
      <c r="F79" s="131">
        <v>0.63429455519624267</v>
      </c>
      <c r="G79" s="127">
        <v>502.12754490993973</v>
      </c>
      <c r="H79" s="102">
        <v>37262.24476701353</v>
      </c>
      <c r="I79" s="102">
        <v>23635.238970106369</v>
      </c>
      <c r="J79" s="22"/>
      <c r="K79" s="22"/>
      <c r="L79" s="22"/>
    </row>
    <row r="80" spans="1:12" ht="11.25" customHeight="1">
      <c r="A80" s="304"/>
      <c r="B80" s="105" t="s">
        <v>175</v>
      </c>
      <c r="C80" s="105">
        <v>89398808</v>
      </c>
      <c r="D80" s="129">
        <v>3432473545316</v>
      </c>
      <c r="E80" s="129">
        <v>2301666955859</v>
      </c>
      <c r="F80" s="133">
        <v>0.67055635694552873</v>
      </c>
      <c r="G80" s="134">
        <v>26865.668663554403</v>
      </c>
      <c r="H80" s="105">
        <v>38395.070606713234</v>
      </c>
      <c r="I80" s="105">
        <v>25746.058670703977</v>
      </c>
      <c r="J80" s="22"/>
      <c r="K80" s="22"/>
      <c r="L80" s="22"/>
    </row>
    <row r="81" spans="1:22" s="196" customFormat="1" ht="11.25" customHeight="1">
      <c r="A81" s="237"/>
      <c r="B81" s="211"/>
      <c r="C81" s="212"/>
      <c r="D81" s="213"/>
      <c r="E81" s="213"/>
      <c r="F81" s="214"/>
      <c r="G81" s="215"/>
      <c r="H81" s="212"/>
      <c r="I81" s="212"/>
      <c r="J81" s="24"/>
      <c r="L81" s="24"/>
    </row>
    <row r="82" spans="1:22" s="196" customFormat="1" ht="11.25" customHeight="1">
      <c r="A82" s="368"/>
      <c r="B82" s="368"/>
      <c r="C82" s="24"/>
      <c r="D82" s="218"/>
      <c r="E82" s="218"/>
      <c r="F82" s="25"/>
      <c r="G82" s="219"/>
      <c r="H82" s="24"/>
      <c r="I82" s="24"/>
      <c r="J82" s="24"/>
      <c r="L82" s="24"/>
    </row>
    <row r="83" spans="1:22" s="196" customFormat="1" ht="11.25" customHeight="1">
      <c r="A83" s="80"/>
      <c r="B83" s="211"/>
      <c r="C83" s="117"/>
      <c r="D83" s="189"/>
      <c r="E83" s="189"/>
      <c r="F83" s="203"/>
      <c r="G83" s="144"/>
      <c r="H83" s="117"/>
      <c r="I83" s="117"/>
      <c r="J83" s="24"/>
      <c r="L83" s="24"/>
      <c r="M83" s="24"/>
      <c r="N83" s="24"/>
      <c r="O83" s="24"/>
      <c r="P83" s="24"/>
    </row>
    <row r="84" spans="1:22" s="2" customFormat="1">
      <c r="B84" s="21"/>
      <c r="C84" s="108"/>
      <c r="D84" s="190"/>
      <c r="E84" s="190"/>
      <c r="F84" s="204"/>
      <c r="G84" s="147"/>
      <c r="H84" s="108"/>
      <c r="I84" s="108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2" s="2" customFormat="1">
      <c r="B85" s="60"/>
      <c r="C85" s="22"/>
      <c r="D85" s="22"/>
      <c r="E85" s="22"/>
      <c r="F85" s="28"/>
      <c r="G85" s="6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9"/>
      <c r="V85" s="9"/>
    </row>
    <row r="86" spans="1:22">
      <c r="B86" s="60"/>
      <c r="C86" s="22"/>
      <c r="D86" s="22"/>
      <c r="E86" s="22"/>
      <c r="F86" s="21"/>
      <c r="G86" s="21"/>
      <c r="H86" s="22"/>
      <c r="I86" s="22"/>
      <c r="J86" s="22"/>
      <c r="K86" s="22"/>
      <c r="M86" s="22"/>
      <c r="N86" s="21"/>
      <c r="O86" s="22"/>
      <c r="Q86" s="64"/>
      <c r="R86" s="64"/>
      <c r="S86" s="64"/>
      <c r="T86" s="64"/>
      <c r="U86" s="6"/>
      <c r="V86" s="6"/>
    </row>
    <row r="87" spans="1:22">
      <c r="A87" s="2"/>
      <c r="B87" s="117"/>
      <c r="C87" s="21"/>
      <c r="D87" s="21"/>
      <c r="E87" s="21"/>
      <c r="F87" s="21"/>
      <c r="G87" s="21"/>
      <c r="H87" s="22"/>
      <c r="I87" s="22"/>
      <c r="J87" s="22"/>
      <c r="K87" s="3"/>
      <c r="M87" s="22"/>
      <c r="N87" s="21"/>
      <c r="O87" s="22"/>
      <c r="Q87" s="64"/>
      <c r="R87" s="64"/>
      <c r="S87" s="64"/>
      <c r="T87" s="64"/>
      <c r="U87" s="6"/>
      <c r="V87" s="6"/>
    </row>
    <row r="88" spans="1:22">
      <c r="A88" s="2"/>
      <c r="B88" s="60"/>
      <c r="C88" s="22"/>
      <c r="D88" s="22"/>
      <c r="E88" s="61"/>
      <c r="F88" s="21"/>
      <c r="G88" s="21"/>
      <c r="H88" s="29"/>
      <c r="I88" s="29"/>
      <c r="J88" s="29"/>
      <c r="K88" s="3"/>
      <c r="N88" s="21"/>
      <c r="O88" s="21"/>
      <c r="Q88" s="64"/>
    </row>
    <row r="89" spans="1:22">
      <c r="B89" s="60"/>
      <c r="C89" s="58"/>
      <c r="D89" s="22"/>
      <c r="E89" s="21"/>
      <c r="F89" s="21"/>
      <c r="G89" s="21"/>
      <c r="H89" s="22"/>
      <c r="I89" s="22"/>
      <c r="J89" s="22"/>
      <c r="L89" s="22"/>
      <c r="M89" s="22"/>
      <c r="N89" s="22"/>
      <c r="O89" s="22"/>
      <c r="P89" s="64"/>
      <c r="Q89" s="64"/>
      <c r="R89" s="64"/>
      <c r="S89" s="64"/>
      <c r="T89" s="64"/>
      <c r="U89" s="6"/>
      <c r="V89" s="6"/>
    </row>
    <row r="90" spans="1:22" ht="21" customHeight="1">
      <c r="L90" s="3"/>
      <c r="M90" s="3"/>
      <c r="N90" s="3"/>
      <c r="O90" s="3"/>
      <c r="P90" s="3"/>
      <c r="Q90" s="3"/>
      <c r="R90" s="3"/>
      <c r="S90" s="3"/>
      <c r="T90" s="3"/>
    </row>
    <row r="91" spans="1:22" ht="22.9" customHeight="1">
      <c r="L91" s="3"/>
      <c r="M91" s="3"/>
      <c r="N91" s="3"/>
      <c r="O91" s="3"/>
      <c r="P91" s="3"/>
      <c r="Q91" s="3"/>
      <c r="R91" s="3"/>
      <c r="S91" s="3"/>
      <c r="T91" s="3"/>
    </row>
    <row r="92" spans="1:22">
      <c r="L92" s="58"/>
      <c r="M92" s="58"/>
      <c r="S92" s="3"/>
      <c r="T92" s="3"/>
    </row>
    <row r="93" spans="1:22">
      <c r="K93" s="100"/>
      <c r="L93" s="58"/>
      <c r="M93" s="58"/>
      <c r="S93" s="3"/>
      <c r="T93" s="3"/>
    </row>
    <row r="94" spans="1:22">
      <c r="L94" s="58"/>
      <c r="M94" s="58"/>
      <c r="S94" s="3"/>
      <c r="T94" s="3"/>
    </row>
    <row r="95" spans="1:22">
      <c r="L95" s="58"/>
      <c r="M95" s="58"/>
      <c r="S95" s="3"/>
      <c r="T95" s="3"/>
    </row>
    <row r="96" spans="1:22" s="123" customFormat="1">
      <c r="J96" s="100"/>
      <c r="K96" s="21"/>
      <c r="L96" s="122"/>
      <c r="M96" s="122"/>
      <c r="N96" s="122"/>
      <c r="O96" s="122"/>
      <c r="P96" s="122"/>
      <c r="Q96" s="122"/>
      <c r="R96" s="122"/>
    </row>
    <row r="97" spans="10:20">
      <c r="K97" s="100"/>
      <c r="L97" s="58"/>
      <c r="M97" s="58"/>
      <c r="S97" s="3"/>
      <c r="T97" s="3"/>
    </row>
    <row r="98" spans="10:20">
      <c r="L98" s="58"/>
      <c r="M98" s="58"/>
      <c r="S98" s="3"/>
      <c r="T98" s="3"/>
    </row>
    <row r="99" spans="10:20" ht="10.15" customHeight="1">
      <c r="L99" s="58"/>
      <c r="M99" s="58"/>
      <c r="S99" s="3"/>
      <c r="T99" s="3"/>
    </row>
    <row r="100" spans="10:20" s="123" customFormat="1">
      <c r="J100" s="100"/>
      <c r="K100" s="21"/>
      <c r="L100" s="122"/>
      <c r="M100" s="122"/>
      <c r="N100" s="122"/>
      <c r="O100" s="122"/>
      <c r="P100" s="122"/>
      <c r="Q100" s="122"/>
      <c r="R100" s="122"/>
    </row>
    <row r="101" spans="10:20">
      <c r="L101" s="58"/>
      <c r="M101" s="58"/>
      <c r="S101" s="3"/>
      <c r="T101" s="3"/>
    </row>
    <row r="102" spans="10:20">
      <c r="K102" s="22"/>
      <c r="L102" s="58"/>
      <c r="M102" s="58"/>
      <c r="S102" s="3"/>
      <c r="T102" s="3"/>
    </row>
    <row r="103" spans="10:20">
      <c r="K103" s="22"/>
      <c r="L103" s="58"/>
      <c r="M103" s="58"/>
      <c r="S103" s="3"/>
      <c r="T103" s="3"/>
    </row>
    <row r="104" spans="10:20">
      <c r="K104" s="22"/>
      <c r="L104" s="58"/>
      <c r="M104" s="58"/>
      <c r="S104" s="3"/>
      <c r="T104" s="3"/>
    </row>
    <row r="105" spans="10:20">
      <c r="J105" s="22"/>
      <c r="K105" s="22"/>
      <c r="L105" s="64"/>
      <c r="M105" s="64"/>
      <c r="N105" s="70"/>
      <c r="O105" s="70"/>
      <c r="P105" s="70"/>
      <c r="Q105" s="70"/>
      <c r="R105" s="70"/>
      <c r="S105" s="16"/>
      <c r="T105" s="16"/>
    </row>
    <row r="106" spans="10:20">
      <c r="J106" s="22"/>
      <c r="K106" s="22"/>
      <c r="L106" s="64"/>
      <c r="M106" s="64"/>
      <c r="N106" s="70"/>
      <c r="O106" s="70"/>
      <c r="P106" s="70"/>
      <c r="Q106" s="70"/>
      <c r="R106" s="70"/>
      <c r="S106" s="16"/>
      <c r="T106" s="16"/>
    </row>
    <row r="107" spans="10:20">
      <c r="J107" s="22"/>
      <c r="K107" s="22"/>
      <c r="L107" s="64"/>
      <c r="M107" s="64"/>
      <c r="N107" s="70"/>
      <c r="O107" s="70"/>
      <c r="P107" s="70"/>
      <c r="Q107" s="70"/>
      <c r="R107" s="70"/>
      <c r="S107" s="16"/>
      <c r="T107" s="16"/>
    </row>
    <row r="108" spans="10:20">
      <c r="J108" s="22"/>
      <c r="L108" s="64"/>
      <c r="M108" s="64"/>
      <c r="N108" s="70"/>
      <c r="O108" s="70"/>
      <c r="P108" s="70"/>
      <c r="Q108" s="70"/>
      <c r="R108" s="70"/>
      <c r="S108" s="16"/>
      <c r="T108" s="16"/>
    </row>
    <row r="109" spans="10:20">
      <c r="J109" s="22"/>
      <c r="L109" s="64"/>
      <c r="M109" s="64"/>
      <c r="N109" s="70"/>
      <c r="O109" s="70"/>
      <c r="P109" s="70"/>
      <c r="Q109" s="70"/>
      <c r="R109" s="70"/>
      <c r="S109" s="16"/>
      <c r="T109" s="16"/>
    </row>
    <row r="110" spans="10:20">
      <c r="J110" s="22"/>
      <c r="L110" s="64"/>
      <c r="M110" s="64"/>
      <c r="S110" s="3"/>
      <c r="T110" s="3"/>
    </row>
    <row r="111" spans="10:20">
      <c r="L111" s="58"/>
      <c r="M111" s="58"/>
      <c r="S111" s="3"/>
      <c r="T111" s="3"/>
    </row>
    <row r="112" spans="10:20">
      <c r="L112" s="58"/>
      <c r="M112" s="58"/>
      <c r="S112" s="3"/>
      <c r="T112" s="3"/>
    </row>
    <row r="113" spans="10:20">
      <c r="L113" s="58"/>
      <c r="M113" s="58"/>
      <c r="S113" s="3"/>
      <c r="T113" s="3"/>
    </row>
    <row r="114" spans="10:20">
      <c r="L114" s="58"/>
      <c r="M114" s="58"/>
      <c r="S114" s="3"/>
      <c r="T114" s="3"/>
    </row>
    <row r="115" spans="10:20">
      <c r="L115" s="58"/>
      <c r="M115" s="58"/>
      <c r="S115" s="3"/>
      <c r="T115" s="3"/>
    </row>
    <row r="116" spans="10:20">
      <c r="K116" s="100"/>
      <c r="L116" s="58"/>
      <c r="M116" s="58"/>
      <c r="S116" s="3"/>
      <c r="T116" s="3"/>
    </row>
    <row r="117" spans="10:20">
      <c r="L117" s="58"/>
      <c r="M117" s="58"/>
      <c r="S117" s="3"/>
      <c r="T117" s="3"/>
    </row>
    <row r="118" spans="10:20">
      <c r="L118" s="58"/>
      <c r="M118" s="58"/>
      <c r="S118" s="3"/>
      <c r="T118" s="3"/>
    </row>
    <row r="119" spans="10:20" s="123" customFormat="1">
      <c r="J119" s="100"/>
      <c r="K119" s="21"/>
      <c r="L119" s="122"/>
      <c r="M119" s="122"/>
      <c r="N119" s="122"/>
      <c r="O119" s="122"/>
      <c r="P119" s="122"/>
      <c r="Q119" s="122"/>
      <c r="R119" s="122"/>
    </row>
    <row r="120" spans="10:20">
      <c r="L120" s="58"/>
      <c r="M120" s="58"/>
      <c r="S120" s="3"/>
      <c r="T120" s="3"/>
    </row>
    <row r="121" spans="10:20">
      <c r="L121" s="58"/>
      <c r="M121" s="58"/>
      <c r="S121" s="3"/>
      <c r="T121" s="3"/>
    </row>
    <row r="122" spans="10:20">
      <c r="L122" s="58"/>
      <c r="M122" s="58"/>
      <c r="S122" s="3"/>
      <c r="T122" s="3"/>
    </row>
    <row r="123" spans="10:20">
      <c r="L123" s="58"/>
      <c r="M123" s="58"/>
      <c r="S123" s="3"/>
      <c r="T123" s="3"/>
    </row>
    <row r="124" spans="10:20">
      <c r="L124" s="58"/>
      <c r="M124" s="58"/>
      <c r="S124" s="3"/>
      <c r="T124" s="3"/>
    </row>
    <row r="125" spans="10:20">
      <c r="L125" s="58"/>
      <c r="M125" s="58"/>
      <c r="S125" s="3"/>
      <c r="T125" s="3"/>
    </row>
    <row r="126" spans="10:20">
      <c r="L126" s="58"/>
      <c r="M126" s="58"/>
      <c r="S126" s="3"/>
      <c r="T126" s="3"/>
    </row>
    <row r="127" spans="10:20">
      <c r="L127" s="58"/>
      <c r="M127" s="58"/>
      <c r="S127" s="3"/>
      <c r="T127" s="3"/>
    </row>
    <row r="128" spans="10:20">
      <c r="L128" s="58"/>
      <c r="M128" s="58"/>
      <c r="S128" s="3"/>
      <c r="T128" s="3"/>
    </row>
    <row r="129" spans="10:20">
      <c r="L129" s="58"/>
      <c r="M129" s="58"/>
      <c r="S129" s="3"/>
      <c r="T129" s="3"/>
    </row>
    <row r="130" spans="10:20">
      <c r="L130" s="58"/>
      <c r="M130" s="58"/>
      <c r="S130" s="3"/>
      <c r="T130" s="3"/>
    </row>
    <row r="131" spans="10:20">
      <c r="L131" s="58"/>
      <c r="M131" s="58"/>
      <c r="S131" s="3"/>
      <c r="T131" s="3"/>
    </row>
    <row r="132" spans="10:20">
      <c r="L132" s="58"/>
      <c r="M132" s="58"/>
      <c r="S132" s="3"/>
      <c r="T132" s="3"/>
    </row>
    <row r="133" spans="10:20">
      <c r="K133" s="100"/>
      <c r="L133" s="58"/>
      <c r="M133" s="58"/>
      <c r="S133" s="3"/>
      <c r="T133" s="3"/>
    </row>
    <row r="134" spans="10:20">
      <c r="L134" s="58"/>
      <c r="M134" s="58"/>
      <c r="S134" s="3"/>
      <c r="T134" s="3"/>
    </row>
    <row r="135" spans="10:20">
      <c r="L135" s="58"/>
      <c r="M135" s="58"/>
      <c r="S135" s="3"/>
      <c r="T135" s="3"/>
    </row>
    <row r="136" spans="10:20" s="123" customFormat="1">
      <c r="J136" s="100"/>
      <c r="K136" s="21"/>
      <c r="L136" s="122"/>
      <c r="M136" s="122"/>
      <c r="N136" s="122"/>
      <c r="O136" s="122"/>
      <c r="P136" s="122"/>
      <c r="Q136" s="122"/>
      <c r="R136" s="122"/>
    </row>
    <row r="137" spans="10:20">
      <c r="L137" s="58"/>
      <c r="M137" s="58"/>
      <c r="S137" s="3"/>
      <c r="T137" s="3"/>
    </row>
    <row r="138" spans="10:20">
      <c r="L138" s="58"/>
      <c r="M138" s="58"/>
      <c r="S138" s="3"/>
      <c r="T138" s="3"/>
    </row>
    <row r="139" spans="10:20">
      <c r="L139" s="58"/>
      <c r="M139" s="58"/>
      <c r="S139" s="3"/>
      <c r="T139" s="3"/>
    </row>
    <row r="140" spans="10:20">
      <c r="L140" s="58"/>
      <c r="M140" s="58"/>
      <c r="S140" s="3"/>
      <c r="T140" s="3"/>
    </row>
    <row r="141" spans="10:20">
      <c r="L141" s="58"/>
      <c r="M141" s="58"/>
      <c r="S141" s="3"/>
      <c r="T141" s="3"/>
    </row>
    <row r="142" spans="10:20">
      <c r="L142" s="58"/>
      <c r="M142" s="58"/>
      <c r="S142" s="3"/>
      <c r="T142" s="3"/>
    </row>
    <row r="143" spans="10:20">
      <c r="L143" s="58"/>
      <c r="M143" s="58"/>
      <c r="S143" s="3"/>
      <c r="T143" s="3"/>
    </row>
    <row r="144" spans="10:20">
      <c r="K144" s="100"/>
      <c r="L144" s="58"/>
      <c r="M144" s="58"/>
      <c r="S144" s="3"/>
      <c r="T144" s="3"/>
    </row>
    <row r="145" spans="2:20">
      <c r="L145" s="58"/>
      <c r="M145" s="58"/>
      <c r="S145" s="3"/>
      <c r="T145" s="3"/>
    </row>
    <row r="146" spans="2:20">
      <c r="L146" s="58"/>
      <c r="M146" s="58"/>
      <c r="S146" s="3"/>
      <c r="T146" s="3"/>
    </row>
    <row r="147" spans="2:20" s="123" customFormat="1">
      <c r="J147" s="100"/>
      <c r="K147" s="21"/>
      <c r="L147" s="122"/>
      <c r="M147" s="122"/>
      <c r="N147" s="122"/>
      <c r="O147" s="122"/>
      <c r="P147" s="122"/>
      <c r="Q147" s="122"/>
      <c r="R147" s="122"/>
    </row>
    <row r="148" spans="2:20">
      <c r="L148" s="58"/>
      <c r="M148" s="58"/>
      <c r="S148" s="3"/>
      <c r="T148" s="3"/>
    </row>
    <row r="149" spans="2:20">
      <c r="L149" s="58"/>
      <c r="M149" s="58"/>
      <c r="S149" s="3"/>
      <c r="T149" s="3"/>
    </row>
    <row r="150" spans="2:20">
      <c r="L150" s="58"/>
      <c r="M150" s="58"/>
      <c r="S150" s="3"/>
      <c r="T150" s="3"/>
    </row>
    <row r="151" spans="2:20">
      <c r="L151" s="58"/>
      <c r="M151" s="58"/>
      <c r="S151" s="3"/>
      <c r="T151" s="3"/>
    </row>
    <row r="152" spans="2:20">
      <c r="K152" s="100"/>
      <c r="L152" s="58"/>
      <c r="M152" s="58"/>
      <c r="S152" s="3"/>
      <c r="T152" s="3"/>
    </row>
    <row r="153" spans="2:20">
      <c r="L153" s="58"/>
      <c r="M153" s="58"/>
      <c r="S153" s="3"/>
      <c r="T153" s="3"/>
    </row>
    <row r="154" spans="2:20">
      <c r="L154" s="58"/>
      <c r="M154" s="58"/>
      <c r="S154" s="3"/>
      <c r="T154" s="3"/>
    </row>
    <row r="155" spans="2:20" s="123" customFormat="1">
      <c r="J155" s="100"/>
      <c r="K155" s="21"/>
      <c r="L155" s="122"/>
      <c r="M155" s="122"/>
      <c r="N155" s="122"/>
      <c r="O155" s="122"/>
      <c r="P155" s="122"/>
      <c r="Q155" s="122"/>
      <c r="R155" s="122"/>
    </row>
    <row r="156" spans="2:20">
      <c r="B156" s="196"/>
      <c r="C156" s="196"/>
      <c r="D156" s="196"/>
      <c r="E156" s="196"/>
      <c r="F156" s="196"/>
      <c r="G156" s="196"/>
      <c r="H156" s="196"/>
      <c r="L156" s="58"/>
      <c r="M156" s="58"/>
      <c r="S156" s="3"/>
      <c r="T156" s="3"/>
    </row>
    <row r="157" spans="2:20">
      <c r="B157" s="196"/>
      <c r="C157" s="196"/>
      <c r="D157" s="196"/>
      <c r="E157" s="196"/>
      <c r="F157" s="196"/>
      <c r="G157" s="196"/>
      <c r="H157" s="196"/>
      <c r="L157" s="58"/>
      <c r="M157" s="58"/>
      <c r="S157" s="3"/>
      <c r="T157" s="3"/>
    </row>
    <row r="158" spans="2:20">
      <c r="B158" s="196"/>
      <c r="C158" s="196"/>
      <c r="D158" s="196"/>
      <c r="E158" s="24"/>
      <c r="F158" s="24"/>
      <c r="G158" s="24"/>
      <c r="H158" s="24"/>
      <c r="I158" s="6"/>
    </row>
    <row r="159" spans="2:20">
      <c r="B159" s="196"/>
      <c r="C159" s="24"/>
      <c r="D159" s="24"/>
      <c r="E159" s="24"/>
      <c r="F159" s="24"/>
      <c r="G159" s="24"/>
      <c r="H159" s="196"/>
    </row>
    <row r="160" spans="2:20">
      <c r="B160" s="196"/>
      <c r="C160" s="24"/>
      <c r="D160" s="24"/>
      <c r="E160" s="24"/>
      <c r="F160" s="24"/>
      <c r="G160" s="24"/>
      <c r="H160" s="196"/>
    </row>
    <row r="161" spans="2:20">
      <c r="B161" s="196"/>
      <c r="C161" s="196"/>
      <c r="D161" s="196"/>
      <c r="E161" s="24"/>
      <c r="F161" s="24"/>
      <c r="G161" s="24"/>
      <c r="H161" s="24"/>
      <c r="I161" s="6"/>
    </row>
    <row r="162" spans="2:20">
      <c r="B162" s="196"/>
      <c r="C162" s="196"/>
      <c r="D162" s="196"/>
      <c r="E162" s="196"/>
      <c r="F162" s="196"/>
      <c r="G162" s="196"/>
      <c r="H162" s="196"/>
    </row>
    <row r="163" spans="2:20">
      <c r="B163" s="196"/>
      <c r="C163" s="196"/>
      <c r="D163" s="196"/>
      <c r="E163" s="196"/>
      <c r="F163" s="196"/>
      <c r="G163" s="196"/>
      <c r="H163" s="196"/>
    </row>
    <row r="164" spans="2:20">
      <c r="B164" s="196"/>
      <c r="C164" s="108"/>
      <c r="D164" s="190"/>
      <c r="E164" s="190"/>
      <c r="F164" s="24"/>
      <c r="G164" s="24"/>
      <c r="H164" s="196"/>
    </row>
    <row r="165" spans="2:20">
      <c r="B165" s="196"/>
      <c r="C165" s="196"/>
      <c r="D165" s="196"/>
      <c r="E165" s="196"/>
      <c r="F165" s="196"/>
      <c r="G165" s="196"/>
      <c r="H165" s="196"/>
    </row>
    <row r="166" spans="2:20">
      <c r="B166" s="196"/>
      <c r="C166" s="196"/>
      <c r="D166" s="196"/>
      <c r="E166" s="24"/>
      <c r="F166" s="24"/>
      <c r="G166" s="196"/>
      <c r="H166" s="196"/>
    </row>
    <row r="167" spans="2:20">
      <c r="B167" s="196"/>
      <c r="C167" s="196"/>
      <c r="D167" s="196"/>
      <c r="E167" s="196"/>
      <c r="F167" s="196"/>
      <c r="G167" s="196"/>
      <c r="H167" s="196"/>
    </row>
    <row r="168" spans="2:20">
      <c r="B168" s="196"/>
      <c r="C168" s="196"/>
      <c r="D168" s="196"/>
      <c r="E168" s="196"/>
      <c r="F168" s="196"/>
      <c r="G168" s="196"/>
      <c r="H168" s="196"/>
    </row>
    <row r="174" spans="2:20">
      <c r="D174" s="6"/>
      <c r="E174" s="6"/>
      <c r="F174" s="6"/>
      <c r="I174" s="21"/>
      <c r="M174" s="58"/>
      <c r="T174" s="3"/>
    </row>
    <row r="175" spans="2:20">
      <c r="D175" s="6"/>
      <c r="E175" s="6"/>
      <c r="F175" s="6"/>
      <c r="I175" s="21"/>
      <c r="M175" s="58"/>
      <c r="T175" s="3"/>
    </row>
    <row r="176" spans="2:20">
      <c r="D176" s="6"/>
      <c r="E176" s="6"/>
      <c r="F176" s="6"/>
      <c r="I176" s="21"/>
      <c r="M176" s="58"/>
      <c r="T176" s="3"/>
    </row>
    <row r="177" spans="4:20">
      <c r="D177" s="6"/>
      <c r="E177" s="6"/>
      <c r="F177" s="6"/>
      <c r="I177" s="21"/>
      <c r="M177" s="58"/>
      <c r="T177" s="3"/>
    </row>
    <row r="178" spans="4:20">
      <c r="D178" s="6"/>
      <c r="E178" s="6"/>
      <c r="F178" s="6"/>
      <c r="I178" s="21"/>
      <c r="M178" s="58"/>
      <c r="T178" s="3"/>
    </row>
    <row r="179" spans="4:20">
      <c r="D179" s="6"/>
      <c r="E179" s="6"/>
      <c r="F179" s="6"/>
      <c r="I179" s="21"/>
      <c r="M179" s="58"/>
      <c r="T179" s="3"/>
    </row>
    <row r="180" spans="4:20">
      <c r="D180" s="6"/>
      <c r="E180" s="6"/>
      <c r="F180" s="6"/>
      <c r="I180" s="21"/>
      <c r="M180" s="58"/>
      <c r="T180" s="3"/>
    </row>
    <row r="181" spans="4:20">
      <c r="D181" s="6"/>
      <c r="E181" s="6"/>
      <c r="F181" s="6"/>
      <c r="I181" s="21"/>
      <c r="M181" s="58"/>
      <c r="T181" s="3"/>
    </row>
    <row r="182" spans="4:20">
      <c r="D182" s="6"/>
      <c r="E182" s="6"/>
      <c r="F182" s="6"/>
      <c r="I182" s="21"/>
      <c r="M182" s="58"/>
      <c r="T182" s="3"/>
    </row>
    <row r="183" spans="4:20">
      <c r="D183" s="6"/>
      <c r="E183" s="6"/>
      <c r="F183" s="6"/>
      <c r="I183" s="21"/>
      <c r="M183" s="58"/>
      <c r="T183" s="3"/>
    </row>
    <row r="184" spans="4:20">
      <c r="D184" s="6"/>
      <c r="E184" s="6"/>
      <c r="F184" s="6"/>
      <c r="I184" s="21"/>
      <c r="M184" s="58"/>
      <c r="T184" s="3"/>
    </row>
    <row r="185" spans="4:20">
      <c r="D185" s="6"/>
      <c r="E185" s="6"/>
      <c r="F185" s="6"/>
      <c r="I185" s="21"/>
      <c r="M185" s="58"/>
      <c r="T185" s="3"/>
    </row>
    <row r="186" spans="4:20">
      <c r="D186" s="6"/>
      <c r="E186" s="6"/>
      <c r="F186" s="6"/>
      <c r="I186" s="21"/>
      <c r="M186" s="58"/>
      <c r="T186" s="3"/>
    </row>
    <row r="187" spans="4:20">
      <c r="E187" s="6"/>
      <c r="F187" s="6"/>
      <c r="I187" s="21"/>
      <c r="M187" s="58"/>
      <c r="T187" s="3"/>
    </row>
    <row r="188" spans="4:20">
      <c r="D188" s="6"/>
      <c r="E188" s="6"/>
      <c r="F188" s="6"/>
      <c r="I188" s="21"/>
      <c r="M188" s="58"/>
      <c r="T188" s="3"/>
    </row>
    <row r="189" spans="4:20">
      <c r="D189" s="6"/>
      <c r="E189" s="6"/>
      <c r="F189" s="6"/>
      <c r="I189" s="21"/>
      <c r="M189" s="58"/>
      <c r="T189" s="3"/>
    </row>
    <row r="190" spans="4:20">
      <c r="D190" s="6"/>
      <c r="E190" s="6"/>
      <c r="F190" s="6"/>
      <c r="I190" s="21"/>
      <c r="M190" s="58"/>
      <c r="T190" s="3"/>
    </row>
    <row r="191" spans="4:20">
      <c r="D191" s="6"/>
      <c r="E191" s="6"/>
      <c r="F191" s="6"/>
      <c r="I191" s="21"/>
      <c r="M191" s="58"/>
      <c r="T191" s="3"/>
    </row>
    <row r="192" spans="4:20">
      <c r="D192" s="6"/>
      <c r="E192" s="6"/>
      <c r="F192" s="6"/>
      <c r="I192" s="21"/>
      <c r="M192" s="58"/>
      <c r="T192" s="3"/>
    </row>
    <row r="193" spans="4:20">
      <c r="D193" s="6"/>
      <c r="E193" s="6"/>
      <c r="F193" s="6"/>
      <c r="I193" s="21"/>
      <c r="M193" s="58"/>
      <c r="T193" s="3"/>
    </row>
    <row r="194" spans="4:20">
      <c r="D194" s="6"/>
      <c r="E194" s="6"/>
      <c r="F194" s="6"/>
      <c r="I194" s="21"/>
      <c r="M194" s="58"/>
      <c r="T194" s="3"/>
    </row>
    <row r="195" spans="4:20">
      <c r="D195" s="6"/>
      <c r="E195" s="6"/>
      <c r="F195" s="6"/>
      <c r="I195" s="21"/>
      <c r="M195" s="58"/>
      <c r="T195" s="3"/>
    </row>
    <row r="196" spans="4:20">
      <c r="D196" s="6"/>
      <c r="E196" s="6"/>
      <c r="F196" s="6"/>
      <c r="I196" s="21"/>
      <c r="M196" s="58"/>
      <c r="T196" s="3"/>
    </row>
    <row r="197" spans="4:20">
      <c r="D197" s="6"/>
      <c r="E197" s="6"/>
      <c r="F197" s="6"/>
      <c r="I197" s="21"/>
      <c r="M197" s="58"/>
      <c r="T197" s="3"/>
    </row>
    <row r="198" spans="4:20">
      <c r="D198" s="6"/>
      <c r="E198" s="6"/>
      <c r="F198" s="6"/>
      <c r="I198" s="21"/>
      <c r="M198" s="58"/>
      <c r="T198" s="3"/>
    </row>
    <row r="199" spans="4:20">
      <c r="D199" s="6"/>
      <c r="E199" s="6"/>
      <c r="F199" s="6"/>
      <c r="I199" s="21"/>
      <c r="M199" s="58"/>
      <c r="T199" s="3"/>
    </row>
    <row r="200" spans="4:20">
      <c r="D200" s="6"/>
      <c r="E200" s="6"/>
      <c r="F200" s="6"/>
      <c r="I200" s="21"/>
      <c r="M200" s="58"/>
      <c r="T200" s="3"/>
    </row>
    <row r="201" spans="4:20">
      <c r="D201" s="6"/>
      <c r="E201" s="6"/>
      <c r="F201" s="6"/>
      <c r="I201" s="21"/>
      <c r="M201" s="58"/>
      <c r="T201" s="3"/>
    </row>
    <row r="202" spans="4:20">
      <c r="D202" s="6"/>
      <c r="E202" s="6"/>
      <c r="F202" s="6"/>
      <c r="I202" s="21"/>
      <c r="M202" s="58"/>
      <c r="T202" s="3"/>
    </row>
    <row r="203" spans="4:20">
      <c r="D203" s="6"/>
      <c r="E203" s="6"/>
      <c r="F203" s="6"/>
      <c r="I203" s="21"/>
      <c r="M203" s="58"/>
      <c r="T203" s="3"/>
    </row>
    <row r="204" spans="4:20">
      <c r="D204" s="6"/>
      <c r="E204" s="6"/>
      <c r="F204" s="6"/>
      <c r="I204" s="21"/>
      <c r="M204" s="58"/>
      <c r="T204" s="3"/>
    </row>
    <row r="205" spans="4:20">
      <c r="D205" s="6"/>
      <c r="E205" s="6"/>
      <c r="F205" s="6"/>
      <c r="I205" s="21"/>
      <c r="M205" s="58"/>
      <c r="T205" s="3"/>
    </row>
    <row r="206" spans="4:20">
      <c r="D206" s="6"/>
      <c r="E206" s="6"/>
      <c r="F206" s="6"/>
      <c r="I206" s="21"/>
      <c r="M206" s="58"/>
      <c r="T206" s="3"/>
    </row>
    <row r="207" spans="4:20">
      <c r="D207" s="6"/>
      <c r="E207" s="6"/>
      <c r="F207" s="6"/>
      <c r="I207" s="21"/>
      <c r="M207" s="58"/>
      <c r="T207" s="3"/>
    </row>
    <row r="208" spans="4:20">
      <c r="D208" s="6"/>
      <c r="E208" s="6"/>
      <c r="F208" s="6"/>
      <c r="I208" s="21"/>
      <c r="M208" s="58"/>
      <c r="T208" s="3"/>
    </row>
    <row r="209" spans="4:20">
      <c r="D209" s="6"/>
      <c r="E209" s="6"/>
      <c r="F209" s="6"/>
      <c r="I209" s="21"/>
      <c r="M209" s="58"/>
      <c r="T209" s="3"/>
    </row>
    <row r="210" spans="4:20">
      <c r="D210" s="6"/>
      <c r="E210" s="6"/>
      <c r="F210" s="6"/>
      <c r="I210" s="21"/>
      <c r="M210" s="58"/>
      <c r="T210" s="3"/>
    </row>
    <row r="211" spans="4:20">
      <c r="D211" s="6"/>
      <c r="E211" s="6"/>
      <c r="F211" s="6"/>
      <c r="I211" s="21"/>
      <c r="M211" s="58"/>
      <c r="T211" s="3"/>
    </row>
    <row r="212" spans="4:20">
      <c r="D212" s="6"/>
      <c r="E212" s="6"/>
      <c r="F212" s="6"/>
      <c r="I212" s="21"/>
      <c r="M212" s="58"/>
      <c r="T212" s="3"/>
    </row>
    <row r="213" spans="4:20">
      <c r="D213" s="6"/>
      <c r="E213" s="6"/>
      <c r="F213" s="6"/>
      <c r="I213" s="21"/>
      <c r="M213" s="58"/>
      <c r="T213" s="3"/>
    </row>
    <row r="214" spans="4:20">
      <c r="D214" s="6"/>
      <c r="E214" s="6"/>
      <c r="F214" s="6"/>
      <c r="I214" s="21"/>
      <c r="M214" s="58"/>
      <c r="T214" s="3"/>
    </row>
    <row r="215" spans="4:20">
      <c r="D215" s="6"/>
      <c r="E215" s="6"/>
      <c r="F215" s="6"/>
      <c r="I215" s="21"/>
      <c r="M215" s="58"/>
      <c r="T215" s="3"/>
    </row>
    <row r="216" spans="4:20">
      <c r="D216" s="6"/>
      <c r="E216" s="6"/>
      <c r="F216" s="6"/>
      <c r="I216" s="21"/>
      <c r="M216" s="58"/>
      <c r="T216" s="3"/>
    </row>
    <row r="217" spans="4:20">
      <c r="D217" s="6"/>
      <c r="E217" s="6"/>
      <c r="F217" s="6"/>
      <c r="I217" s="21"/>
      <c r="M217" s="58"/>
      <c r="T217" s="3"/>
    </row>
    <row r="218" spans="4:20">
      <c r="D218" s="6"/>
      <c r="E218" s="6"/>
      <c r="F218" s="6"/>
      <c r="I218" s="21"/>
      <c r="M218" s="58"/>
      <c r="T218" s="3"/>
    </row>
    <row r="219" spans="4:20">
      <c r="D219" s="6"/>
      <c r="E219" s="6"/>
      <c r="F219" s="6"/>
      <c r="I219" s="21"/>
      <c r="M219" s="58"/>
      <c r="T219" s="3"/>
    </row>
    <row r="220" spans="4:20">
      <c r="D220" s="6"/>
      <c r="E220" s="6"/>
      <c r="F220" s="6"/>
      <c r="I220" s="21"/>
      <c r="M220" s="58"/>
      <c r="T220" s="3"/>
    </row>
    <row r="221" spans="4:20">
      <c r="D221" s="6"/>
      <c r="E221" s="6"/>
      <c r="F221" s="6"/>
      <c r="I221" s="21"/>
      <c r="M221" s="58"/>
      <c r="T221" s="3"/>
    </row>
    <row r="222" spans="4:20">
      <c r="D222" s="6"/>
      <c r="E222" s="6"/>
      <c r="F222" s="6"/>
      <c r="I222" s="21"/>
      <c r="M222" s="58"/>
      <c r="T222" s="3"/>
    </row>
    <row r="223" spans="4:20">
      <c r="D223" s="6"/>
      <c r="E223" s="6"/>
      <c r="F223" s="6"/>
      <c r="I223" s="21"/>
      <c r="M223" s="58"/>
      <c r="T223" s="3"/>
    </row>
    <row r="224" spans="4:20">
      <c r="E224" s="6"/>
      <c r="F224" s="6"/>
      <c r="I224" s="21"/>
      <c r="M224" s="58"/>
      <c r="T224" s="3"/>
    </row>
    <row r="225" spans="4:20">
      <c r="D225" s="6"/>
      <c r="E225" s="6"/>
      <c r="F225" s="6"/>
      <c r="I225" s="21"/>
      <c r="M225" s="58"/>
      <c r="T225" s="3"/>
    </row>
    <row r="226" spans="4:20">
      <c r="D226" s="6"/>
      <c r="E226" s="6"/>
      <c r="F226" s="6"/>
      <c r="I226" s="21"/>
      <c r="M226" s="58"/>
      <c r="T226" s="3"/>
    </row>
    <row r="227" spans="4:20">
      <c r="D227" s="6"/>
      <c r="E227" s="6"/>
      <c r="F227" s="6"/>
      <c r="I227" s="21"/>
      <c r="M227" s="58"/>
      <c r="T227" s="3"/>
    </row>
    <row r="228" spans="4:20">
      <c r="D228" s="6"/>
      <c r="E228" s="6"/>
      <c r="F228" s="6"/>
      <c r="I228" s="21"/>
      <c r="M228" s="58"/>
      <c r="T228" s="3"/>
    </row>
    <row r="229" spans="4:20">
      <c r="D229" s="6"/>
      <c r="E229" s="6"/>
      <c r="F229" s="6"/>
      <c r="I229" s="21"/>
      <c r="M229" s="58"/>
      <c r="T229" s="3"/>
    </row>
    <row r="230" spans="4:20">
      <c r="E230" s="6"/>
      <c r="F230" s="6"/>
      <c r="I230" s="21"/>
      <c r="M230" s="58"/>
      <c r="T230" s="3"/>
    </row>
    <row r="231" spans="4:20">
      <c r="D231" s="6"/>
      <c r="E231" s="6"/>
      <c r="F231" s="6"/>
      <c r="I231" s="21"/>
      <c r="M231" s="58"/>
      <c r="T231" s="3"/>
    </row>
    <row r="232" spans="4:20">
      <c r="I232" s="21"/>
      <c r="M232" s="58"/>
      <c r="T232" s="3"/>
    </row>
  </sheetData>
  <mergeCells count="13">
    <mergeCell ref="J6:J7"/>
    <mergeCell ref="A2:I2"/>
    <mergeCell ref="A3:I3"/>
    <mergeCell ref="A82:B82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honeticPr fontId="0" type="noConversion"/>
  <conditionalFormatting sqref="C80">
    <cfRule type="cellIs" dxfId="122" priority="21" operator="equal">
      <formula>$E$234</formula>
    </cfRule>
  </conditionalFormatting>
  <conditionalFormatting sqref="D17 D56">
    <cfRule type="cellIs" dxfId="121" priority="11" operator="equal">
      <formula>$K$128</formula>
    </cfRule>
  </conditionalFormatting>
  <conditionalFormatting sqref="D27 D66">
    <cfRule type="cellIs" dxfId="120" priority="10" operator="equal">
      <formula>$K$128</formula>
    </cfRule>
  </conditionalFormatting>
  <conditionalFormatting sqref="D39 D78:E78">
    <cfRule type="cellIs" dxfId="119" priority="9" operator="equal">
      <formula>$K$128</formula>
    </cfRule>
  </conditionalFormatting>
  <conditionalFormatting sqref="D80:E80">
    <cfRule type="cellIs" dxfId="118" priority="8" operator="equal">
      <formula>$K$128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4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F773EB62-17B1-4E6B-952D-711F334AC7F0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ellIs" priority="19" operator="equal" id="{10F155CA-4D8A-48A8-BCEF-D01A7452DEBD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ellIs" priority="18" operator="equal" id="{08969412-E46D-4BAF-89D0-DC77E07D04B2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ellIs" priority="17" operator="equal" id="{37AEE98E-53A0-436B-8730-F27949549330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cellIs" priority="16" operator="equal" id="{02684B06-813B-4DC4-BB12-8B0271400EE8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C63</xm:sqref>
        </x14:conditionalFormatting>
        <x14:conditionalFormatting xmlns:xm="http://schemas.microsoft.com/office/excel/2006/main">
          <x14:cfRule type="cellIs" priority="14" operator="equal" id="{6BBFF8C4-4D44-4736-B003-8EA697E31388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C75</xm:sqref>
        </x14:conditionalFormatting>
        <x14:conditionalFormatting xmlns:xm="http://schemas.microsoft.com/office/excel/2006/main">
          <x14:cfRule type="cellIs" priority="13" operator="equal" id="{9FCA12FC-D57E-487C-AEF4-3212CEFDE314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C78</xm:sqref>
        </x14:conditionalFormatting>
        <x14:conditionalFormatting xmlns:xm="http://schemas.microsoft.com/office/excel/2006/main">
          <x14:cfRule type="cellIs" priority="12" operator="equal" id="{2DD77712-3EC7-4B4D-AE7B-D96C03312E83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C79</xm:sqref>
        </x14:conditionalFormatting>
        <x14:conditionalFormatting xmlns:xm="http://schemas.microsoft.com/office/excel/2006/main">
          <x14:cfRule type="cellIs" priority="7" operator="equal" id="{04075A4F-308B-45D7-ABCD-2A4DD18F1D61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D80</xm:sqref>
        </x14:conditionalFormatting>
        <x14:conditionalFormatting xmlns:xm="http://schemas.microsoft.com/office/excel/2006/main">
          <x14:cfRule type="cellIs" priority="6" operator="equal" id="{D994C550-6E5E-4C6D-AA17-1433080B7557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E80</xm:sqref>
        </x14:conditionalFormatting>
        <x14:conditionalFormatting xmlns:xm="http://schemas.microsoft.com/office/excel/2006/main">
          <x14:cfRule type="cellIs" priority="5" operator="equal" id="{6AB5E2CF-04FE-4C37-B96F-DE3D0B5BC25F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4" operator="equal" id="{5831BC51-6977-4286-BE12-50E2191F4825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cellIs" priority="3" operator="equal" id="{E91B88B9-4915-4550-A0C6-BB02C3A35A6E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D71</xm:sqref>
        </x14:conditionalFormatting>
        <x14:conditionalFormatting xmlns:xm="http://schemas.microsoft.com/office/excel/2006/main">
          <x14:cfRule type="cellIs" priority="2" operator="equal" id="{B2403B37-5725-4774-8B0F-61E8B9B3B1BD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cellIs" priority="1" operator="equal" id="{FE1418FB-2F99-4099-ABE5-A6289ABC19B9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0"/>
  <sheetViews>
    <sheetView workbookViewId="0"/>
  </sheetViews>
  <sheetFormatPr baseColWidth="10" defaultColWidth="11.5546875" defaultRowHeight="10.5"/>
  <cols>
    <col min="1" max="1" width="17.21875" style="196" customWidth="1"/>
    <col min="2" max="2" width="11.88671875" style="40" customWidth="1"/>
    <col min="3" max="3" width="14.109375" style="40" customWidth="1"/>
    <col min="4" max="4" width="14.33203125" style="40" bestFit="1" customWidth="1"/>
    <col min="5" max="5" width="12.109375" style="40" customWidth="1"/>
    <col min="6" max="6" width="16.5546875" style="40" customWidth="1"/>
    <col min="7" max="7" width="16.44140625" style="40" customWidth="1"/>
    <col min="8" max="8" width="15.6640625" style="40" customWidth="1"/>
    <col min="9" max="9" width="14.44140625" style="196" customWidth="1"/>
    <col min="10" max="10" width="10.5546875" style="196" customWidth="1"/>
    <col min="11" max="17" width="11.5546875" style="196"/>
    <col min="18" max="16384" width="11.5546875" style="40"/>
  </cols>
  <sheetData>
    <row r="2" spans="1:21" ht="15">
      <c r="A2" s="345" t="s">
        <v>243</v>
      </c>
      <c r="B2" s="345"/>
      <c r="C2" s="345"/>
      <c r="D2" s="345"/>
      <c r="E2" s="345"/>
      <c r="F2" s="345"/>
      <c r="G2" s="345"/>
      <c r="H2" s="345"/>
    </row>
    <row r="3" spans="1:21" s="309" customFormat="1" ht="11.65" customHeight="1">
      <c r="A3" s="345" t="s">
        <v>252</v>
      </c>
      <c r="B3" s="345"/>
      <c r="C3" s="345"/>
      <c r="D3" s="345"/>
      <c r="E3" s="345"/>
      <c r="F3" s="345"/>
      <c r="G3" s="345"/>
      <c r="H3" s="345"/>
      <c r="I3" s="176"/>
      <c r="J3" s="176"/>
      <c r="K3" s="308"/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spans="1:21" s="309" customFormat="1" ht="11.65" customHeight="1">
      <c r="A4" s="178"/>
      <c r="B4" s="289"/>
      <c r="C4" s="289"/>
      <c r="D4" s="289"/>
      <c r="E4" s="289"/>
      <c r="F4" s="289"/>
      <c r="G4" s="289"/>
      <c r="H4" s="289"/>
      <c r="I4" s="176"/>
      <c r="J4" s="176"/>
      <c r="K4" s="310"/>
      <c r="L4" s="176"/>
      <c r="M4" s="176"/>
      <c r="N4" s="176"/>
      <c r="O4" s="176"/>
      <c r="P4" s="176"/>
      <c r="Q4" s="176"/>
      <c r="R4" s="176"/>
      <c r="S4" s="176"/>
      <c r="T4" s="176"/>
      <c r="U4" s="176"/>
    </row>
    <row r="5" spans="1:21" s="308" customFormat="1" ht="12.6" customHeight="1">
      <c r="A5" s="307"/>
      <c r="K5" s="310"/>
    </row>
    <row r="6" spans="1:21" s="308" customFormat="1" ht="12.6" customHeight="1">
      <c r="A6" s="363" t="s">
        <v>12</v>
      </c>
      <c r="B6" s="347" t="s">
        <v>63</v>
      </c>
      <c r="C6" s="347" t="s">
        <v>91</v>
      </c>
      <c r="D6" s="347" t="s">
        <v>92</v>
      </c>
      <c r="E6" s="347" t="s">
        <v>79</v>
      </c>
      <c r="F6" s="347" t="s">
        <v>73</v>
      </c>
      <c r="G6" s="347" t="s">
        <v>77</v>
      </c>
      <c r="H6" s="347" t="s">
        <v>78</v>
      </c>
      <c r="I6" s="290"/>
      <c r="J6" s="309"/>
    </row>
    <row r="7" spans="1:21" ht="21.75" customHeight="1">
      <c r="A7" s="364"/>
      <c r="B7" s="348"/>
      <c r="C7" s="348"/>
      <c r="D7" s="348"/>
      <c r="E7" s="348"/>
      <c r="F7" s="348"/>
      <c r="G7" s="348"/>
      <c r="H7" s="348"/>
      <c r="I7" s="290"/>
      <c r="J7" s="309"/>
      <c r="K7" s="311"/>
      <c r="L7" s="311"/>
      <c r="M7" s="311"/>
      <c r="N7" s="311"/>
      <c r="Q7" s="40"/>
    </row>
    <row r="8" spans="1:21" ht="11.25" customHeight="1">
      <c r="A8" s="321" t="s">
        <v>129</v>
      </c>
      <c r="B8" s="102">
        <v>48522613</v>
      </c>
      <c r="C8" s="125">
        <v>1760474384743</v>
      </c>
      <c r="D8" s="125">
        <v>1130527986410</v>
      </c>
      <c r="E8" s="121">
        <v>0.64217235775006076</v>
      </c>
      <c r="F8" s="127">
        <v>31619.251168471077</v>
      </c>
      <c r="G8" s="102">
        <v>36281.524755128092</v>
      </c>
      <c r="H8" s="102">
        <v>23298.992294767802</v>
      </c>
      <c r="I8" s="117"/>
      <c r="J8" s="309"/>
      <c r="K8" s="291"/>
      <c r="L8" s="291"/>
      <c r="M8" s="291"/>
      <c r="N8" s="291"/>
      <c r="Q8" s="40"/>
    </row>
    <row r="9" spans="1:21" ht="11.25" customHeight="1">
      <c r="A9" s="321" t="s">
        <v>130</v>
      </c>
      <c r="B9" s="316">
        <v>40872390</v>
      </c>
      <c r="C9" s="125">
        <v>1671825564311</v>
      </c>
      <c r="D9" s="125">
        <v>1171002089612</v>
      </c>
      <c r="E9" s="131">
        <v>0.70043317593040777</v>
      </c>
      <c r="F9" s="127">
        <v>22798.571588739382</v>
      </c>
      <c r="G9" s="102">
        <v>40903.543059532363</v>
      </c>
      <c r="H9" s="102">
        <v>28650.198571994446</v>
      </c>
      <c r="I9" s="117"/>
      <c r="J9" s="24"/>
      <c r="K9" s="24"/>
      <c r="L9" s="24"/>
      <c r="M9" s="24"/>
      <c r="N9" s="24"/>
      <c r="Q9" s="40"/>
    </row>
    <row r="10" spans="1:21" ht="11.25" customHeight="1">
      <c r="A10" s="321" t="s">
        <v>90</v>
      </c>
      <c r="B10" s="102">
        <v>3805</v>
      </c>
      <c r="C10" s="125">
        <v>173596262</v>
      </c>
      <c r="D10" s="125">
        <v>136879838</v>
      </c>
      <c r="E10" s="121">
        <v>0.78849530757753294</v>
      </c>
      <c r="F10" s="127">
        <v>1.1434589739141097</v>
      </c>
      <c r="G10" s="102">
        <v>45623.196320630748</v>
      </c>
      <c r="H10" s="102">
        <v>35973.676215505911</v>
      </c>
      <c r="I10" s="117"/>
      <c r="J10" s="24"/>
      <c r="K10" s="24"/>
      <c r="L10" s="24"/>
      <c r="M10" s="24"/>
      <c r="N10" s="24"/>
      <c r="Q10" s="40"/>
    </row>
    <row r="11" spans="1:21" ht="11.25" customHeight="1">
      <c r="A11" s="322" t="s">
        <v>175</v>
      </c>
      <c r="B11" s="105">
        <v>89398808</v>
      </c>
      <c r="C11" s="129">
        <v>3432473545316</v>
      </c>
      <c r="D11" s="129">
        <v>2301666955859</v>
      </c>
      <c r="E11" s="118">
        <v>0.67055635694552873</v>
      </c>
      <c r="F11" s="134">
        <v>26865.668663554403</v>
      </c>
      <c r="G11" s="105">
        <v>38395.070606713234</v>
      </c>
      <c r="H11" s="105">
        <v>25746.058670703977</v>
      </c>
      <c r="I11" s="108"/>
      <c r="J11" s="24"/>
      <c r="K11" s="24"/>
      <c r="L11" s="24"/>
      <c r="M11" s="24"/>
      <c r="N11" s="24"/>
      <c r="Q11" s="40"/>
    </row>
    <row r="12" spans="1:21" s="210" customFormat="1" ht="11.25" customHeight="1"/>
    <row r="13" spans="1:21" s="196" customFormat="1">
      <c r="B13" s="117"/>
      <c r="C13" s="189"/>
      <c r="D13" s="189"/>
      <c r="E13" s="203"/>
      <c r="F13" s="144"/>
      <c r="G13" s="117"/>
      <c r="H13" s="117"/>
    </row>
    <row r="14" spans="1:21" ht="11.25" customHeight="1">
      <c r="B14" s="312"/>
      <c r="C14" s="236"/>
      <c r="D14" s="312"/>
      <c r="F14" s="40" t="s">
        <v>99</v>
      </c>
      <c r="K14" s="40"/>
    </row>
    <row r="15" spans="1:21">
      <c r="B15" s="313"/>
      <c r="C15" s="323"/>
      <c r="D15" s="313"/>
      <c r="E15" s="312"/>
      <c r="F15" s="197"/>
      <c r="G15" s="197"/>
      <c r="H15" s="197"/>
      <c r="I15" s="197"/>
      <c r="J15" s="197"/>
      <c r="K15" s="40"/>
    </row>
    <row r="16" spans="1:21" s="196" customFormat="1">
      <c r="B16" s="117"/>
      <c r="C16" s="189"/>
      <c r="D16" s="189"/>
      <c r="E16" s="203"/>
      <c r="F16" s="144"/>
      <c r="G16" s="117"/>
      <c r="H16" s="117"/>
    </row>
    <row r="17" spans="1:17" s="196" customFormat="1" ht="10.9" customHeight="1">
      <c r="B17" s="108"/>
      <c r="C17" s="190"/>
      <c r="D17" s="190"/>
      <c r="E17" s="204"/>
      <c r="F17" s="147"/>
      <c r="G17" s="108"/>
      <c r="H17" s="108"/>
    </row>
    <row r="18" spans="1:17" ht="10.9" customHeight="1">
      <c r="I18" s="40"/>
      <c r="J18" s="40"/>
      <c r="L18" s="40"/>
      <c r="M18" s="40"/>
      <c r="N18" s="40"/>
      <c r="O18" s="40"/>
      <c r="P18" s="40"/>
      <c r="Q18" s="40"/>
    </row>
    <row r="19" spans="1:17">
      <c r="P19" s="40"/>
      <c r="Q19" s="40"/>
    </row>
    <row r="20" spans="1:17">
      <c r="F20" s="196"/>
      <c r="K20" s="187"/>
      <c r="P20" s="40"/>
      <c r="Q20" s="40"/>
    </row>
    <row r="21" spans="1:17">
      <c r="A21" s="40"/>
      <c r="I21" s="40"/>
      <c r="J21" s="40"/>
      <c r="P21" s="40"/>
      <c r="Q21" s="40"/>
    </row>
    <row r="22" spans="1:17">
      <c r="A22" s="40"/>
      <c r="I22" s="40"/>
      <c r="J22" s="40"/>
      <c r="P22" s="40"/>
      <c r="Q22" s="40"/>
    </row>
    <row r="23" spans="1:17">
      <c r="A23" s="40"/>
      <c r="I23" s="40"/>
      <c r="J23" s="40"/>
      <c r="P23" s="40"/>
      <c r="Q23" s="40"/>
    </row>
    <row r="24" spans="1:17" s="186" customFormat="1">
      <c r="K24" s="187"/>
      <c r="L24" s="187"/>
      <c r="M24" s="187"/>
      <c r="N24" s="187"/>
      <c r="O24" s="187"/>
    </row>
    <row r="25" spans="1:17">
      <c r="A25" s="40"/>
      <c r="I25" s="40"/>
      <c r="J25" s="40"/>
      <c r="P25" s="40"/>
      <c r="Q25" s="40"/>
    </row>
    <row r="26" spans="1:17">
      <c r="A26" s="40"/>
      <c r="I26" s="40"/>
      <c r="J26" s="40"/>
      <c r="P26" s="40"/>
      <c r="Q26" s="40"/>
    </row>
    <row r="27" spans="1:17">
      <c r="A27" s="40"/>
      <c r="I27" s="40"/>
      <c r="J27" s="40"/>
      <c r="P27" s="40"/>
      <c r="Q27" s="40"/>
    </row>
    <row r="28" spans="1:17" s="186" customFormat="1">
      <c r="K28" s="187"/>
      <c r="L28" s="187"/>
      <c r="M28" s="187"/>
      <c r="N28" s="187"/>
      <c r="O28" s="187"/>
    </row>
    <row r="29" spans="1:17" s="186" customFormat="1">
      <c r="K29" s="187"/>
      <c r="L29" s="187"/>
      <c r="M29" s="187"/>
      <c r="N29" s="187"/>
      <c r="O29" s="187"/>
    </row>
    <row r="30" spans="1:17">
      <c r="P30" s="40"/>
      <c r="Q30" s="40"/>
    </row>
    <row r="31" spans="1:17">
      <c r="P31" s="40"/>
      <c r="Q31" s="40"/>
    </row>
    <row r="32" spans="1:17">
      <c r="P32" s="40"/>
      <c r="Q32" s="40"/>
    </row>
    <row r="33" spans="1:17">
      <c r="P33" s="40"/>
      <c r="Q33" s="40"/>
    </row>
    <row r="34" spans="1:17">
      <c r="P34" s="40"/>
      <c r="Q34" s="40"/>
    </row>
    <row r="35" spans="1:17">
      <c r="P35" s="40"/>
      <c r="Q35" s="40"/>
    </row>
    <row r="36" spans="1:17">
      <c r="P36" s="40"/>
      <c r="Q36" s="40"/>
    </row>
    <row r="37" spans="1:17">
      <c r="P37" s="40"/>
      <c r="Q37" s="40"/>
    </row>
    <row r="38" spans="1:17">
      <c r="P38" s="40"/>
      <c r="Q38" s="40"/>
    </row>
    <row r="39" spans="1:17">
      <c r="P39" s="40"/>
      <c r="Q39" s="40"/>
    </row>
    <row r="40" spans="1:17">
      <c r="P40" s="40"/>
      <c r="Q40" s="40"/>
    </row>
    <row r="41" spans="1:17">
      <c r="P41" s="40"/>
      <c r="Q41" s="40"/>
    </row>
    <row r="42" spans="1:17">
      <c r="P42" s="40"/>
      <c r="Q42" s="40"/>
    </row>
    <row r="43" spans="1:17">
      <c r="K43" s="187"/>
      <c r="P43" s="40"/>
      <c r="Q43" s="40"/>
    </row>
    <row r="44" spans="1:17">
      <c r="P44" s="40"/>
      <c r="Q44" s="40"/>
    </row>
    <row r="45" spans="1:17">
      <c r="P45" s="40"/>
      <c r="Q45" s="40"/>
    </row>
    <row r="46" spans="1:17" s="186" customFormat="1">
      <c r="A46" s="187"/>
      <c r="I46" s="187"/>
      <c r="J46" s="187"/>
      <c r="K46" s="196"/>
      <c r="L46" s="187"/>
      <c r="M46" s="187"/>
      <c r="N46" s="187"/>
      <c r="O46" s="187"/>
    </row>
    <row r="47" spans="1:17">
      <c r="P47" s="40"/>
      <c r="Q47" s="40"/>
    </row>
    <row r="48" spans="1:17">
      <c r="P48" s="40"/>
      <c r="Q48" s="40"/>
    </row>
    <row r="49" spans="1:17">
      <c r="P49" s="40"/>
      <c r="Q49" s="40"/>
    </row>
    <row r="50" spans="1:17">
      <c r="P50" s="40"/>
      <c r="Q50" s="40"/>
    </row>
    <row r="51" spans="1:17">
      <c r="P51" s="40"/>
      <c r="Q51" s="40"/>
    </row>
    <row r="52" spans="1:17">
      <c r="P52" s="40"/>
      <c r="Q52" s="40"/>
    </row>
    <row r="53" spans="1:17">
      <c r="P53" s="40"/>
      <c r="Q53" s="40"/>
    </row>
    <row r="54" spans="1:17">
      <c r="P54" s="40"/>
      <c r="Q54" s="40"/>
    </row>
    <row r="55" spans="1:17">
      <c r="P55" s="40"/>
      <c r="Q55" s="40"/>
    </row>
    <row r="56" spans="1:17">
      <c r="P56" s="40"/>
      <c r="Q56" s="40"/>
    </row>
    <row r="57" spans="1:17">
      <c r="P57" s="40"/>
      <c r="Q57" s="40"/>
    </row>
    <row r="58" spans="1:17">
      <c r="P58" s="40"/>
      <c r="Q58" s="40"/>
    </row>
    <row r="59" spans="1:17">
      <c r="P59" s="40"/>
      <c r="Q59" s="40"/>
    </row>
    <row r="60" spans="1:17">
      <c r="K60" s="187"/>
      <c r="P60" s="40"/>
      <c r="Q60" s="40"/>
    </row>
    <row r="61" spans="1:17">
      <c r="P61" s="40"/>
      <c r="Q61" s="40"/>
    </row>
    <row r="62" spans="1:17">
      <c r="P62" s="40"/>
      <c r="Q62" s="40"/>
    </row>
    <row r="63" spans="1:17" s="186" customFormat="1">
      <c r="A63" s="187"/>
      <c r="I63" s="187"/>
      <c r="J63" s="187"/>
      <c r="K63" s="196"/>
      <c r="L63" s="187"/>
      <c r="M63" s="187"/>
      <c r="N63" s="187"/>
      <c r="O63" s="187"/>
    </row>
    <row r="64" spans="1:17">
      <c r="P64" s="40"/>
      <c r="Q64" s="40"/>
    </row>
    <row r="65" spans="1:17">
      <c r="P65" s="40"/>
      <c r="Q65" s="40"/>
    </row>
    <row r="66" spans="1:17">
      <c r="P66" s="40"/>
      <c r="Q66" s="40"/>
    </row>
    <row r="67" spans="1:17">
      <c r="P67" s="40"/>
      <c r="Q67" s="40"/>
    </row>
    <row r="68" spans="1:17">
      <c r="P68" s="40"/>
      <c r="Q68" s="40"/>
    </row>
    <row r="69" spans="1:17">
      <c r="P69" s="40"/>
      <c r="Q69" s="40"/>
    </row>
    <row r="70" spans="1:17">
      <c r="P70" s="40"/>
      <c r="Q70" s="40"/>
    </row>
    <row r="71" spans="1:17">
      <c r="K71" s="187"/>
      <c r="P71" s="40"/>
      <c r="Q71" s="40"/>
    </row>
    <row r="72" spans="1:17">
      <c r="P72" s="40"/>
      <c r="Q72" s="40"/>
    </row>
    <row r="73" spans="1:17">
      <c r="P73" s="40"/>
      <c r="Q73" s="40"/>
    </row>
    <row r="74" spans="1:17" s="186" customFormat="1">
      <c r="A74" s="187"/>
      <c r="I74" s="187"/>
      <c r="J74" s="187"/>
      <c r="K74" s="196"/>
      <c r="L74" s="187"/>
      <c r="M74" s="187"/>
      <c r="N74" s="187"/>
      <c r="O74" s="187"/>
    </row>
    <row r="75" spans="1:17">
      <c r="P75" s="40"/>
      <c r="Q75" s="40"/>
    </row>
    <row r="76" spans="1:17">
      <c r="P76" s="40"/>
      <c r="Q76" s="40"/>
    </row>
    <row r="77" spans="1:17">
      <c r="P77" s="40"/>
      <c r="Q77" s="40"/>
    </row>
    <row r="78" spans="1:17">
      <c r="P78" s="40"/>
      <c r="Q78" s="40"/>
    </row>
    <row r="79" spans="1:17">
      <c r="K79" s="187"/>
      <c r="P79" s="40"/>
      <c r="Q79" s="40"/>
    </row>
    <row r="80" spans="1:17">
      <c r="P80" s="40"/>
      <c r="Q80" s="40"/>
    </row>
    <row r="81" spans="1:17">
      <c r="P81" s="40"/>
      <c r="Q81" s="40"/>
    </row>
    <row r="82" spans="1:17" s="186" customFormat="1">
      <c r="A82" s="187"/>
      <c r="I82" s="187"/>
      <c r="J82" s="187"/>
      <c r="K82" s="196"/>
      <c r="L82" s="187"/>
      <c r="M82" s="187"/>
      <c r="N82" s="187"/>
      <c r="O82" s="187"/>
    </row>
    <row r="83" spans="1:17">
      <c r="P83" s="40"/>
      <c r="Q83" s="40"/>
    </row>
    <row r="84" spans="1:17">
      <c r="Q84" s="40"/>
    </row>
    <row r="87" spans="1:17">
      <c r="B87" s="314"/>
      <c r="C87" s="314"/>
      <c r="D87" s="314"/>
    </row>
    <row r="91" spans="1:17">
      <c r="B91" s="197"/>
      <c r="C91" s="197"/>
      <c r="D91" s="197"/>
    </row>
    <row r="92" spans="1:17">
      <c r="B92" s="197"/>
      <c r="C92" s="197"/>
      <c r="D92" s="197"/>
    </row>
    <row r="93" spans="1:17">
      <c r="B93" s="197"/>
      <c r="C93" s="197"/>
      <c r="D93" s="197"/>
    </row>
    <row r="94" spans="1:17">
      <c r="C94" s="197"/>
      <c r="D94" s="197"/>
      <c r="E94" s="197"/>
      <c r="F94" s="197"/>
    </row>
    <row r="95" spans="1:17">
      <c r="D95" s="197"/>
    </row>
    <row r="96" spans="1:17">
      <c r="D96" s="197"/>
      <c r="E96" s="197"/>
      <c r="F96" s="197"/>
    </row>
    <row r="97" spans="1:17">
      <c r="D97" s="197"/>
      <c r="E97" s="197"/>
      <c r="F97" s="197"/>
    </row>
    <row r="100" spans="1:17">
      <c r="P100" s="40"/>
      <c r="Q100" s="40"/>
    </row>
    <row r="101" spans="1:17">
      <c r="K101" s="187"/>
      <c r="P101" s="40"/>
      <c r="Q101" s="40"/>
    </row>
    <row r="102" spans="1:17">
      <c r="P102" s="40"/>
      <c r="Q102" s="40"/>
    </row>
    <row r="103" spans="1:17">
      <c r="P103" s="40"/>
      <c r="Q103" s="40"/>
    </row>
    <row r="104" spans="1:17" s="186" customFormat="1">
      <c r="A104" s="187"/>
      <c r="I104" s="187"/>
      <c r="J104" s="187"/>
      <c r="K104" s="196"/>
      <c r="L104" s="187"/>
      <c r="M104" s="187"/>
      <c r="N104" s="187"/>
      <c r="O104" s="187"/>
    </row>
    <row r="105" spans="1:17">
      <c r="K105" s="187"/>
      <c r="P105" s="40"/>
      <c r="Q105" s="40"/>
    </row>
    <row r="106" spans="1:17">
      <c r="P106" s="40"/>
      <c r="Q106" s="40"/>
    </row>
    <row r="107" spans="1:17">
      <c r="P107" s="40"/>
      <c r="Q107" s="40"/>
    </row>
    <row r="108" spans="1:17" s="186" customFormat="1">
      <c r="A108" s="187"/>
      <c r="I108" s="187"/>
      <c r="J108" s="187"/>
      <c r="K108" s="196"/>
      <c r="L108" s="187"/>
      <c r="M108" s="187"/>
      <c r="N108" s="187"/>
      <c r="O108" s="187"/>
    </row>
    <row r="109" spans="1:17">
      <c r="P109" s="40"/>
      <c r="Q109" s="40"/>
    </row>
    <row r="110" spans="1:17">
      <c r="P110" s="40"/>
      <c r="Q110" s="40"/>
    </row>
    <row r="111" spans="1:17">
      <c r="P111" s="40"/>
      <c r="Q111" s="40"/>
    </row>
    <row r="112" spans="1:17">
      <c r="P112" s="40"/>
      <c r="Q112" s="40"/>
    </row>
    <row r="113" spans="1:17">
      <c r="P113" s="40"/>
      <c r="Q113" s="40"/>
    </row>
    <row r="114" spans="1:17">
      <c r="P114" s="40"/>
      <c r="Q114" s="40"/>
    </row>
    <row r="115" spans="1:17">
      <c r="P115" s="40"/>
      <c r="Q115" s="40"/>
    </row>
    <row r="116" spans="1:17">
      <c r="P116" s="40"/>
      <c r="Q116" s="40"/>
    </row>
    <row r="117" spans="1:17">
      <c r="P117" s="40"/>
      <c r="Q117" s="40"/>
    </row>
    <row r="118" spans="1:17">
      <c r="P118" s="40"/>
      <c r="Q118" s="40"/>
    </row>
    <row r="119" spans="1:17">
      <c r="P119" s="40"/>
      <c r="Q119" s="40"/>
    </row>
    <row r="120" spans="1:17">
      <c r="P120" s="40"/>
      <c r="Q120" s="40"/>
    </row>
    <row r="121" spans="1:17">
      <c r="P121" s="40"/>
      <c r="Q121" s="40"/>
    </row>
    <row r="122" spans="1:17">
      <c r="P122" s="40"/>
      <c r="Q122" s="40"/>
    </row>
    <row r="123" spans="1:17">
      <c r="P123" s="40"/>
      <c r="Q123" s="40"/>
    </row>
    <row r="124" spans="1:17">
      <c r="K124" s="187"/>
      <c r="P124" s="40"/>
      <c r="Q124" s="40"/>
    </row>
    <row r="125" spans="1:17">
      <c r="P125" s="40"/>
      <c r="Q125" s="40"/>
    </row>
    <row r="126" spans="1:17">
      <c r="P126" s="40"/>
      <c r="Q126" s="40"/>
    </row>
    <row r="127" spans="1:17" s="186" customFormat="1">
      <c r="A127" s="187"/>
      <c r="I127" s="187"/>
      <c r="J127" s="187"/>
      <c r="K127" s="196"/>
      <c r="L127" s="187"/>
      <c r="M127" s="187"/>
      <c r="N127" s="187"/>
      <c r="O127" s="187"/>
    </row>
    <row r="128" spans="1:17">
      <c r="P128" s="40"/>
      <c r="Q128" s="40"/>
    </row>
    <row r="129" spans="16:17">
      <c r="P129" s="40"/>
      <c r="Q129" s="40"/>
    </row>
    <row r="130" spans="16:17">
      <c r="P130" s="40"/>
      <c r="Q130" s="40"/>
    </row>
    <row r="131" spans="16:17">
      <c r="P131" s="40"/>
      <c r="Q131" s="40"/>
    </row>
    <row r="132" spans="16:17">
      <c r="P132" s="40"/>
      <c r="Q132" s="40"/>
    </row>
    <row r="133" spans="16:17">
      <c r="P133" s="40"/>
      <c r="Q133" s="40"/>
    </row>
    <row r="134" spans="16:17">
      <c r="P134" s="40"/>
      <c r="Q134" s="40"/>
    </row>
    <row r="135" spans="16:17">
      <c r="P135" s="40"/>
      <c r="Q135" s="40"/>
    </row>
    <row r="136" spans="16:17">
      <c r="P136" s="40"/>
      <c r="Q136" s="40"/>
    </row>
    <row r="137" spans="16:17">
      <c r="P137" s="40"/>
      <c r="Q137" s="40"/>
    </row>
    <row r="138" spans="16:17">
      <c r="P138" s="40"/>
      <c r="Q138" s="40"/>
    </row>
    <row r="139" spans="16:17">
      <c r="P139" s="40"/>
      <c r="Q139" s="40"/>
    </row>
    <row r="140" spans="16:17">
      <c r="P140" s="40"/>
      <c r="Q140" s="40"/>
    </row>
    <row r="141" spans="16:17">
      <c r="P141" s="40"/>
      <c r="Q141" s="40"/>
    </row>
    <row r="142" spans="16:17">
      <c r="P142" s="40"/>
      <c r="Q142" s="40"/>
    </row>
    <row r="143" spans="16:17">
      <c r="P143" s="40"/>
      <c r="Q143" s="40"/>
    </row>
    <row r="144" spans="16:17">
      <c r="P144" s="40"/>
      <c r="Q144" s="40"/>
    </row>
    <row r="145" spans="16:17">
      <c r="P145" s="40"/>
      <c r="Q145" s="40"/>
    </row>
    <row r="146" spans="16:17">
      <c r="P146" s="40"/>
      <c r="Q146" s="40"/>
    </row>
    <row r="147" spans="16:17">
      <c r="P147" s="40"/>
      <c r="Q147" s="40"/>
    </row>
    <row r="148" spans="16:17">
      <c r="P148" s="40"/>
      <c r="Q148" s="40"/>
    </row>
    <row r="149" spans="16:17">
      <c r="P149" s="40"/>
      <c r="Q149" s="40"/>
    </row>
    <row r="150" spans="16:17">
      <c r="P150" s="40"/>
      <c r="Q150" s="40"/>
    </row>
    <row r="151" spans="16:17">
      <c r="P151" s="40"/>
      <c r="Q151" s="40"/>
    </row>
    <row r="152" spans="16:17">
      <c r="P152" s="40"/>
      <c r="Q152" s="40"/>
    </row>
    <row r="153" spans="16:17">
      <c r="P153" s="40"/>
      <c r="Q153" s="40"/>
    </row>
    <row r="154" spans="16:17">
      <c r="P154" s="40"/>
      <c r="Q154" s="40"/>
    </row>
    <row r="155" spans="16:17">
      <c r="P155" s="40"/>
      <c r="Q155" s="40"/>
    </row>
    <row r="156" spans="16:17">
      <c r="P156" s="40"/>
      <c r="Q156" s="40"/>
    </row>
    <row r="157" spans="16:17">
      <c r="P157" s="40"/>
      <c r="Q157" s="40"/>
    </row>
    <row r="158" spans="16:17">
      <c r="P158" s="40"/>
      <c r="Q158" s="40"/>
    </row>
    <row r="159" spans="16:17">
      <c r="P159" s="40"/>
      <c r="Q159" s="40"/>
    </row>
    <row r="160" spans="16:17">
      <c r="P160" s="40"/>
      <c r="Q160" s="40"/>
    </row>
    <row r="161" spans="2:18">
      <c r="P161" s="40"/>
      <c r="Q161" s="40"/>
    </row>
    <row r="162" spans="2:18">
      <c r="P162" s="40"/>
      <c r="Q162" s="40"/>
    </row>
    <row r="163" spans="2:18">
      <c r="P163" s="40"/>
      <c r="Q163" s="40"/>
    </row>
    <row r="164" spans="2:18">
      <c r="P164" s="40"/>
      <c r="Q164" s="40"/>
    </row>
    <row r="165" spans="2:18">
      <c r="P165" s="40"/>
      <c r="Q165" s="40"/>
    </row>
    <row r="168" spans="2:18">
      <c r="B168" s="196"/>
      <c r="C168" s="196"/>
      <c r="D168" s="196"/>
      <c r="E168" s="196"/>
      <c r="F168" s="196"/>
      <c r="G168" s="196"/>
      <c r="H168" s="196"/>
      <c r="R168" s="196"/>
    </row>
    <row r="169" spans="2:18">
      <c r="B169" s="196"/>
      <c r="C169" s="196"/>
      <c r="D169" s="196"/>
      <c r="E169" s="196"/>
      <c r="F169" s="196"/>
      <c r="G169" s="196"/>
      <c r="H169" s="196"/>
      <c r="R169" s="196"/>
    </row>
    <row r="170" spans="2:18">
      <c r="B170" s="196"/>
      <c r="C170" s="196"/>
      <c r="D170" s="196"/>
      <c r="E170" s="196"/>
      <c r="F170" s="196"/>
      <c r="G170" s="196"/>
      <c r="H170" s="196"/>
      <c r="R170" s="196"/>
    </row>
    <row r="171" spans="2:18">
      <c r="B171" s="196"/>
      <c r="C171" s="196"/>
      <c r="D171" s="196"/>
      <c r="E171" s="196"/>
      <c r="F171" s="196"/>
      <c r="G171" s="196"/>
      <c r="H171" s="196"/>
      <c r="R171" s="196"/>
    </row>
    <row r="172" spans="2:18">
      <c r="B172" s="196"/>
      <c r="C172" s="196"/>
      <c r="D172" s="196"/>
      <c r="E172" s="196"/>
      <c r="F172" s="196"/>
      <c r="G172" s="196"/>
      <c r="H172" s="196"/>
      <c r="R172" s="196"/>
    </row>
    <row r="173" spans="2:18">
      <c r="B173" s="196"/>
      <c r="C173" s="196"/>
      <c r="D173" s="196"/>
      <c r="E173" s="196"/>
      <c r="F173" s="196"/>
      <c r="G173" s="196"/>
      <c r="H173" s="196"/>
      <c r="R173" s="196"/>
    </row>
    <row r="174" spans="2:18">
      <c r="B174" s="196"/>
      <c r="C174" s="196"/>
      <c r="D174" s="196"/>
      <c r="E174" s="196"/>
      <c r="F174" s="196"/>
      <c r="G174" s="196"/>
      <c r="H174" s="196"/>
      <c r="R174" s="196"/>
    </row>
    <row r="175" spans="2:18">
      <c r="B175" s="196"/>
      <c r="C175" s="196"/>
      <c r="D175" s="196"/>
      <c r="E175" s="196"/>
      <c r="F175" s="196"/>
      <c r="G175" s="196"/>
      <c r="H175" s="196"/>
      <c r="R175" s="196"/>
    </row>
    <row r="176" spans="2:18">
      <c r="B176" s="196"/>
      <c r="C176" s="196"/>
      <c r="D176" s="196"/>
      <c r="E176" s="196"/>
      <c r="F176" s="196"/>
      <c r="G176" s="196"/>
      <c r="H176" s="196"/>
      <c r="R176" s="196"/>
    </row>
    <row r="177" spans="2:18">
      <c r="B177" s="196"/>
      <c r="C177" s="196"/>
      <c r="D177" s="196"/>
      <c r="E177" s="196"/>
      <c r="F177" s="196"/>
      <c r="G177" s="196"/>
      <c r="H177" s="196"/>
      <c r="R177" s="196"/>
    </row>
    <row r="178" spans="2:18">
      <c r="B178" s="196"/>
      <c r="C178" s="196"/>
      <c r="D178" s="196"/>
      <c r="E178" s="196"/>
      <c r="F178" s="196"/>
      <c r="G178" s="196"/>
      <c r="H178" s="196"/>
      <c r="R178" s="196"/>
    </row>
    <row r="179" spans="2:18">
      <c r="B179" s="196"/>
      <c r="C179" s="196"/>
      <c r="D179" s="196"/>
      <c r="E179" s="196"/>
      <c r="F179" s="196"/>
      <c r="G179" s="196"/>
      <c r="H179" s="196"/>
      <c r="R179" s="196"/>
    </row>
    <row r="180" spans="2:18">
      <c r="B180" s="196"/>
      <c r="C180" s="196"/>
      <c r="D180" s="196"/>
      <c r="E180" s="196"/>
      <c r="F180" s="196"/>
      <c r="G180" s="196"/>
      <c r="H180" s="196"/>
      <c r="R180" s="196"/>
    </row>
    <row r="181" spans="2:18">
      <c r="B181" s="196"/>
      <c r="C181" s="196"/>
      <c r="D181" s="196"/>
      <c r="E181" s="196"/>
      <c r="F181" s="196"/>
      <c r="G181" s="196"/>
      <c r="H181" s="196"/>
      <c r="R181" s="196"/>
    </row>
    <row r="182" spans="2:18">
      <c r="B182" s="108"/>
      <c r="C182" s="190"/>
      <c r="D182" s="190"/>
      <c r="E182" s="204"/>
      <c r="F182" s="147"/>
      <c r="G182" s="108"/>
      <c r="H182" s="108"/>
      <c r="R182" s="196"/>
    </row>
    <row r="183" spans="2:18">
      <c r="B183" s="196"/>
      <c r="C183" s="196"/>
      <c r="D183" s="196"/>
      <c r="E183" s="196"/>
      <c r="F183" s="196"/>
      <c r="G183" s="196"/>
      <c r="H183" s="196"/>
      <c r="R183" s="196"/>
    </row>
    <row r="184" spans="2:18">
      <c r="B184" s="196"/>
      <c r="C184" s="196"/>
      <c r="D184" s="196"/>
      <c r="E184" s="196"/>
      <c r="F184" s="196"/>
      <c r="G184" s="196"/>
      <c r="H184" s="196"/>
      <c r="R184" s="196"/>
    </row>
    <row r="185" spans="2:18">
      <c r="B185" s="196"/>
      <c r="C185" s="196"/>
      <c r="D185" s="196"/>
      <c r="E185" s="196"/>
      <c r="F185" s="196"/>
      <c r="G185" s="196"/>
      <c r="H185" s="196"/>
      <c r="R185" s="196"/>
    </row>
    <row r="186" spans="2:18">
      <c r="B186" s="196"/>
      <c r="C186" s="196"/>
      <c r="D186" s="196"/>
      <c r="E186" s="196"/>
      <c r="F186" s="196"/>
      <c r="G186" s="196"/>
      <c r="H186" s="196"/>
      <c r="R186" s="196"/>
    </row>
    <row r="187" spans="2:18">
      <c r="B187" s="205"/>
      <c r="C187" s="205"/>
      <c r="D187" s="205"/>
      <c r="E187" s="205"/>
      <c r="F187" s="205"/>
      <c r="G187" s="205"/>
      <c r="H187" s="205"/>
      <c r="R187" s="196"/>
    </row>
    <row r="188" spans="2:18">
      <c r="B188" s="196"/>
      <c r="C188" s="196"/>
      <c r="D188" s="196"/>
      <c r="E188" s="196"/>
      <c r="F188" s="196"/>
      <c r="G188" s="196"/>
      <c r="H188" s="196"/>
      <c r="R188" s="196"/>
    </row>
    <row r="189" spans="2:18">
      <c r="B189" s="196"/>
      <c r="C189" s="196"/>
      <c r="D189" s="196"/>
      <c r="E189" s="196"/>
      <c r="F189" s="196"/>
      <c r="G189" s="196"/>
      <c r="H189" s="196"/>
      <c r="R189" s="196"/>
    </row>
    <row r="190" spans="2:18">
      <c r="B190" s="196"/>
      <c r="C190" s="196"/>
      <c r="D190" s="196"/>
      <c r="E190" s="196"/>
      <c r="F190" s="196"/>
      <c r="G190" s="196"/>
      <c r="H190" s="196"/>
      <c r="R190" s="196"/>
    </row>
    <row r="191" spans="2:18">
      <c r="B191" s="196"/>
      <c r="C191" s="196"/>
      <c r="D191" s="196"/>
      <c r="E191" s="196"/>
      <c r="F191" s="196"/>
      <c r="G191" s="196"/>
      <c r="H191" s="196"/>
      <c r="R191" s="196"/>
    </row>
    <row r="192" spans="2:18">
      <c r="B192" s="196"/>
      <c r="C192" s="196"/>
      <c r="D192" s="196"/>
      <c r="E192" s="196"/>
      <c r="F192" s="196"/>
      <c r="G192" s="196"/>
      <c r="H192" s="196"/>
      <c r="R192" s="196"/>
    </row>
    <row r="193" spans="2:18">
      <c r="B193" s="196"/>
      <c r="C193" s="196"/>
      <c r="D193" s="196"/>
      <c r="E193" s="196"/>
      <c r="F193" s="196"/>
      <c r="G193" s="196"/>
      <c r="H193" s="196"/>
      <c r="R193" s="196"/>
    </row>
    <row r="194" spans="2:18">
      <c r="B194" s="196"/>
      <c r="C194" s="196"/>
      <c r="D194" s="196"/>
      <c r="E194" s="196"/>
      <c r="F194" s="196"/>
      <c r="G194" s="196"/>
      <c r="H194" s="196"/>
      <c r="R194" s="196"/>
    </row>
    <row r="195" spans="2:18">
      <c r="B195" s="196"/>
      <c r="C195" s="196"/>
      <c r="D195" s="196"/>
      <c r="E195" s="196"/>
      <c r="F195" s="196"/>
      <c r="G195" s="196"/>
      <c r="H195" s="196"/>
      <c r="R195" s="196"/>
    </row>
    <row r="196" spans="2:18">
      <c r="B196" s="196"/>
      <c r="C196" s="196"/>
      <c r="D196" s="196"/>
      <c r="E196" s="196"/>
      <c r="F196" s="196"/>
      <c r="G196" s="196"/>
      <c r="H196" s="196"/>
      <c r="R196" s="196"/>
    </row>
    <row r="197" spans="2:18">
      <c r="B197" s="196"/>
      <c r="C197" s="196"/>
      <c r="D197" s="196"/>
      <c r="E197" s="196"/>
      <c r="F197" s="196"/>
      <c r="G197" s="196"/>
      <c r="H197" s="196"/>
      <c r="R197" s="196"/>
    </row>
    <row r="198" spans="2:18">
      <c r="B198" s="196"/>
      <c r="C198" s="196"/>
      <c r="D198" s="196"/>
      <c r="E198" s="196"/>
      <c r="F198" s="196"/>
      <c r="G198" s="196"/>
      <c r="H198" s="196"/>
      <c r="R198" s="196"/>
    </row>
    <row r="199" spans="2:18">
      <c r="B199" s="196"/>
      <c r="C199" s="196"/>
      <c r="D199" s="196"/>
      <c r="E199" s="196"/>
      <c r="F199" s="196"/>
      <c r="G199" s="196"/>
      <c r="H199" s="196"/>
      <c r="R199" s="196"/>
    </row>
    <row r="200" spans="2:18">
      <c r="B200" s="196"/>
      <c r="C200" s="196"/>
      <c r="D200" s="196"/>
      <c r="E200" s="196"/>
      <c r="F200" s="196"/>
      <c r="G200" s="196"/>
      <c r="H200" s="196"/>
      <c r="R200" s="196"/>
    </row>
  </sheetData>
  <mergeCells count="10">
    <mergeCell ref="A6:A7"/>
    <mergeCell ref="H6:H7"/>
    <mergeCell ref="F6:F7"/>
    <mergeCell ref="G6:G7"/>
    <mergeCell ref="A2:H2"/>
    <mergeCell ref="A3:H3"/>
    <mergeCell ref="B6:B7"/>
    <mergeCell ref="C6:C7"/>
    <mergeCell ref="D6:D7"/>
    <mergeCell ref="E6:E7"/>
  </mergeCells>
  <conditionalFormatting sqref="C9:D9">
    <cfRule type="cellIs" dxfId="102" priority="11" operator="equal">
      <formula>$E$260</formula>
    </cfRule>
    <cfRule type="cellIs" dxfId="101" priority="12" operator="equal">
      <formula>#REF!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equal" id="{9EF5D807-14F2-452F-A5A7-B229FB902551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cellIs" priority="8" operator="equal" id="{004C885D-96E6-4ECB-81FE-B7B4730EAA07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" operator="equal" id="{130A3169-7426-4810-A9C3-9AD74D4A1679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C9:D9</xm:sqref>
        </x14:conditionalFormatting>
        <x14:conditionalFormatting xmlns:xm="http://schemas.microsoft.com/office/excel/2006/main">
          <x14:cfRule type="cellIs" priority="7" operator="equal" id="{8CD1B7E3-4BB5-46E3-B21B-2068DF237DE8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50"/>
  <sheetViews>
    <sheetView showGridLines="0" zoomScaleNormal="100" workbookViewId="0"/>
  </sheetViews>
  <sheetFormatPr baseColWidth="10" defaultColWidth="11.5546875" defaultRowHeight="10.5"/>
  <cols>
    <col min="1" max="1" width="7.6640625" style="3" customWidth="1"/>
    <col min="2" max="2" width="31.109375" style="7" customWidth="1"/>
    <col min="3" max="3" width="27.88671875" style="3" customWidth="1"/>
    <col min="4" max="4" width="11.88671875" style="3" customWidth="1"/>
    <col min="5" max="5" width="14.109375" style="3" customWidth="1"/>
    <col min="6" max="6" width="14.33203125" style="3" bestFit="1" customWidth="1"/>
    <col min="7" max="7" width="9.6640625" style="3" customWidth="1"/>
    <col min="8" max="8" width="16.44140625" style="3" customWidth="1"/>
    <col min="9" max="9" width="13.5546875" style="3" customWidth="1"/>
    <col min="10" max="10" width="13.6640625" style="3" customWidth="1"/>
    <col min="11" max="18" width="11.5546875" style="2"/>
    <col min="19" max="16384" width="11.5546875" style="3"/>
  </cols>
  <sheetData>
    <row r="2" spans="1:22" s="58" customFormat="1" ht="15">
      <c r="A2" s="345" t="s">
        <v>191</v>
      </c>
      <c r="B2" s="345"/>
      <c r="C2" s="345"/>
      <c r="D2" s="345"/>
      <c r="E2" s="345"/>
      <c r="F2" s="345"/>
      <c r="G2" s="345"/>
      <c r="H2" s="345"/>
      <c r="I2" s="345"/>
      <c r="J2" s="345"/>
      <c r="K2" s="21"/>
      <c r="L2" s="21"/>
      <c r="M2" s="21"/>
      <c r="N2" s="21"/>
      <c r="O2" s="21"/>
      <c r="P2" s="21"/>
      <c r="Q2" s="21"/>
      <c r="R2" s="21"/>
    </row>
    <row r="3" spans="1:22" s="54" customFormat="1" ht="11.65" customHeight="1">
      <c r="A3" s="345" t="s">
        <v>212</v>
      </c>
      <c r="B3" s="345"/>
      <c r="C3" s="345"/>
      <c r="D3" s="345"/>
      <c r="E3" s="345"/>
      <c r="F3" s="345"/>
      <c r="G3" s="345"/>
      <c r="H3" s="345"/>
      <c r="I3" s="345"/>
      <c r="J3" s="345"/>
      <c r="K3" s="176"/>
      <c r="L3" s="79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4" spans="1:22" s="54" customFormat="1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6"/>
      <c r="L4" s="183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1:22" s="79" customFormat="1" ht="12.6" customHeight="1">
      <c r="L5" s="183"/>
    </row>
    <row r="6" spans="1:22" s="79" customFormat="1" ht="12.6" customHeight="1">
      <c r="A6" s="363" t="s">
        <v>12</v>
      </c>
      <c r="B6" s="363" t="s">
        <v>68</v>
      </c>
      <c r="C6" s="363" t="s">
        <v>69</v>
      </c>
      <c r="D6" s="347" t="s">
        <v>63</v>
      </c>
      <c r="E6" s="347" t="s">
        <v>91</v>
      </c>
      <c r="F6" s="347" t="s">
        <v>92</v>
      </c>
      <c r="G6" s="347" t="s">
        <v>79</v>
      </c>
      <c r="H6" s="347" t="s">
        <v>73</v>
      </c>
      <c r="I6" s="347" t="s">
        <v>77</v>
      </c>
      <c r="J6" s="347" t="s">
        <v>78</v>
      </c>
      <c r="L6" s="54"/>
    </row>
    <row r="7" spans="1:22" s="58" customFormat="1" ht="21.75" customHeight="1">
      <c r="A7" s="364"/>
      <c r="B7" s="364"/>
      <c r="C7" s="364"/>
      <c r="D7" s="348"/>
      <c r="E7" s="348"/>
      <c r="F7" s="348"/>
      <c r="G7" s="348"/>
      <c r="H7" s="348"/>
      <c r="I7" s="348"/>
      <c r="J7" s="348"/>
      <c r="K7" s="59"/>
      <c r="L7" s="54"/>
      <c r="M7" s="59"/>
      <c r="N7" s="59"/>
      <c r="O7" s="59"/>
      <c r="P7" s="59"/>
      <c r="Q7" s="21"/>
      <c r="R7" s="21"/>
    </row>
    <row r="8" spans="1:22" ht="11.25" customHeight="1">
      <c r="A8" s="102" t="s">
        <v>130</v>
      </c>
      <c r="B8" s="102" t="s">
        <v>20</v>
      </c>
      <c r="C8" s="102" t="s">
        <v>26</v>
      </c>
      <c r="D8" s="102">
        <v>5135453</v>
      </c>
      <c r="E8" s="125">
        <v>165224914912</v>
      </c>
      <c r="F8" s="125">
        <v>104173812023</v>
      </c>
      <c r="G8" s="121">
        <v>0.63049699301393947</v>
      </c>
      <c r="H8" s="127">
        <v>2864.5497085222182</v>
      </c>
      <c r="I8" s="102">
        <v>32173.386634441013</v>
      </c>
      <c r="J8" s="102">
        <v>20285.223528089926</v>
      </c>
      <c r="K8" s="369"/>
      <c r="L8" s="54"/>
      <c r="M8" s="369"/>
      <c r="N8" s="369"/>
      <c r="O8" s="38"/>
      <c r="P8" s="38"/>
    </row>
    <row r="9" spans="1:22" ht="11.25" customHeight="1">
      <c r="A9" s="21"/>
      <c r="B9" s="102"/>
      <c r="C9" s="102" t="s">
        <v>27</v>
      </c>
      <c r="D9" s="102">
        <v>9774</v>
      </c>
      <c r="E9" s="125">
        <v>486173889</v>
      </c>
      <c r="F9" s="125">
        <v>236309066</v>
      </c>
      <c r="G9" s="121">
        <v>0.4860587360749849</v>
      </c>
      <c r="H9" s="127">
        <v>5.4519258283731071</v>
      </c>
      <c r="I9" s="102">
        <v>49741.547882136278</v>
      </c>
      <c r="J9" s="102">
        <v>24177.313894004503</v>
      </c>
      <c r="K9" s="369"/>
      <c r="L9" s="9"/>
      <c r="M9" s="369"/>
      <c r="N9" s="369"/>
      <c r="O9" s="38"/>
      <c r="P9" s="38"/>
    </row>
    <row r="10" spans="1:22" ht="11.25" customHeight="1">
      <c r="A10" s="21"/>
      <c r="B10" s="102"/>
      <c r="C10" s="102" t="s">
        <v>28</v>
      </c>
      <c r="D10" s="102">
        <v>355208</v>
      </c>
      <c r="E10" s="125">
        <v>17133413314</v>
      </c>
      <c r="F10" s="125">
        <v>12278972078</v>
      </c>
      <c r="G10" s="121">
        <v>0.7166681765603965</v>
      </c>
      <c r="H10" s="127">
        <v>198.13460913083227</v>
      </c>
      <c r="I10" s="102">
        <v>48234.874535483432</v>
      </c>
      <c r="J10" s="102">
        <v>34568.399579964418</v>
      </c>
      <c r="K10" s="8"/>
      <c r="L10" s="9"/>
      <c r="M10" s="9"/>
      <c r="N10" s="9"/>
      <c r="O10" s="9"/>
      <c r="P10" s="9"/>
    </row>
    <row r="11" spans="1:22" ht="11.25" customHeight="1">
      <c r="A11" s="100"/>
      <c r="B11" s="102"/>
      <c r="C11" s="102" t="s">
        <v>164</v>
      </c>
      <c r="D11" s="102">
        <v>111770</v>
      </c>
      <c r="E11" s="125">
        <v>2929431233</v>
      </c>
      <c r="F11" s="125">
        <v>1966271898</v>
      </c>
      <c r="G11" s="121">
        <v>0.6712128538297728</v>
      </c>
      <c r="H11" s="127">
        <v>62.34517596043198</v>
      </c>
      <c r="I11" s="102">
        <v>26209.459005099758</v>
      </c>
      <c r="J11" s="102">
        <v>17592.125776147444</v>
      </c>
      <c r="K11" s="8"/>
      <c r="L11" s="9"/>
      <c r="M11" s="9"/>
      <c r="N11" s="9"/>
      <c r="O11" s="9"/>
      <c r="P11" s="9"/>
    </row>
    <row r="12" spans="1:22" ht="11.25" customHeight="1">
      <c r="A12" s="100"/>
      <c r="B12" s="103"/>
      <c r="C12" s="103" t="s">
        <v>14</v>
      </c>
      <c r="D12" s="103">
        <v>5612205</v>
      </c>
      <c r="E12" s="126">
        <v>185773933348</v>
      </c>
      <c r="F12" s="126">
        <v>118655365065</v>
      </c>
      <c r="G12" s="124">
        <v>0.63870836412086662</v>
      </c>
      <c r="H12" s="128">
        <v>3130.4814194418555</v>
      </c>
      <c r="I12" s="103">
        <v>33101.772538244775</v>
      </c>
      <c r="J12" s="103">
        <v>21142.378987403346</v>
      </c>
      <c r="K12" s="8"/>
      <c r="L12" s="9"/>
      <c r="M12" s="9"/>
      <c r="N12" s="9"/>
      <c r="O12" s="9"/>
      <c r="P12" s="9"/>
    </row>
    <row r="13" spans="1:22" ht="11.25" customHeight="1">
      <c r="B13" s="102" t="s">
        <v>21</v>
      </c>
      <c r="C13" s="102" t="s">
        <v>29</v>
      </c>
      <c r="D13" s="102">
        <v>14591641</v>
      </c>
      <c r="E13" s="125">
        <v>140206741862</v>
      </c>
      <c r="F13" s="125">
        <v>97218683393</v>
      </c>
      <c r="G13" s="121">
        <v>0.69339521125659231</v>
      </c>
      <c r="H13" s="127">
        <v>8139.2003730558627</v>
      </c>
      <c r="I13" s="102">
        <v>9608.7028088204752</v>
      </c>
      <c r="J13" s="102">
        <v>6662.6285140238851</v>
      </c>
      <c r="K13" s="8"/>
      <c r="L13" s="9"/>
      <c r="M13" s="9"/>
      <c r="N13" s="9"/>
      <c r="O13" s="9"/>
      <c r="P13" s="9"/>
    </row>
    <row r="14" spans="1:22" ht="11.25" customHeight="1">
      <c r="B14" s="102"/>
      <c r="C14" s="102" t="s">
        <v>30</v>
      </c>
      <c r="D14" s="102">
        <v>1763430</v>
      </c>
      <c r="E14" s="125">
        <v>147933149057</v>
      </c>
      <c r="F14" s="125">
        <v>96708773992</v>
      </c>
      <c r="G14" s="131">
        <v>0.65373295037975043</v>
      </c>
      <c r="H14" s="127">
        <v>983.63920232535179</v>
      </c>
      <c r="I14" s="102">
        <v>83889.436528243255</v>
      </c>
      <c r="J14" s="102">
        <v>54841.288847303265</v>
      </c>
      <c r="K14" s="8"/>
      <c r="L14" s="9"/>
      <c r="M14" s="9"/>
      <c r="N14" s="9"/>
      <c r="O14" s="9"/>
      <c r="P14" s="9"/>
    </row>
    <row r="15" spans="1:22" ht="11.25" customHeight="1">
      <c r="B15" s="102"/>
      <c r="C15" s="102" t="s">
        <v>31</v>
      </c>
      <c r="D15" s="102">
        <v>254363</v>
      </c>
      <c r="E15" s="125">
        <v>11443505649</v>
      </c>
      <c r="F15" s="125">
        <v>7676698177</v>
      </c>
      <c r="G15" s="131">
        <v>0.67083448136112334</v>
      </c>
      <c r="H15" s="127">
        <v>141.88338545963461</v>
      </c>
      <c r="I15" s="102">
        <v>44988.876719491433</v>
      </c>
      <c r="J15" s="102">
        <v>30180.089781139552</v>
      </c>
      <c r="K15" s="8"/>
      <c r="L15" s="9"/>
      <c r="M15" s="9"/>
      <c r="N15" s="9"/>
      <c r="O15" s="9"/>
      <c r="P15" s="9"/>
    </row>
    <row r="16" spans="1:22" ht="11.25" customHeight="1">
      <c r="A16" s="123"/>
      <c r="B16" s="103"/>
      <c r="C16" s="103" t="s">
        <v>14</v>
      </c>
      <c r="D16" s="103">
        <v>16609434</v>
      </c>
      <c r="E16" s="126">
        <v>299583396568</v>
      </c>
      <c r="F16" s="126">
        <v>201604155562</v>
      </c>
      <c r="G16" s="132">
        <v>0.67294836052851648</v>
      </c>
      <c r="H16" s="128">
        <v>9264.722960840847</v>
      </c>
      <c r="I16" s="103">
        <v>18036.941931194044</v>
      </c>
      <c r="J16" s="103">
        <v>12137.930501545086</v>
      </c>
      <c r="K16" s="8"/>
      <c r="L16" s="9"/>
      <c r="M16" s="9"/>
      <c r="N16" s="9"/>
      <c r="O16" s="9"/>
      <c r="P16" s="9"/>
    </row>
    <row r="17" spans="1:16" ht="11.25" customHeight="1">
      <c r="B17" s="102" t="s">
        <v>62</v>
      </c>
      <c r="C17" s="102" t="s">
        <v>32</v>
      </c>
      <c r="D17" s="102">
        <v>146744</v>
      </c>
      <c r="E17" s="125">
        <v>9943262769</v>
      </c>
      <c r="F17" s="125">
        <v>5041594585</v>
      </c>
      <c r="G17" s="131">
        <v>0.50703624173728201</v>
      </c>
      <c r="H17" s="127">
        <v>81.853632469693395</v>
      </c>
      <c r="I17" s="102">
        <v>67759.245822657147</v>
      </c>
      <c r="J17" s="102">
        <v>34356.393344872704</v>
      </c>
      <c r="K17" s="8"/>
      <c r="L17" s="9"/>
      <c r="M17" s="9"/>
      <c r="N17" s="9"/>
      <c r="O17" s="9"/>
      <c r="P17" s="9"/>
    </row>
    <row r="18" spans="1:16" ht="11.25" customHeight="1">
      <c r="A18" s="102"/>
      <c r="B18" s="102"/>
      <c r="C18" s="102" t="s">
        <v>33</v>
      </c>
      <c r="D18" s="102">
        <v>4611297</v>
      </c>
      <c r="E18" s="125">
        <v>51352121062</v>
      </c>
      <c r="F18" s="125">
        <v>26824497723</v>
      </c>
      <c r="G18" s="131">
        <v>0.52236396799683182</v>
      </c>
      <c r="H18" s="127">
        <v>2572.1761015550874</v>
      </c>
      <c r="I18" s="102">
        <v>11136.155633003036</v>
      </c>
      <c r="J18" s="102">
        <v>5817.1264446857358</v>
      </c>
      <c r="K18" s="8"/>
      <c r="L18" s="9"/>
      <c r="M18" s="9"/>
      <c r="N18" s="9"/>
      <c r="O18" s="9"/>
      <c r="P18" s="9"/>
    </row>
    <row r="19" spans="1:16" ht="11.25" customHeight="1">
      <c r="A19" s="21"/>
      <c r="B19" s="102"/>
      <c r="C19" s="102" t="s">
        <v>34</v>
      </c>
      <c r="D19" s="102">
        <v>48015</v>
      </c>
      <c r="E19" s="125">
        <v>2607803256</v>
      </c>
      <c r="F19" s="125">
        <v>2053244510</v>
      </c>
      <c r="G19" s="131">
        <v>0.78734640171796766</v>
      </c>
      <c r="H19" s="127">
        <v>26.78271113662111</v>
      </c>
      <c r="I19" s="102">
        <v>54312.26191815058</v>
      </c>
      <c r="J19" s="102">
        <v>42762.563990419658</v>
      </c>
      <c r="K19" s="8"/>
      <c r="L19" s="9"/>
      <c r="M19" s="9"/>
      <c r="N19" s="9"/>
      <c r="O19" s="9"/>
      <c r="P19" s="9"/>
    </row>
    <row r="20" spans="1:16" ht="11.25" customHeight="1">
      <c r="A20" s="21"/>
      <c r="B20" s="102"/>
      <c r="C20" s="102" t="s">
        <v>35</v>
      </c>
      <c r="D20" s="102">
        <v>755360</v>
      </c>
      <c r="E20" s="125">
        <v>30468521859</v>
      </c>
      <c r="F20" s="125">
        <v>9579692410</v>
      </c>
      <c r="G20" s="131">
        <v>0.31441277178893684</v>
      </c>
      <c r="H20" s="127">
        <v>421.33892917126155</v>
      </c>
      <c r="I20" s="102">
        <v>40336.424829220501</v>
      </c>
      <c r="J20" s="102">
        <v>12682.287134611312</v>
      </c>
      <c r="K20" s="8"/>
      <c r="L20" s="9"/>
      <c r="M20" s="9"/>
      <c r="N20" s="9"/>
      <c r="O20" s="9"/>
      <c r="P20" s="9"/>
    </row>
    <row r="21" spans="1:16" ht="11.25" customHeight="1">
      <c r="A21" s="100"/>
      <c r="B21" s="102"/>
      <c r="C21" s="102" t="s">
        <v>75</v>
      </c>
      <c r="D21" s="102">
        <v>240033</v>
      </c>
      <c r="E21" s="125">
        <v>8936667866</v>
      </c>
      <c r="F21" s="125">
        <v>2559441524</v>
      </c>
      <c r="G21" s="131">
        <v>0.286397744928792</v>
      </c>
      <c r="H21" s="127">
        <v>133.89012813197073</v>
      </c>
      <c r="I21" s="102">
        <v>37230.996846266971</v>
      </c>
      <c r="J21" s="102">
        <v>10662.873538221827</v>
      </c>
      <c r="K21" s="8"/>
      <c r="L21" s="9"/>
      <c r="M21" s="9"/>
      <c r="N21" s="9"/>
      <c r="O21" s="9"/>
      <c r="P21" s="9"/>
    </row>
    <row r="22" spans="1:16" ht="11.25" customHeight="1">
      <c r="A22" s="21"/>
      <c r="B22" s="102"/>
      <c r="C22" s="102" t="s">
        <v>76</v>
      </c>
      <c r="D22" s="102">
        <v>16543</v>
      </c>
      <c r="E22" s="125">
        <v>474643536</v>
      </c>
      <c r="F22" s="125">
        <v>229304544</v>
      </c>
      <c r="G22" s="131">
        <v>0.48310895779269603</v>
      </c>
      <c r="H22" s="127">
        <v>9.2276661529339385</v>
      </c>
      <c r="I22" s="102">
        <v>28691.503113099196</v>
      </c>
      <c r="J22" s="102">
        <v>13861.122166475247</v>
      </c>
      <c r="K22" s="8"/>
      <c r="L22" s="9"/>
      <c r="M22" s="9"/>
      <c r="N22" s="9"/>
      <c r="O22" s="9"/>
      <c r="P22" s="9"/>
    </row>
    <row r="23" spans="1:16" ht="11.25" customHeight="1">
      <c r="B23" s="102"/>
      <c r="C23" s="102" t="s">
        <v>36</v>
      </c>
      <c r="D23" s="102">
        <v>256</v>
      </c>
      <c r="E23" s="125">
        <v>7558255</v>
      </c>
      <c r="F23" s="125">
        <v>3155043</v>
      </c>
      <c r="G23" s="131">
        <v>0.41743008141429472</v>
      </c>
      <c r="H23" s="127">
        <v>0.14279650215505582</v>
      </c>
      <c r="I23" s="102">
        <v>29524.43359375</v>
      </c>
      <c r="J23" s="102">
        <v>12324.38671875</v>
      </c>
      <c r="K23" s="8"/>
      <c r="L23" s="9"/>
      <c r="M23" s="9"/>
      <c r="N23" s="9"/>
      <c r="O23" s="9"/>
      <c r="P23" s="9"/>
    </row>
    <row r="24" spans="1:16" ht="11.25" customHeight="1">
      <c r="B24" s="102"/>
      <c r="C24" s="102" t="s">
        <v>37</v>
      </c>
      <c r="D24" s="102">
        <v>56133</v>
      </c>
      <c r="E24" s="125">
        <v>4997282480</v>
      </c>
      <c r="F24" s="125">
        <v>3185980802</v>
      </c>
      <c r="G24" s="131">
        <v>0.63754266738989707</v>
      </c>
      <c r="H24" s="127">
        <v>31.310922091678705</v>
      </c>
      <c r="I24" s="102">
        <v>89025.7509842695</v>
      </c>
      <c r="J24" s="102">
        <v>56757.714748899933</v>
      </c>
      <c r="K24" s="8"/>
      <c r="L24" s="9"/>
      <c r="M24" s="9"/>
      <c r="N24" s="9"/>
      <c r="O24" s="9"/>
      <c r="P24" s="9"/>
    </row>
    <row r="25" spans="1:16" ht="11.25" customHeight="1">
      <c r="B25" s="102"/>
      <c r="C25" s="102" t="s">
        <v>38</v>
      </c>
      <c r="D25" s="102">
        <v>244346</v>
      </c>
      <c r="E25" s="125">
        <v>4226628087</v>
      </c>
      <c r="F25" s="125">
        <v>2492606211</v>
      </c>
      <c r="G25" s="131">
        <v>0.5897387136253136</v>
      </c>
      <c r="H25" s="127">
        <v>136.2959145139815</v>
      </c>
      <c r="I25" s="102">
        <v>17297.717527604298</v>
      </c>
      <c r="J25" s="102">
        <v>10201.133683383399</v>
      </c>
      <c r="K25" s="8"/>
      <c r="L25" s="9"/>
      <c r="M25" s="9"/>
      <c r="N25" s="9"/>
      <c r="O25" s="9"/>
      <c r="P25" s="9"/>
    </row>
    <row r="26" spans="1:16" ht="11.25" customHeight="1">
      <c r="B26" s="102"/>
      <c r="C26" s="102" t="s">
        <v>39</v>
      </c>
      <c r="D26" s="102">
        <v>90888</v>
      </c>
      <c r="E26" s="125">
        <v>2612198285</v>
      </c>
      <c r="F26" s="125">
        <v>1341824309</v>
      </c>
      <c r="G26" s="131">
        <v>0.51367628434071955</v>
      </c>
      <c r="H26" s="127">
        <v>50.697220655737155</v>
      </c>
      <c r="I26" s="102">
        <v>28740.849011970779</v>
      </c>
      <c r="J26" s="102">
        <v>14763.49252926679</v>
      </c>
      <c r="K26" s="8"/>
      <c r="L26" s="9"/>
      <c r="M26" s="9"/>
      <c r="N26" s="9"/>
      <c r="O26" s="9"/>
      <c r="P26" s="9"/>
    </row>
    <row r="27" spans="1:16" ht="11.25" customHeight="1">
      <c r="B27" s="102"/>
      <c r="C27" s="102" t="s">
        <v>40</v>
      </c>
      <c r="D27" s="102">
        <v>37343</v>
      </c>
      <c r="E27" s="125">
        <v>1749973786</v>
      </c>
      <c r="F27" s="125">
        <v>747353142</v>
      </c>
      <c r="G27" s="131">
        <v>0.42706533548040243</v>
      </c>
      <c r="H27" s="127">
        <v>20.829881953032224</v>
      </c>
      <c r="I27" s="102">
        <v>46862.163886136623</v>
      </c>
      <c r="J27" s="102">
        <v>20013.205741370537</v>
      </c>
      <c r="K27" s="8"/>
      <c r="L27" s="9"/>
      <c r="M27" s="9"/>
      <c r="N27" s="9"/>
      <c r="O27" s="9"/>
      <c r="P27" s="9"/>
    </row>
    <row r="28" spans="1:16" ht="11.25" customHeight="1">
      <c r="A28" s="102"/>
      <c r="B28" s="102"/>
      <c r="C28" s="102" t="s">
        <v>41</v>
      </c>
      <c r="D28" s="102">
        <v>488703</v>
      </c>
      <c r="E28" s="125">
        <v>27968786483</v>
      </c>
      <c r="F28" s="125">
        <v>16947676822</v>
      </c>
      <c r="G28" s="131">
        <v>0.60594966579265586</v>
      </c>
      <c r="H28" s="127">
        <v>272.59796481516497</v>
      </c>
      <c r="I28" s="102">
        <v>57230.642093459624</v>
      </c>
      <c r="J28" s="102">
        <v>34678.888449630962</v>
      </c>
      <c r="K28" s="8"/>
      <c r="L28" s="9"/>
      <c r="M28" s="9"/>
      <c r="N28" s="9"/>
      <c r="O28" s="9"/>
      <c r="P28" s="9"/>
    </row>
    <row r="29" spans="1:16" ht="11.25" customHeight="1">
      <c r="A29" s="21"/>
      <c r="B29" s="102"/>
      <c r="C29" s="102" t="s">
        <v>42</v>
      </c>
      <c r="D29" s="102">
        <v>131510</v>
      </c>
      <c r="E29" s="125">
        <v>9419011823</v>
      </c>
      <c r="F29" s="125">
        <v>5417898839</v>
      </c>
      <c r="G29" s="131">
        <v>0.57520883727634753</v>
      </c>
      <c r="H29" s="127">
        <v>73.356124993794481</v>
      </c>
      <c r="I29" s="102">
        <v>71622.019793171625</v>
      </c>
      <c r="J29" s="102">
        <v>41197.618728613794</v>
      </c>
      <c r="K29" s="8"/>
      <c r="L29" s="9"/>
      <c r="M29" s="9"/>
      <c r="N29" s="9"/>
      <c r="O29" s="9"/>
      <c r="P29" s="9"/>
    </row>
    <row r="30" spans="1:16" ht="11.25" customHeight="1">
      <c r="A30" s="21"/>
      <c r="B30" s="102"/>
      <c r="C30" s="102" t="s">
        <v>43</v>
      </c>
      <c r="D30" s="102">
        <v>39401</v>
      </c>
      <c r="E30" s="125">
        <v>5307138698</v>
      </c>
      <c r="F30" s="125">
        <v>3749799588</v>
      </c>
      <c r="G30" s="131">
        <v>0.70655767662773072</v>
      </c>
      <c r="H30" s="127">
        <v>21.977831958638099</v>
      </c>
      <c r="I30" s="102">
        <v>134695.53305753661</v>
      </c>
      <c r="J30" s="102">
        <v>95170.162889266765</v>
      </c>
      <c r="K30" s="8"/>
      <c r="L30" s="9"/>
      <c r="M30" s="9"/>
      <c r="N30" s="9"/>
      <c r="O30" s="9"/>
      <c r="P30" s="9"/>
    </row>
    <row r="31" spans="1:16" ht="11.25" customHeight="1">
      <c r="A31" s="100"/>
      <c r="B31" s="102"/>
      <c r="C31" s="102" t="s">
        <v>44</v>
      </c>
      <c r="D31" s="102">
        <v>2697</v>
      </c>
      <c r="E31" s="125">
        <v>26013802</v>
      </c>
      <c r="F31" s="125">
        <v>16503393</v>
      </c>
      <c r="G31" s="131">
        <v>0.63440911097885655</v>
      </c>
      <c r="H31" s="127">
        <v>1.5043834621569745</v>
      </c>
      <c r="I31" s="102">
        <v>9645.4586577678911</v>
      </c>
      <c r="J31" s="102">
        <v>6119.1668520578423</v>
      </c>
      <c r="K31" s="8"/>
      <c r="L31" s="9"/>
      <c r="M31" s="9"/>
      <c r="N31" s="9"/>
      <c r="O31" s="9"/>
      <c r="P31" s="9"/>
    </row>
    <row r="32" spans="1:16" ht="11.25" customHeight="1">
      <c r="A32" s="21"/>
      <c r="B32" s="102"/>
      <c r="C32" s="102" t="s">
        <v>45</v>
      </c>
      <c r="D32" s="102">
        <v>113</v>
      </c>
      <c r="E32" s="125">
        <v>12956769</v>
      </c>
      <c r="F32" s="125">
        <v>8869998</v>
      </c>
      <c r="G32" s="131">
        <v>0.68458409654443941</v>
      </c>
      <c r="H32" s="127">
        <v>6.3031268529380097E-2</v>
      </c>
      <c r="I32" s="102">
        <v>114661.67256637168</v>
      </c>
      <c r="J32" s="102">
        <v>78495.557522123898</v>
      </c>
      <c r="K32" s="8"/>
      <c r="L32" s="9"/>
      <c r="M32" s="9"/>
      <c r="N32" s="9"/>
      <c r="O32" s="9"/>
      <c r="P32" s="9"/>
    </row>
    <row r="33" spans="1:16" ht="11.25" customHeight="1">
      <c r="B33" s="102"/>
      <c r="C33" s="102" t="s">
        <v>46</v>
      </c>
      <c r="D33" s="102">
        <v>14918</v>
      </c>
      <c r="E33" s="125">
        <v>686242106</v>
      </c>
      <c r="F33" s="125">
        <v>253101236</v>
      </c>
      <c r="G33" s="131">
        <v>0.36882207283270374</v>
      </c>
      <c r="H33" s="127">
        <v>8.3212430435512612</v>
      </c>
      <c r="I33" s="102">
        <v>46000.945569111143</v>
      </c>
      <c r="J33" s="102">
        <v>16966.164097063949</v>
      </c>
      <c r="K33" s="8"/>
      <c r="L33" s="9"/>
      <c r="M33" s="9"/>
      <c r="N33" s="9"/>
      <c r="O33" s="9"/>
      <c r="P33" s="9"/>
    </row>
    <row r="34" spans="1:16" ht="11.25" customHeight="1">
      <c r="B34" s="102"/>
      <c r="C34" s="102" t="s">
        <v>176</v>
      </c>
      <c r="D34" s="102">
        <v>338110</v>
      </c>
      <c r="E34" s="125">
        <v>8529279596</v>
      </c>
      <c r="F34" s="125">
        <v>2815453996</v>
      </c>
      <c r="G34" s="131">
        <v>0.33009282487589825</v>
      </c>
      <c r="H34" s="127">
        <v>188.59736462361687</v>
      </c>
      <c r="I34" s="102">
        <v>25226.345260418206</v>
      </c>
      <c r="J34" s="102">
        <v>8327.0355683061734</v>
      </c>
      <c r="K34" s="8"/>
      <c r="L34" s="9"/>
      <c r="M34" s="9"/>
      <c r="N34" s="9"/>
      <c r="O34" s="9"/>
      <c r="P34" s="9"/>
    </row>
    <row r="35" spans="1:16" ht="11.25" customHeight="1">
      <c r="A35" s="123"/>
      <c r="B35" s="103"/>
      <c r="C35" s="103" t="s">
        <v>14</v>
      </c>
      <c r="D35" s="103">
        <v>7262410</v>
      </c>
      <c r="E35" s="292">
        <v>169326090518</v>
      </c>
      <c r="F35" s="292">
        <v>83267998675</v>
      </c>
      <c r="G35" s="132">
        <v>0.49176118352622272</v>
      </c>
      <c r="H35" s="128">
        <v>4050.9638484996053</v>
      </c>
      <c r="I35" s="103">
        <v>23315.413274381368</v>
      </c>
      <c r="J35" s="103">
        <v>11465.615226212785</v>
      </c>
      <c r="K35" s="8"/>
      <c r="L35" s="9"/>
      <c r="M35" s="9"/>
      <c r="N35" s="9"/>
      <c r="O35" s="9"/>
      <c r="P35" s="9"/>
    </row>
    <row r="36" spans="1:16" ht="11.25" customHeight="1">
      <c r="B36" s="102" t="s">
        <v>100</v>
      </c>
      <c r="C36" s="102" t="s">
        <v>47</v>
      </c>
      <c r="D36" s="102">
        <v>10181</v>
      </c>
      <c r="E36" s="125">
        <v>12274381118</v>
      </c>
      <c r="F36" s="125">
        <v>8198767624</v>
      </c>
      <c r="G36" s="131">
        <v>0.66795771983784669</v>
      </c>
      <c r="H36" s="127">
        <v>5.6789499548461837</v>
      </c>
      <c r="I36" s="102">
        <v>1205616.4539829094</v>
      </c>
      <c r="J36" s="102">
        <v>805300.8176014144</v>
      </c>
      <c r="K36" s="8"/>
      <c r="L36" s="9"/>
      <c r="M36" s="9"/>
      <c r="N36" s="9"/>
      <c r="O36" s="9"/>
      <c r="P36" s="9"/>
    </row>
    <row r="37" spans="1:16" ht="11.25" customHeight="1">
      <c r="A37" s="102"/>
      <c r="B37" s="102"/>
      <c r="C37" s="102" t="s">
        <v>38</v>
      </c>
      <c r="D37" s="102">
        <v>28537</v>
      </c>
      <c r="E37" s="125">
        <v>13074937326</v>
      </c>
      <c r="F37" s="125">
        <v>9366050496</v>
      </c>
      <c r="G37" s="131">
        <v>0.71633616762164198</v>
      </c>
      <c r="H37" s="127">
        <v>15.917905398432922</v>
      </c>
      <c r="I37" s="102">
        <v>458174.90717314364</v>
      </c>
      <c r="J37" s="102">
        <v>328207.25710481132</v>
      </c>
      <c r="K37" s="8"/>
      <c r="L37" s="9"/>
      <c r="M37" s="9"/>
      <c r="N37" s="9"/>
      <c r="O37" s="9"/>
      <c r="P37" s="9"/>
    </row>
    <row r="38" spans="1:16" ht="11.25" customHeight="1">
      <c r="A38" s="21"/>
      <c r="B38" s="102"/>
      <c r="C38" s="102" t="s">
        <v>39</v>
      </c>
      <c r="D38" s="102">
        <v>15598</v>
      </c>
      <c r="E38" s="125">
        <v>8985634264</v>
      </c>
      <c r="F38" s="125">
        <v>5325918027</v>
      </c>
      <c r="G38" s="131">
        <v>0.59271475674652496</v>
      </c>
      <c r="H38" s="127">
        <v>8.7005462524006258</v>
      </c>
      <c r="I38" s="102">
        <v>576076.05231439928</v>
      </c>
      <c r="J38" s="102">
        <v>341448.77721502754</v>
      </c>
      <c r="K38" s="8"/>
      <c r="L38" s="9"/>
      <c r="M38" s="9"/>
      <c r="N38" s="9"/>
      <c r="O38" s="9"/>
      <c r="P38" s="9"/>
    </row>
    <row r="39" spans="1:16" ht="11.25" customHeight="1">
      <c r="A39" s="21"/>
      <c r="B39" s="102"/>
      <c r="C39" s="102" t="s">
        <v>48</v>
      </c>
      <c r="D39" s="102">
        <v>3001</v>
      </c>
      <c r="E39" s="125">
        <v>2703882419</v>
      </c>
      <c r="F39" s="125">
        <v>1545540800</v>
      </c>
      <c r="G39" s="131">
        <v>0.57160059518105844</v>
      </c>
      <c r="H39" s="127">
        <v>1.6739543084661035</v>
      </c>
      <c r="I39" s="102">
        <v>900993.80839720089</v>
      </c>
      <c r="J39" s="102">
        <v>515008.59713428858</v>
      </c>
      <c r="K39" s="8"/>
      <c r="L39" s="9"/>
      <c r="M39" s="9"/>
      <c r="N39" s="9"/>
      <c r="O39" s="9"/>
      <c r="P39" s="9"/>
    </row>
    <row r="40" spans="1:16" ht="11.25" customHeight="1">
      <c r="A40" s="100"/>
      <c r="B40" s="102"/>
      <c r="C40" s="102" t="s">
        <v>49</v>
      </c>
      <c r="D40" s="102">
        <v>7227</v>
      </c>
      <c r="E40" s="125">
        <v>4694995943</v>
      </c>
      <c r="F40" s="125">
        <v>2988031389</v>
      </c>
      <c r="G40" s="131">
        <v>0.63642896080773037</v>
      </c>
      <c r="H40" s="127">
        <v>4.0312121916976098</v>
      </c>
      <c r="I40" s="102">
        <v>649646.59512937593</v>
      </c>
      <c r="J40" s="102">
        <v>413453.90743046906</v>
      </c>
      <c r="K40" s="8"/>
      <c r="L40" s="9"/>
      <c r="M40" s="9"/>
      <c r="N40" s="9"/>
      <c r="O40" s="9"/>
      <c r="P40" s="9"/>
    </row>
    <row r="41" spans="1:16" ht="11.25" customHeight="1">
      <c r="A41" s="21"/>
      <c r="B41" s="102"/>
      <c r="C41" s="102" t="s">
        <v>50</v>
      </c>
      <c r="D41" s="102">
        <v>59010</v>
      </c>
      <c r="E41" s="125">
        <v>9333641932</v>
      </c>
      <c r="F41" s="125">
        <v>5562754975</v>
      </c>
      <c r="G41" s="131">
        <v>0.59598975571671842</v>
      </c>
      <c r="H41" s="127">
        <v>32.91570934441345</v>
      </c>
      <c r="I41" s="102">
        <v>158170.51231994576</v>
      </c>
      <c r="J41" s="102">
        <v>94268.00499915269</v>
      </c>
      <c r="K41" s="8"/>
      <c r="L41" s="9"/>
      <c r="M41" s="9"/>
      <c r="N41" s="9"/>
      <c r="O41" s="9"/>
      <c r="P41" s="9"/>
    </row>
    <row r="42" spans="1:16" ht="11.25" customHeight="1">
      <c r="B42" s="102"/>
      <c r="C42" s="102" t="s">
        <v>51</v>
      </c>
      <c r="D42" s="102">
        <v>5386</v>
      </c>
      <c r="E42" s="125">
        <v>6231706632</v>
      </c>
      <c r="F42" s="125">
        <v>4514473321</v>
      </c>
      <c r="G42" s="131">
        <v>0.72443611158106258</v>
      </c>
      <c r="H42" s="127">
        <v>3.0043045336216037</v>
      </c>
      <c r="I42" s="102">
        <v>1157019.4266617156</v>
      </c>
      <c r="J42" s="102">
        <v>838186.65447456366</v>
      </c>
      <c r="K42" s="8"/>
      <c r="L42" s="9"/>
      <c r="M42" s="9"/>
      <c r="N42" s="9"/>
      <c r="O42" s="9"/>
      <c r="P42" s="9"/>
    </row>
    <row r="43" spans="1:16" ht="11.25" customHeight="1">
      <c r="B43" s="102"/>
      <c r="C43" s="102" t="s">
        <v>177</v>
      </c>
      <c r="D43" s="102">
        <v>1603</v>
      </c>
      <c r="E43" s="125">
        <v>1668650244</v>
      </c>
      <c r="F43" s="125">
        <v>1043005678</v>
      </c>
      <c r="G43" s="131">
        <v>0.62505949449284348</v>
      </c>
      <c r="H43" s="127">
        <v>0.89415153497872835</v>
      </c>
      <c r="I43" s="102">
        <v>1040954.6126013724</v>
      </c>
      <c r="J43" s="102">
        <v>650658.56394260761</v>
      </c>
      <c r="K43" s="8"/>
      <c r="L43" s="9"/>
      <c r="M43" s="9"/>
      <c r="N43" s="9"/>
      <c r="O43" s="9"/>
      <c r="P43" s="9"/>
    </row>
    <row r="44" spans="1:16" ht="11.25" customHeight="1">
      <c r="B44" s="102"/>
      <c r="C44" s="102" t="s">
        <v>52</v>
      </c>
      <c r="D44" s="102">
        <v>23283</v>
      </c>
      <c r="E44" s="125">
        <v>23304841692</v>
      </c>
      <c r="F44" s="125">
        <v>16309709059</v>
      </c>
      <c r="G44" s="131">
        <v>0.69984208751775112</v>
      </c>
      <c r="H44" s="127">
        <v>12.987230311235017</v>
      </c>
      <c r="I44" s="102">
        <v>1000938.0961216338</v>
      </c>
      <c r="J44" s="102">
        <v>700498.60666580766</v>
      </c>
      <c r="K44" s="8"/>
      <c r="L44" s="9"/>
      <c r="M44" s="9"/>
      <c r="N44" s="9"/>
      <c r="O44" s="9"/>
      <c r="P44" s="9"/>
    </row>
    <row r="45" spans="1:16" ht="11.25" customHeight="1">
      <c r="B45" s="102"/>
      <c r="C45" s="102" t="s">
        <v>53</v>
      </c>
      <c r="D45" s="102">
        <v>4163</v>
      </c>
      <c r="E45" s="125">
        <v>2481452944</v>
      </c>
      <c r="F45" s="125">
        <v>1693461677</v>
      </c>
      <c r="G45" s="131">
        <v>0.68244762855353991</v>
      </c>
      <c r="H45" s="127">
        <v>2.3221165565292865</v>
      </c>
      <c r="I45" s="102">
        <v>596073.25102089834</v>
      </c>
      <c r="J45" s="102">
        <v>406788.77660341101</v>
      </c>
      <c r="K45" s="8"/>
      <c r="L45" s="9"/>
      <c r="M45" s="9"/>
      <c r="N45" s="9"/>
      <c r="O45" s="9"/>
      <c r="P45" s="9"/>
    </row>
    <row r="46" spans="1:16" ht="11.25" customHeight="1">
      <c r="B46" s="102"/>
      <c r="C46" s="102" t="s">
        <v>54</v>
      </c>
      <c r="D46" s="102">
        <v>33769</v>
      </c>
      <c r="E46" s="125">
        <v>23818585943</v>
      </c>
      <c r="F46" s="125">
        <v>16222799734</v>
      </c>
      <c r="G46" s="131">
        <v>0.68109835625098003</v>
      </c>
      <c r="H46" s="127">
        <v>18.836308911226872</v>
      </c>
      <c r="I46" s="102">
        <v>705338.80017175514</v>
      </c>
      <c r="J46" s="102">
        <v>480405.09739702096</v>
      </c>
      <c r="K46" s="8"/>
      <c r="L46" s="9"/>
      <c r="M46" s="9"/>
      <c r="N46" s="9"/>
      <c r="O46" s="9"/>
      <c r="P46" s="9"/>
    </row>
    <row r="47" spans="1:16" ht="11.25" customHeight="1">
      <c r="A47" s="102"/>
      <c r="B47" s="102"/>
      <c r="C47" s="102" t="s">
        <v>55</v>
      </c>
      <c r="D47" s="102">
        <v>90</v>
      </c>
      <c r="E47" s="125">
        <v>53631292</v>
      </c>
      <c r="F47" s="125">
        <v>35090186</v>
      </c>
      <c r="G47" s="131">
        <v>0.65428567337143395</v>
      </c>
      <c r="H47" s="127">
        <v>5.0201895288886807E-2</v>
      </c>
      <c r="I47" s="102">
        <v>595903.24444444443</v>
      </c>
      <c r="J47" s="102">
        <v>389890.95555555553</v>
      </c>
      <c r="K47" s="8"/>
      <c r="L47" s="9"/>
      <c r="M47" s="9"/>
      <c r="N47" s="9"/>
      <c r="O47" s="9"/>
      <c r="P47" s="9"/>
    </row>
    <row r="48" spans="1:16" ht="11.25" customHeight="1">
      <c r="A48" s="21"/>
      <c r="B48" s="102"/>
      <c r="C48" s="102" t="s">
        <v>234</v>
      </c>
      <c r="D48" s="102">
        <v>42</v>
      </c>
      <c r="E48" s="125">
        <v>30909409</v>
      </c>
      <c r="F48" s="125">
        <v>18434993</v>
      </c>
      <c r="G48" s="131">
        <v>0.59642010625308295</v>
      </c>
      <c r="H48" s="127">
        <v>2.3427551134813842E-2</v>
      </c>
      <c r="I48" s="102">
        <v>735938.30952380947</v>
      </c>
      <c r="J48" s="102">
        <v>438928.40476190473</v>
      </c>
      <c r="K48" s="8"/>
      <c r="L48" s="9"/>
      <c r="M48" s="9"/>
      <c r="N48" s="9"/>
      <c r="O48" s="9"/>
      <c r="P48" s="9"/>
    </row>
    <row r="49" spans="1:16" ht="11.25" customHeight="1">
      <c r="A49" s="21"/>
      <c r="B49" s="102"/>
      <c r="C49" s="102" t="s">
        <v>235</v>
      </c>
      <c r="D49" s="102">
        <v>12</v>
      </c>
      <c r="E49" s="125">
        <v>2898039</v>
      </c>
      <c r="F49" s="125">
        <v>1661030</v>
      </c>
      <c r="G49" s="131">
        <v>0.57315653792098731</v>
      </c>
      <c r="H49" s="127">
        <v>6.6935860385182412E-3</v>
      </c>
      <c r="I49" s="102">
        <v>241503.25</v>
      </c>
      <c r="J49" s="102">
        <v>138419.16666666666</v>
      </c>
      <c r="K49" s="8"/>
      <c r="L49" s="9"/>
      <c r="M49" s="9"/>
      <c r="N49" s="9"/>
      <c r="O49" s="9"/>
      <c r="P49" s="9"/>
    </row>
    <row r="50" spans="1:16" ht="11.25" customHeight="1">
      <c r="A50" s="100"/>
      <c r="B50" s="102"/>
      <c r="C50" s="102" t="s">
        <v>236</v>
      </c>
      <c r="D50" s="102">
        <v>31</v>
      </c>
      <c r="E50" s="125">
        <v>26882601</v>
      </c>
      <c r="F50" s="125">
        <v>18519018</v>
      </c>
      <c r="G50" s="131">
        <v>0.68888490365943389</v>
      </c>
      <c r="H50" s="127">
        <v>1.7291763932838791E-2</v>
      </c>
      <c r="I50" s="102">
        <v>867180.67741935479</v>
      </c>
      <c r="J50" s="102">
        <v>597387.67741935479</v>
      </c>
      <c r="K50" s="8"/>
      <c r="L50" s="9"/>
      <c r="M50" s="9"/>
      <c r="N50" s="9"/>
      <c r="O50" s="9"/>
      <c r="P50" s="9"/>
    </row>
    <row r="51" spans="1:16" ht="11.25" customHeight="1">
      <c r="A51" s="21"/>
      <c r="B51" s="102"/>
      <c r="C51" s="102" t="s">
        <v>56</v>
      </c>
      <c r="D51" s="102">
        <v>33500</v>
      </c>
      <c r="E51" s="125">
        <v>27553795667</v>
      </c>
      <c r="F51" s="125">
        <v>16969498882</v>
      </c>
      <c r="G51" s="131">
        <v>0.61586792204907148</v>
      </c>
      <c r="H51" s="127">
        <v>18.686261024196757</v>
      </c>
      <c r="I51" s="102">
        <v>822501.36319402989</v>
      </c>
      <c r="J51" s="102">
        <v>506552.20543283585</v>
      </c>
      <c r="K51" s="8"/>
      <c r="L51" s="9"/>
      <c r="M51" s="9"/>
      <c r="N51" s="9"/>
      <c r="O51" s="9"/>
      <c r="P51" s="9"/>
    </row>
    <row r="52" spans="1:16" ht="11.25" customHeight="1">
      <c r="A52" s="123"/>
      <c r="B52" s="103"/>
      <c r="C52" s="103" t="s">
        <v>14</v>
      </c>
      <c r="D52" s="103">
        <v>225433</v>
      </c>
      <c r="E52" s="126">
        <v>136240827465</v>
      </c>
      <c r="F52" s="126">
        <v>89813716889</v>
      </c>
      <c r="G52" s="132">
        <v>0.65922762332071838</v>
      </c>
      <c r="H52" s="128">
        <v>125.74626511844022</v>
      </c>
      <c r="I52" s="103">
        <v>604351.7473706156</v>
      </c>
      <c r="J52" s="103">
        <v>398405.36606885417</v>
      </c>
      <c r="K52" s="8"/>
      <c r="L52" s="9"/>
      <c r="M52" s="9"/>
      <c r="N52" s="9"/>
      <c r="O52" s="9"/>
      <c r="P52" s="9"/>
    </row>
    <row r="53" spans="1:16" ht="11.25" customHeight="1">
      <c r="B53" s="102" t="s">
        <v>25</v>
      </c>
      <c r="C53" s="102" t="s">
        <v>101</v>
      </c>
      <c r="D53" s="102">
        <v>16405</v>
      </c>
      <c r="E53" s="125">
        <v>1852888476</v>
      </c>
      <c r="F53" s="125">
        <v>1067298842</v>
      </c>
      <c r="G53" s="131">
        <v>0.57601893250697733</v>
      </c>
      <c r="H53" s="127">
        <v>9.1506899134909787</v>
      </c>
      <c r="I53" s="102">
        <v>112946.56970435842</v>
      </c>
      <c r="J53" s="102">
        <v>65059.362511429441</v>
      </c>
      <c r="K53" s="8"/>
      <c r="L53" s="9"/>
      <c r="M53" s="9"/>
      <c r="N53" s="9"/>
      <c r="O53" s="9"/>
      <c r="P53" s="9"/>
    </row>
    <row r="54" spans="1:16" ht="11.25" customHeight="1">
      <c r="B54" s="102"/>
      <c r="C54" s="102" t="s">
        <v>57</v>
      </c>
      <c r="D54" s="102">
        <v>660514</v>
      </c>
      <c r="E54" s="125">
        <v>183852584744</v>
      </c>
      <c r="F54" s="125">
        <v>150673302728</v>
      </c>
      <c r="G54" s="131">
        <v>0.81953323059232763</v>
      </c>
      <c r="H54" s="127">
        <v>368.43394072048648</v>
      </c>
      <c r="I54" s="102">
        <v>278347.74848678452</v>
      </c>
      <c r="J54" s="102">
        <v>228115.22954547519</v>
      </c>
      <c r="K54" s="8"/>
      <c r="L54" s="9"/>
      <c r="M54" s="9"/>
      <c r="N54" s="9"/>
      <c r="O54" s="9"/>
      <c r="P54" s="9"/>
    </row>
    <row r="55" spans="1:16" ht="11.25" customHeight="1">
      <c r="B55" s="102"/>
      <c r="C55" s="102" t="s">
        <v>58</v>
      </c>
      <c r="D55" s="102">
        <v>321857</v>
      </c>
      <c r="E55" s="125">
        <v>88255835203</v>
      </c>
      <c r="F55" s="125">
        <v>64448799730</v>
      </c>
      <c r="G55" s="131">
        <v>0.73024972889055217</v>
      </c>
      <c r="H55" s="127">
        <v>179.53146013328043</v>
      </c>
      <c r="I55" s="102">
        <v>274208.22043019102</v>
      </c>
      <c r="J55" s="102">
        <v>200240.47862870779</v>
      </c>
      <c r="K55" s="8"/>
      <c r="L55" s="9"/>
      <c r="M55" s="9"/>
      <c r="N55" s="9"/>
      <c r="O55" s="9"/>
      <c r="P55" s="9"/>
    </row>
    <row r="56" spans="1:16" ht="11.25" customHeight="1">
      <c r="B56" s="102"/>
      <c r="C56" s="102" t="s">
        <v>165</v>
      </c>
      <c r="D56" s="102">
        <v>84298</v>
      </c>
      <c r="E56" s="125">
        <v>23573732636</v>
      </c>
      <c r="F56" s="125">
        <v>12570032074</v>
      </c>
      <c r="G56" s="131">
        <v>0.53322196650368425</v>
      </c>
      <c r="H56" s="127">
        <v>47.02132632291756</v>
      </c>
      <c r="I56" s="102">
        <v>279647.59111722698</v>
      </c>
      <c r="J56" s="102">
        <v>149114.238463546</v>
      </c>
      <c r="K56" s="8"/>
      <c r="L56" s="9"/>
      <c r="M56" s="9"/>
      <c r="N56" s="9"/>
      <c r="O56" s="9"/>
      <c r="P56" s="9"/>
    </row>
    <row r="57" spans="1:16" ht="11.25" customHeight="1">
      <c r="A57" s="102"/>
      <c r="B57" s="102"/>
      <c r="C57" s="102" t="s">
        <v>59</v>
      </c>
      <c r="D57" s="102">
        <v>89164</v>
      </c>
      <c r="E57" s="125">
        <v>14320880547</v>
      </c>
      <c r="F57" s="125">
        <v>2765767614</v>
      </c>
      <c r="G57" s="131">
        <v>0.19312832091036364</v>
      </c>
      <c r="H57" s="127">
        <v>49.735575461536705</v>
      </c>
      <c r="I57" s="102">
        <v>160612.80950832175</v>
      </c>
      <c r="J57" s="102">
        <v>31018.882217038266</v>
      </c>
      <c r="K57" s="8"/>
      <c r="L57" s="9"/>
      <c r="M57" s="9"/>
      <c r="N57" s="9"/>
      <c r="O57" s="9"/>
      <c r="P57" s="9"/>
    </row>
    <row r="58" spans="1:16" ht="11.25" customHeight="1">
      <c r="A58" s="21"/>
      <c r="B58" s="102"/>
      <c r="C58" s="102" t="s">
        <v>241</v>
      </c>
      <c r="D58" s="102">
        <v>2089</v>
      </c>
      <c r="E58" s="125">
        <v>2462007462</v>
      </c>
      <c r="F58" s="125">
        <v>615617338</v>
      </c>
      <c r="G58" s="131">
        <v>0.25004690176686395</v>
      </c>
      <c r="H58" s="127">
        <v>1.1652417695387172</v>
      </c>
      <c r="I58" s="102">
        <v>1178557.9042604116</v>
      </c>
      <c r="J58" s="102">
        <v>294694.75251316419</v>
      </c>
      <c r="K58" s="8"/>
      <c r="L58" s="9"/>
      <c r="M58" s="9"/>
      <c r="N58" s="9"/>
      <c r="O58" s="9"/>
      <c r="P58" s="9"/>
    </row>
    <row r="59" spans="1:16" ht="11.25" customHeight="1">
      <c r="A59" s="21"/>
      <c r="B59" s="102"/>
      <c r="C59" s="102" t="s">
        <v>60</v>
      </c>
      <c r="D59" s="102">
        <v>11757</v>
      </c>
      <c r="E59" s="125">
        <v>3618542279</v>
      </c>
      <c r="F59" s="125">
        <v>2263373201</v>
      </c>
      <c r="G59" s="131">
        <v>0.62549309265649733</v>
      </c>
      <c r="H59" s="127">
        <v>6.5580409212382467</v>
      </c>
      <c r="I59" s="102">
        <v>307777.68810070597</v>
      </c>
      <c r="J59" s="102">
        <v>192512.81798077741</v>
      </c>
      <c r="K59" s="8"/>
      <c r="L59" s="9"/>
      <c r="M59" s="9"/>
      <c r="N59" s="9"/>
      <c r="O59" s="9"/>
      <c r="P59" s="9"/>
    </row>
    <row r="60" spans="1:16" ht="11.25" customHeight="1">
      <c r="A60" s="100"/>
      <c r="B60" s="102"/>
      <c r="C60" s="102" t="s">
        <v>70</v>
      </c>
      <c r="D60" s="102">
        <v>6272</v>
      </c>
      <c r="E60" s="125">
        <v>272319533</v>
      </c>
      <c r="F60" s="125">
        <v>217586952</v>
      </c>
      <c r="G60" s="131">
        <v>0.79901338549959988</v>
      </c>
      <c r="H60" s="127">
        <v>3.498514302798867</v>
      </c>
      <c r="I60" s="102">
        <v>43418.292889030614</v>
      </c>
      <c r="J60" s="102">
        <v>34691.797193877552</v>
      </c>
      <c r="K60" s="8"/>
      <c r="L60" s="9"/>
      <c r="M60" s="9"/>
      <c r="N60" s="9"/>
      <c r="O60" s="9"/>
      <c r="P60" s="9"/>
    </row>
    <row r="61" spans="1:16" ht="11.25" customHeight="1">
      <c r="A61" s="21"/>
      <c r="B61" s="102"/>
      <c r="C61" s="102" t="s">
        <v>98</v>
      </c>
      <c r="D61" s="102">
        <v>22891</v>
      </c>
      <c r="E61" s="125">
        <v>529497836</v>
      </c>
      <c r="F61" s="125">
        <v>378324984</v>
      </c>
      <c r="G61" s="131">
        <v>0.71449769626631676</v>
      </c>
      <c r="H61" s="127">
        <v>12.768573167310088</v>
      </c>
      <c r="I61" s="102">
        <v>23131.267135555459</v>
      </c>
      <c r="J61" s="102">
        <v>16527.237080075138</v>
      </c>
      <c r="K61" s="8"/>
      <c r="L61" s="9"/>
      <c r="M61" s="9"/>
      <c r="N61" s="9"/>
      <c r="O61" s="9"/>
      <c r="P61" s="9"/>
    </row>
    <row r="62" spans="1:16" ht="11.25" customHeight="1">
      <c r="B62" s="102"/>
      <c r="C62" s="102" t="s">
        <v>103</v>
      </c>
      <c r="D62" s="102">
        <v>157</v>
      </c>
      <c r="E62" s="125">
        <v>18943394</v>
      </c>
      <c r="F62" s="125">
        <v>6051715</v>
      </c>
      <c r="G62" s="131">
        <v>0.31946308037514293</v>
      </c>
      <c r="H62" s="127">
        <v>8.7574417337280316E-2</v>
      </c>
      <c r="I62" s="102">
        <v>120658.56050955414</v>
      </c>
      <c r="J62" s="102">
        <v>38545.955414012737</v>
      </c>
      <c r="K62" s="8"/>
      <c r="L62" s="9"/>
      <c r="M62" s="9"/>
      <c r="N62" s="9"/>
      <c r="O62" s="9"/>
      <c r="P62" s="9"/>
    </row>
    <row r="63" spans="1:16" ht="11.25" customHeight="1">
      <c r="A63" s="123"/>
      <c r="B63" s="103"/>
      <c r="C63" s="103" t="s">
        <v>14</v>
      </c>
      <c r="D63" s="103">
        <v>1215404</v>
      </c>
      <c r="E63" s="126">
        <v>318757232110</v>
      </c>
      <c r="F63" s="126">
        <v>235006155178</v>
      </c>
      <c r="G63" s="132">
        <v>0.7372574847083051</v>
      </c>
      <c r="H63" s="128">
        <v>677.95093712993537</v>
      </c>
      <c r="I63" s="103">
        <v>262264.42574650072</v>
      </c>
      <c r="J63" s="103">
        <v>193356.4108543332</v>
      </c>
      <c r="K63" s="8"/>
      <c r="L63" s="9"/>
      <c r="M63" s="9"/>
      <c r="N63" s="9"/>
      <c r="O63" s="9"/>
      <c r="P63" s="9"/>
    </row>
    <row r="64" spans="1:16" ht="11.25" customHeight="1">
      <c r="A64" s="123"/>
      <c r="B64" s="102" t="s">
        <v>97</v>
      </c>
      <c r="C64" s="102" t="s">
        <v>93</v>
      </c>
      <c r="D64" s="102">
        <v>5919502</v>
      </c>
      <c r="E64" s="125">
        <v>145120648918</v>
      </c>
      <c r="F64" s="125">
        <v>136260558330</v>
      </c>
      <c r="G64" s="131">
        <v>0.93894672705738547</v>
      </c>
      <c r="H64" s="127">
        <v>3301.891328515067</v>
      </c>
      <c r="I64" s="102">
        <v>24515.685427253848</v>
      </c>
      <c r="J64" s="102">
        <v>23018.922593488438</v>
      </c>
      <c r="K64" s="8"/>
      <c r="L64" s="9"/>
      <c r="M64" s="9"/>
      <c r="N64" s="9"/>
      <c r="O64" s="9"/>
      <c r="P64" s="9"/>
    </row>
    <row r="65" spans="1:18" ht="11.25" customHeight="1">
      <c r="A65" s="123"/>
      <c r="B65" s="102"/>
      <c r="C65" s="102" t="s">
        <v>96</v>
      </c>
      <c r="D65" s="102">
        <v>1781451</v>
      </c>
      <c r="E65" s="125">
        <v>125270337586</v>
      </c>
      <c r="F65" s="125">
        <v>93536126577</v>
      </c>
      <c r="G65" s="131">
        <v>0.74667417985351892</v>
      </c>
      <c r="H65" s="127">
        <v>993.69129515869656</v>
      </c>
      <c r="I65" s="102">
        <v>70319.272091121224</v>
      </c>
      <c r="J65" s="102">
        <v>52505.584816534385</v>
      </c>
      <c r="K65" s="8"/>
      <c r="L65" s="9"/>
      <c r="M65" s="9"/>
      <c r="N65" s="9"/>
      <c r="O65" s="9"/>
      <c r="P65" s="9"/>
    </row>
    <row r="66" spans="1:18" ht="11.25" customHeight="1">
      <c r="A66" s="123"/>
      <c r="B66" s="102"/>
      <c r="C66" s="102" t="s">
        <v>87</v>
      </c>
      <c r="D66" s="102">
        <v>699778</v>
      </c>
      <c r="E66" s="125">
        <v>145321009026</v>
      </c>
      <c r="F66" s="125">
        <v>122547546602</v>
      </c>
      <c r="G66" s="131">
        <v>0.84328857488234543</v>
      </c>
      <c r="H66" s="127">
        <v>390.33535423851811</v>
      </c>
      <c r="I66" s="102">
        <v>207667.30166710014</v>
      </c>
      <c r="J66" s="102">
        <v>175123.46287251101</v>
      </c>
      <c r="K66" s="8"/>
      <c r="L66" s="9"/>
      <c r="M66" s="9"/>
      <c r="N66" s="9"/>
      <c r="O66" s="9"/>
      <c r="P66" s="9"/>
    </row>
    <row r="67" spans="1:18" ht="11.25" customHeight="1">
      <c r="A67" s="123"/>
      <c r="B67" s="102"/>
      <c r="C67" s="102" t="s">
        <v>61</v>
      </c>
      <c r="D67" s="102">
        <v>56221</v>
      </c>
      <c r="E67" s="125">
        <v>3447735697</v>
      </c>
      <c r="F67" s="125">
        <v>2341383378</v>
      </c>
      <c r="G67" s="131">
        <v>0.67910756037283326</v>
      </c>
      <c r="H67" s="127">
        <v>31.360008389294499</v>
      </c>
      <c r="I67" s="102">
        <v>61324.695345155727</v>
      </c>
      <c r="J67" s="102">
        <v>41646.06424645595</v>
      </c>
      <c r="K67" s="8"/>
      <c r="L67" s="9"/>
      <c r="M67" s="9"/>
      <c r="N67" s="9"/>
      <c r="O67" s="9"/>
      <c r="P67" s="9"/>
    </row>
    <row r="68" spans="1:18" ht="11.25" customHeight="1">
      <c r="A68" s="123"/>
      <c r="B68" s="102"/>
      <c r="C68" s="102" t="s">
        <v>94</v>
      </c>
      <c r="D68" s="102">
        <v>21076</v>
      </c>
      <c r="E68" s="125">
        <v>40926887443</v>
      </c>
      <c r="F68" s="125">
        <v>33547723698</v>
      </c>
      <c r="G68" s="131">
        <v>0.81969887753430637</v>
      </c>
      <c r="H68" s="127">
        <v>11.756168278984203</v>
      </c>
      <c r="I68" s="102">
        <v>1941871.6759821598</v>
      </c>
      <c r="J68" s="102">
        <v>1591750.0331182387</v>
      </c>
      <c r="K68" s="8"/>
      <c r="L68" s="9"/>
      <c r="M68" s="9"/>
      <c r="N68" s="9"/>
      <c r="O68" s="9"/>
      <c r="P68" s="9"/>
    </row>
    <row r="69" spans="1:18" ht="11.25" customHeight="1">
      <c r="A69" s="123"/>
      <c r="B69" s="102"/>
      <c r="C69" s="102" t="s">
        <v>95</v>
      </c>
      <c r="D69" s="102">
        <v>727</v>
      </c>
      <c r="E69" s="125">
        <v>341143227</v>
      </c>
      <c r="F69" s="125">
        <v>208083751</v>
      </c>
      <c r="G69" s="131">
        <v>0.60996008283640935</v>
      </c>
      <c r="H69" s="127">
        <v>0.40551975416689678</v>
      </c>
      <c r="I69" s="102">
        <v>469247.90508940851</v>
      </c>
      <c r="J69" s="102">
        <v>286222.49105914717</v>
      </c>
      <c r="K69" s="8"/>
      <c r="L69" s="9"/>
      <c r="M69" s="9"/>
      <c r="N69" s="9"/>
      <c r="O69" s="9"/>
      <c r="P69" s="9"/>
    </row>
    <row r="70" spans="1:18" ht="11.25" customHeight="1">
      <c r="A70" s="123"/>
      <c r="B70" s="102"/>
      <c r="C70" s="102" t="s">
        <v>163</v>
      </c>
      <c r="D70" s="102">
        <v>637549</v>
      </c>
      <c r="E70" s="125">
        <v>54004162011</v>
      </c>
      <c r="F70" s="125">
        <v>24852960110</v>
      </c>
      <c r="G70" s="131">
        <v>0.46020453210509499</v>
      </c>
      <c r="H70" s="127">
        <v>355.62409043927215</v>
      </c>
      <c r="I70" s="102">
        <v>84705.900269626334</v>
      </c>
      <c r="J70" s="102">
        <v>38982.039200124229</v>
      </c>
      <c r="K70" s="8"/>
      <c r="L70" s="22"/>
      <c r="M70" s="9"/>
      <c r="N70" s="9"/>
      <c r="O70" s="9"/>
      <c r="P70" s="9"/>
    </row>
    <row r="71" spans="1:18" ht="11.25" customHeight="1">
      <c r="A71" s="123"/>
      <c r="B71" s="102"/>
      <c r="C71" s="103" t="s">
        <v>14</v>
      </c>
      <c r="D71" s="103">
        <v>9116304</v>
      </c>
      <c r="E71" s="126">
        <v>514431923908</v>
      </c>
      <c r="F71" s="126">
        <v>413294382446</v>
      </c>
      <c r="G71" s="132">
        <v>0.80339956219340847</v>
      </c>
      <c r="H71" s="128">
        <v>5085.0637647739995</v>
      </c>
      <c r="I71" s="103">
        <v>56429.87815105771</v>
      </c>
      <c r="J71" s="103">
        <v>45335.739401187151</v>
      </c>
      <c r="K71" s="8"/>
      <c r="L71" s="22"/>
      <c r="M71" s="9"/>
      <c r="N71" s="9"/>
      <c r="O71" s="9"/>
      <c r="P71" s="9"/>
    </row>
    <row r="72" spans="1:18" ht="11.25" customHeight="1">
      <c r="A72" s="123"/>
      <c r="B72" s="102" t="s">
        <v>166</v>
      </c>
      <c r="C72" s="114" t="s">
        <v>167</v>
      </c>
      <c r="D72" s="102">
        <v>160</v>
      </c>
      <c r="E72" s="125">
        <v>94684878</v>
      </c>
      <c r="F72" s="125">
        <v>27460207</v>
      </c>
      <c r="G72" s="302">
        <v>0.29001681768022131</v>
      </c>
      <c r="H72" s="127">
        <v>8.9247813846909871E-2</v>
      </c>
      <c r="I72" s="102">
        <v>591780.48750000005</v>
      </c>
      <c r="J72" s="102">
        <v>171626.29375000001</v>
      </c>
      <c r="K72" s="8"/>
      <c r="L72" s="22"/>
      <c r="M72" s="9"/>
      <c r="N72" s="9"/>
      <c r="O72" s="9"/>
      <c r="P72" s="9"/>
    </row>
    <row r="73" spans="1:18" ht="11.25" customHeight="1">
      <c r="A73" s="123"/>
      <c r="B73" s="102"/>
      <c r="C73" s="114" t="s">
        <v>168</v>
      </c>
      <c r="D73" s="102">
        <v>1256</v>
      </c>
      <c r="E73" s="125">
        <v>4623849130</v>
      </c>
      <c r="F73" s="125">
        <v>2577167311</v>
      </c>
      <c r="G73" s="131">
        <v>0.55736405720486815</v>
      </c>
      <c r="H73" s="127">
        <v>0.70059533869824253</v>
      </c>
      <c r="I73" s="102">
        <v>3681408.5429936307</v>
      </c>
      <c r="J73" s="102">
        <v>2051884.8017515924</v>
      </c>
      <c r="K73" s="8"/>
      <c r="L73" s="22"/>
      <c r="M73" s="9"/>
      <c r="N73" s="9"/>
      <c r="O73" s="9"/>
      <c r="P73" s="9"/>
    </row>
    <row r="74" spans="1:18" ht="11.25" customHeight="1">
      <c r="A74" s="123"/>
      <c r="B74" s="102"/>
      <c r="C74" s="117" t="s">
        <v>169</v>
      </c>
      <c r="D74" s="102">
        <v>5581</v>
      </c>
      <c r="E74" s="125">
        <v>10410112764</v>
      </c>
      <c r="F74" s="125">
        <v>5747284897</v>
      </c>
      <c r="G74" s="131">
        <v>0.55208670907726587</v>
      </c>
      <c r="H74" s="127">
        <v>3.1130753067475254</v>
      </c>
      <c r="I74" s="102">
        <v>1865277.327360688</v>
      </c>
      <c r="J74" s="102">
        <v>1029794.8211790002</v>
      </c>
      <c r="K74" s="8"/>
      <c r="L74" s="22"/>
      <c r="M74" s="9"/>
      <c r="N74" s="9"/>
      <c r="O74" s="9"/>
      <c r="P74" s="9"/>
    </row>
    <row r="75" spans="1:18" ht="11.25" customHeight="1">
      <c r="A75" s="123"/>
      <c r="B75" s="102"/>
      <c r="C75" s="103" t="s">
        <v>14</v>
      </c>
      <c r="D75" s="103">
        <v>6997</v>
      </c>
      <c r="E75" s="126">
        <v>15128646772</v>
      </c>
      <c r="F75" s="126">
        <v>8351912415</v>
      </c>
      <c r="G75" s="132">
        <v>0.5520594499210375</v>
      </c>
      <c r="H75" s="128">
        <v>3.9029184592926778</v>
      </c>
      <c r="I75" s="103">
        <v>2162161.8939545518</v>
      </c>
      <c r="J75" s="103">
        <v>1193641.9058167785</v>
      </c>
      <c r="K75" s="8"/>
      <c r="L75" s="22"/>
      <c r="M75" s="9"/>
      <c r="N75" s="9"/>
      <c r="O75" s="9"/>
      <c r="P75" s="9"/>
    </row>
    <row r="76" spans="1:18" ht="11.25" customHeight="1">
      <c r="A76" s="123"/>
      <c r="B76" s="102" t="s">
        <v>170</v>
      </c>
      <c r="C76" s="102" t="s">
        <v>171</v>
      </c>
      <c r="D76" s="102">
        <v>416</v>
      </c>
      <c r="E76" s="125">
        <v>40073297</v>
      </c>
      <c r="F76" s="125">
        <v>28278368</v>
      </c>
      <c r="G76" s="131">
        <v>0.70566611976049787</v>
      </c>
      <c r="H76" s="127">
        <v>0.23204431600196568</v>
      </c>
      <c r="I76" s="102">
        <v>96330.04086538461</v>
      </c>
      <c r="J76" s="102">
        <v>67976.846153846156</v>
      </c>
      <c r="K76" s="8"/>
      <c r="L76" s="22"/>
      <c r="M76" s="9"/>
      <c r="N76" s="9"/>
      <c r="O76" s="9"/>
      <c r="P76" s="9"/>
    </row>
    <row r="77" spans="1:18" ht="11.25" customHeight="1">
      <c r="A77" s="123"/>
      <c r="B77" s="103"/>
      <c r="C77" s="102" t="s">
        <v>242</v>
      </c>
      <c r="D77" s="102">
        <v>1559</v>
      </c>
      <c r="E77" s="125">
        <v>166008959</v>
      </c>
      <c r="F77" s="125">
        <v>65849960</v>
      </c>
      <c r="G77" s="131">
        <v>0.39666509805654526</v>
      </c>
      <c r="H77" s="127">
        <v>0.86960838617082803</v>
      </c>
      <c r="I77" s="102">
        <v>106484.25849903784</v>
      </c>
      <c r="J77" s="102">
        <v>42238.588838999356</v>
      </c>
      <c r="K77" s="8"/>
      <c r="L77" s="22"/>
      <c r="M77" s="9"/>
      <c r="N77" s="9"/>
      <c r="O77" s="9"/>
      <c r="P77" s="9"/>
    </row>
    <row r="78" spans="1:18" ht="11.25" customHeight="1">
      <c r="A78" s="123"/>
      <c r="B78" s="103"/>
      <c r="C78" s="103" t="s">
        <v>14</v>
      </c>
      <c r="D78" s="103">
        <v>1975</v>
      </c>
      <c r="E78" s="126">
        <v>206082256</v>
      </c>
      <c r="F78" s="126">
        <v>94128328</v>
      </c>
      <c r="G78" s="132">
        <v>0.45675124985044807</v>
      </c>
      <c r="H78" s="128">
        <v>1.1016527021727938</v>
      </c>
      <c r="I78" s="103">
        <v>104345.44607594937</v>
      </c>
      <c r="J78" s="103">
        <v>47659.912911392406</v>
      </c>
      <c r="K78" s="8"/>
      <c r="L78" s="22"/>
      <c r="M78" s="9"/>
      <c r="N78" s="9"/>
      <c r="O78" s="9"/>
      <c r="P78" s="9"/>
    </row>
    <row r="79" spans="1:18" ht="11.25" customHeight="1">
      <c r="A79" s="123"/>
      <c r="B79" s="103"/>
      <c r="C79" s="102" t="s">
        <v>15</v>
      </c>
      <c r="D79" s="102">
        <v>822228</v>
      </c>
      <c r="E79" s="125">
        <v>32377431366</v>
      </c>
      <c r="F79" s="125">
        <v>20914275054</v>
      </c>
      <c r="G79" s="131">
        <v>0.64595226278395812</v>
      </c>
      <c r="H79" s="127">
        <v>458.63782177323139</v>
      </c>
      <c r="I79" s="102">
        <v>39377.680358732614</v>
      </c>
      <c r="J79" s="102">
        <v>25436.101730906757</v>
      </c>
      <c r="K79" s="8"/>
      <c r="L79" s="22"/>
      <c r="M79" s="9"/>
      <c r="N79" s="9"/>
      <c r="O79" s="9"/>
      <c r="P79" s="9"/>
    </row>
    <row r="80" spans="1:18" s="58" customFormat="1" ht="11.25" customHeight="1">
      <c r="A80" s="304"/>
      <c r="B80" s="105"/>
      <c r="C80" s="105" t="s">
        <v>175</v>
      </c>
      <c r="D80" s="105">
        <v>40872390</v>
      </c>
      <c r="E80" s="129">
        <v>1671825564311</v>
      </c>
      <c r="F80" s="129">
        <v>1171002089612</v>
      </c>
      <c r="G80" s="133">
        <v>0.70043317593040777</v>
      </c>
      <c r="H80" s="134">
        <v>22798.571588739382</v>
      </c>
      <c r="I80" s="105">
        <v>40903.543059532363</v>
      </c>
      <c r="J80" s="105">
        <v>28650.198571994446</v>
      </c>
      <c r="K80" s="63"/>
      <c r="L80" s="22"/>
      <c r="M80" s="22"/>
      <c r="N80" s="22"/>
      <c r="O80" s="22"/>
      <c r="P80" s="22"/>
      <c r="Q80" s="21"/>
      <c r="R80" s="21"/>
    </row>
    <row r="81" spans="1:22" s="58" customFormat="1" ht="11.25" customHeight="1">
      <c r="A81" s="2"/>
      <c r="B81" s="108"/>
      <c r="C81" s="108"/>
      <c r="D81" s="108"/>
      <c r="E81" s="190"/>
      <c r="F81" s="190"/>
      <c r="G81" s="204"/>
      <c r="H81" s="147"/>
      <c r="I81" s="108"/>
      <c r="J81" s="108"/>
      <c r="K81" s="63"/>
      <c r="L81" s="22"/>
      <c r="M81" s="22"/>
      <c r="N81" s="22"/>
      <c r="O81" s="22"/>
      <c r="P81" s="22"/>
      <c r="Q81" s="21"/>
      <c r="R81" s="21"/>
    </row>
    <row r="82" spans="1:22" s="58" customFormat="1" ht="11.25" customHeight="1">
      <c r="A82" s="2"/>
      <c r="B82" s="108"/>
      <c r="C82" s="108"/>
      <c r="D82" s="108"/>
      <c r="E82" s="190"/>
      <c r="F82" s="190"/>
      <c r="G82" s="204"/>
      <c r="H82" s="147"/>
      <c r="I82" s="108"/>
      <c r="J82" s="108"/>
      <c r="K82" s="63"/>
      <c r="L82" s="22"/>
      <c r="M82" s="22"/>
      <c r="N82" s="22"/>
      <c r="O82" s="22"/>
      <c r="P82" s="22"/>
      <c r="Q82" s="21"/>
      <c r="R82" s="21"/>
    </row>
    <row r="83" spans="1:22" s="54" customFormat="1" ht="11.65" customHeight="1">
      <c r="A83" s="345" t="s">
        <v>192</v>
      </c>
      <c r="B83" s="345"/>
      <c r="C83" s="345"/>
      <c r="D83" s="345"/>
      <c r="E83" s="345"/>
      <c r="F83" s="345"/>
      <c r="G83" s="345"/>
      <c r="H83" s="345"/>
      <c r="I83" s="345"/>
      <c r="J83" s="345"/>
      <c r="K83" s="176"/>
      <c r="L83" s="79"/>
      <c r="M83" s="176"/>
      <c r="N83" s="176"/>
      <c r="O83" s="176"/>
      <c r="P83" s="176"/>
      <c r="Q83" s="176"/>
      <c r="R83" s="176"/>
      <c r="S83" s="176"/>
      <c r="T83" s="176"/>
      <c r="U83" s="176"/>
      <c r="V83" s="176"/>
    </row>
    <row r="84" spans="1:22" s="54" customFormat="1" ht="11.65" customHeight="1">
      <c r="A84" s="345" t="s">
        <v>229</v>
      </c>
      <c r="B84" s="345"/>
      <c r="C84" s="345"/>
      <c r="D84" s="345"/>
      <c r="E84" s="345"/>
      <c r="F84" s="345"/>
      <c r="G84" s="345"/>
      <c r="H84" s="345"/>
      <c r="I84" s="345"/>
      <c r="J84" s="345"/>
      <c r="K84" s="176"/>
      <c r="L84" s="79"/>
      <c r="M84" s="176"/>
      <c r="N84" s="176"/>
      <c r="O84" s="176"/>
      <c r="P84" s="176"/>
      <c r="Q84" s="176"/>
      <c r="R84" s="176"/>
      <c r="S84" s="176"/>
      <c r="T84" s="176"/>
      <c r="U84" s="176"/>
      <c r="V84" s="176"/>
    </row>
    <row r="85" spans="1:22" s="54" customFormat="1" ht="11.65" customHeight="1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6"/>
      <c r="L85" s="79"/>
      <c r="M85" s="176"/>
      <c r="N85" s="176"/>
      <c r="O85" s="176"/>
      <c r="P85" s="176"/>
      <c r="Q85" s="176"/>
      <c r="R85" s="176"/>
      <c r="S85" s="176"/>
      <c r="T85" s="176"/>
      <c r="U85" s="176"/>
      <c r="V85" s="176"/>
    </row>
    <row r="86" spans="1:22" s="58" customFormat="1" ht="11.25" customHeight="1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63"/>
      <c r="L86" s="9"/>
      <c r="M86" s="22"/>
      <c r="N86" s="22"/>
      <c r="O86" s="22"/>
      <c r="P86" s="22"/>
      <c r="Q86" s="21"/>
      <c r="R86" s="21"/>
    </row>
    <row r="87" spans="1:22" s="79" customFormat="1" ht="12.6" customHeight="1">
      <c r="A87" s="363" t="s">
        <v>12</v>
      </c>
      <c r="B87" s="363" t="s">
        <v>68</v>
      </c>
      <c r="C87" s="363" t="s">
        <v>69</v>
      </c>
      <c r="D87" s="347" t="s">
        <v>63</v>
      </c>
      <c r="E87" s="347" t="s">
        <v>91</v>
      </c>
      <c r="F87" s="347" t="s">
        <v>92</v>
      </c>
      <c r="G87" s="347" t="s">
        <v>79</v>
      </c>
      <c r="H87" s="347" t="s">
        <v>73</v>
      </c>
      <c r="I87" s="347" t="s">
        <v>77</v>
      </c>
      <c r="J87" s="347" t="s">
        <v>78</v>
      </c>
      <c r="L87" s="54"/>
    </row>
    <row r="88" spans="1:22" s="58" customFormat="1" ht="21.75" customHeight="1">
      <c r="A88" s="364"/>
      <c r="B88" s="364"/>
      <c r="C88" s="364"/>
      <c r="D88" s="348"/>
      <c r="E88" s="348"/>
      <c r="F88" s="348"/>
      <c r="G88" s="348"/>
      <c r="H88" s="348"/>
      <c r="I88" s="348"/>
      <c r="J88" s="348"/>
      <c r="K88" s="59"/>
      <c r="L88" s="54"/>
      <c r="M88" s="59"/>
      <c r="N88" s="59"/>
      <c r="O88" s="59"/>
      <c r="P88" s="59"/>
      <c r="Q88" s="21"/>
      <c r="R88" s="21"/>
    </row>
    <row r="89" spans="1:22" ht="11.25" customHeight="1">
      <c r="A89" s="102" t="s">
        <v>129</v>
      </c>
      <c r="B89" s="102" t="s">
        <v>20</v>
      </c>
      <c r="C89" s="102" t="s">
        <v>26</v>
      </c>
      <c r="D89" s="102">
        <v>6792982</v>
      </c>
      <c r="E89" s="125">
        <v>223498099781</v>
      </c>
      <c r="F89" s="125">
        <v>132425914753</v>
      </c>
      <c r="G89" s="121">
        <v>0.5925147233142507</v>
      </c>
      <c r="H89" s="127">
        <v>4426.5753792134601</v>
      </c>
      <c r="I89" s="102">
        <v>32901.323716300147</v>
      </c>
      <c r="J89" s="102">
        <v>19494.518718436175</v>
      </c>
      <c r="K89" s="8"/>
      <c r="M89" s="9"/>
      <c r="N89" s="9"/>
      <c r="O89" s="9"/>
      <c r="P89" s="9"/>
    </row>
    <row r="90" spans="1:22" ht="11.25" customHeight="1">
      <c r="A90" s="21"/>
      <c r="B90" s="102"/>
      <c r="C90" s="102" t="s">
        <v>27</v>
      </c>
      <c r="D90" s="102">
        <v>12155</v>
      </c>
      <c r="E90" s="125">
        <v>607182566</v>
      </c>
      <c r="F90" s="125">
        <v>262377214</v>
      </c>
      <c r="G90" s="121">
        <v>0.43212244338385697</v>
      </c>
      <c r="H90" s="127">
        <v>7.9206780960614367</v>
      </c>
      <c r="I90" s="102">
        <v>49953.316824352121</v>
      </c>
      <c r="J90" s="102">
        <v>21585.949321266969</v>
      </c>
      <c r="K90" s="8"/>
      <c r="M90" s="9"/>
      <c r="N90" s="9"/>
      <c r="O90" s="9"/>
      <c r="P90" s="9"/>
    </row>
    <row r="91" spans="1:22" ht="11.25" customHeight="1">
      <c r="A91" s="21"/>
      <c r="B91" s="102"/>
      <c r="C91" s="102" t="s">
        <v>28</v>
      </c>
      <c r="D91" s="102">
        <v>291522</v>
      </c>
      <c r="E91" s="125">
        <v>14596166109</v>
      </c>
      <c r="F91" s="125">
        <v>10006957012</v>
      </c>
      <c r="G91" s="121">
        <v>0.68558804670150386</v>
      </c>
      <c r="H91" s="127">
        <v>189.96724968490517</v>
      </c>
      <c r="I91" s="102">
        <v>50068.832228785475</v>
      </c>
      <c r="J91" s="102">
        <v>34326.59288835834</v>
      </c>
    </row>
    <row r="92" spans="1:22" ht="11.25" customHeight="1">
      <c r="A92" s="100"/>
      <c r="B92" s="102"/>
      <c r="C92" s="102" t="s">
        <v>164</v>
      </c>
      <c r="D92" s="102">
        <v>161316</v>
      </c>
      <c r="E92" s="125">
        <v>4588207016</v>
      </c>
      <c r="F92" s="125">
        <v>2810557036</v>
      </c>
      <c r="G92" s="121">
        <v>0.61256107804181958</v>
      </c>
      <c r="H92" s="127">
        <v>105.11987723111861</v>
      </c>
      <c r="I92" s="102">
        <v>28442.355476208188</v>
      </c>
      <c r="J92" s="102">
        <v>17422.679932554736</v>
      </c>
    </row>
    <row r="93" spans="1:22" ht="11.25" customHeight="1">
      <c r="A93" s="100"/>
      <c r="B93" s="103"/>
      <c r="C93" s="103" t="s">
        <v>14</v>
      </c>
      <c r="D93" s="103">
        <v>7257975</v>
      </c>
      <c r="E93" s="126">
        <v>243289655472</v>
      </c>
      <c r="F93" s="126">
        <v>145505806015</v>
      </c>
      <c r="G93" s="124">
        <v>0.59807641937224143</v>
      </c>
      <c r="H93" s="128">
        <v>4729.5831842255457</v>
      </c>
      <c r="I93" s="103">
        <v>33520.321504551888</v>
      </c>
      <c r="J93" s="103">
        <v>20047.713861648739</v>
      </c>
    </row>
    <row r="94" spans="1:22" ht="11.25" customHeight="1">
      <c r="B94" s="102" t="s">
        <v>21</v>
      </c>
      <c r="C94" s="102" t="s">
        <v>29</v>
      </c>
      <c r="D94" s="102">
        <v>18667328</v>
      </c>
      <c r="E94" s="125">
        <v>171664925710</v>
      </c>
      <c r="F94" s="125">
        <v>111158938316</v>
      </c>
      <c r="G94" s="121">
        <v>0.64753436298213274</v>
      </c>
      <c r="H94" s="127">
        <v>12164.368243652352</v>
      </c>
      <c r="I94" s="102">
        <v>9196.0095044132722</v>
      </c>
      <c r="J94" s="102">
        <v>5954.7321564178865</v>
      </c>
      <c r="L94" s="9"/>
    </row>
    <row r="95" spans="1:22" ht="11.25" customHeight="1">
      <c r="B95" s="102"/>
      <c r="C95" s="102" t="s">
        <v>30</v>
      </c>
      <c r="D95" s="102">
        <v>2886294</v>
      </c>
      <c r="E95" s="125">
        <v>194544258262</v>
      </c>
      <c r="F95" s="125">
        <v>117228440468</v>
      </c>
      <c r="G95" s="131">
        <v>0.60257980119939647</v>
      </c>
      <c r="H95" s="127">
        <v>1880.8231727349691</v>
      </c>
      <c r="I95" s="102">
        <v>67402.786501305833</v>
      </c>
      <c r="J95" s="102">
        <v>40615.557690242225</v>
      </c>
      <c r="L95" s="9"/>
    </row>
    <row r="96" spans="1:22" ht="11.25" customHeight="1">
      <c r="B96" s="102"/>
      <c r="C96" s="102" t="s">
        <v>31</v>
      </c>
      <c r="D96" s="102">
        <v>362779</v>
      </c>
      <c r="E96" s="125">
        <v>16626182585</v>
      </c>
      <c r="F96" s="125">
        <v>10628722455</v>
      </c>
      <c r="G96" s="131">
        <v>0.63927617783947244</v>
      </c>
      <c r="H96" s="127">
        <v>236.40112538141275</v>
      </c>
      <c r="I96" s="102">
        <v>45830.057927829337</v>
      </c>
      <c r="J96" s="102">
        <v>29298.064262264354</v>
      </c>
      <c r="L96" s="9"/>
    </row>
    <row r="97" spans="1:27" ht="11.25" customHeight="1">
      <c r="A97" s="123"/>
      <c r="B97" s="103"/>
      <c r="C97" s="103" t="s">
        <v>14</v>
      </c>
      <c r="D97" s="103">
        <v>21916401</v>
      </c>
      <c r="E97" s="126">
        <v>382835366557</v>
      </c>
      <c r="F97" s="126">
        <v>239016101239</v>
      </c>
      <c r="G97" s="132">
        <v>0.62433129778100871</v>
      </c>
      <c r="H97" s="128">
        <v>14281.592541768734</v>
      </c>
      <c r="I97" s="103">
        <v>17467.985120230278</v>
      </c>
      <c r="J97" s="103">
        <v>10905.80981973272</v>
      </c>
      <c r="K97" s="9"/>
      <c r="L97" s="9"/>
      <c r="M97" s="9"/>
      <c r="N97" s="9"/>
      <c r="O97" s="9"/>
      <c r="P97" s="9"/>
      <c r="Q97" s="9"/>
      <c r="R97" s="9"/>
      <c r="S97" s="6"/>
      <c r="T97" s="6"/>
    </row>
    <row r="98" spans="1:27" ht="11.25" customHeight="1">
      <c r="B98" s="102" t="s">
        <v>62</v>
      </c>
      <c r="C98" s="102" t="s">
        <v>32</v>
      </c>
      <c r="D98" s="102">
        <v>207306</v>
      </c>
      <c r="E98" s="125">
        <v>13697792113</v>
      </c>
      <c r="F98" s="125">
        <v>7260842250</v>
      </c>
      <c r="G98" s="131">
        <v>0.53007391191964714</v>
      </c>
      <c r="H98" s="127">
        <v>135.08877773608495</v>
      </c>
      <c r="I98" s="102">
        <v>66075.23232805611</v>
      </c>
      <c r="J98" s="102">
        <v>35024.756881132242</v>
      </c>
      <c r="K98" s="9"/>
      <c r="L98" s="9"/>
      <c r="M98" s="9"/>
      <c r="N98" s="9"/>
      <c r="O98" s="9"/>
      <c r="P98" s="9"/>
      <c r="Q98" s="9"/>
      <c r="R98" s="9"/>
      <c r="S98" s="6"/>
      <c r="T98" s="6"/>
    </row>
    <row r="99" spans="1:27" ht="11.25" customHeight="1">
      <c r="A99" s="102"/>
      <c r="B99" s="102"/>
      <c r="C99" s="102" t="s">
        <v>33</v>
      </c>
      <c r="D99" s="102">
        <v>4173412</v>
      </c>
      <c r="E99" s="125">
        <v>43436994731</v>
      </c>
      <c r="F99" s="125">
        <v>19897981025</v>
      </c>
      <c r="G99" s="131">
        <v>0.45808834492868961</v>
      </c>
      <c r="H99" s="127">
        <v>2719.560099896335</v>
      </c>
      <c r="I99" s="102">
        <v>10408.029384829488</v>
      </c>
      <c r="J99" s="102">
        <v>4767.7969548657074</v>
      </c>
      <c r="K99" s="9"/>
      <c r="L99" s="9"/>
      <c r="M99" s="9"/>
      <c r="N99" s="9"/>
      <c r="O99" s="9"/>
      <c r="P99" s="9"/>
      <c r="Q99" s="9"/>
      <c r="R99" s="9"/>
      <c r="S99" s="6"/>
      <c r="T99" s="6"/>
    </row>
    <row r="100" spans="1:27" ht="11.25" customHeight="1">
      <c r="A100" s="21"/>
      <c r="B100" s="102"/>
      <c r="C100" s="102" t="s">
        <v>34</v>
      </c>
      <c r="D100" s="102">
        <v>337711</v>
      </c>
      <c r="E100" s="125">
        <v>6532861810</v>
      </c>
      <c r="F100" s="125">
        <v>4241915896</v>
      </c>
      <c r="G100" s="131">
        <v>0.64931970388640436</v>
      </c>
      <c r="H100" s="127">
        <v>220.06582644993864</v>
      </c>
      <c r="I100" s="102">
        <v>19344.533669320808</v>
      </c>
      <c r="J100" s="102">
        <v>12560.786873983969</v>
      </c>
      <c r="K100" s="9"/>
      <c r="L100" s="9"/>
      <c r="M100" s="9"/>
      <c r="N100" s="9"/>
      <c r="O100" s="9"/>
      <c r="P100" s="9"/>
      <c r="Q100" s="9"/>
      <c r="R100" s="9"/>
      <c r="S100" s="6"/>
      <c r="T100" s="6"/>
    </row>
    <row r="101" spans="1:27" ht="11.25" customHeight="1">
      <c r="A101" s="21"/>
      <c r="B101" s="102"/>
      <c r="C101" s="102" t="s">
        <v>35</v>
      </c>
      <c r="D101" s="102">
        <v>1314169</v>
      </c>
      <c r="E101" s="125">
        <v>52097226125</v>
      </c>
      <c r="F101" s="125">
        <v>14156270418</v>
      </c>
      <c r="G101" s="131">
        <v>0.27172791088788512</v>
      </c>
      <c r="H101" s="127">
        <v>856.36442721702701</v>
      </c>
      <c r="I101" s="102">
        <v>39642.714236144668</v>
      </c>
      <c r="J101" s="102">
        <v>10772.031921313011</v>
      </c>
      <c r="K101" s="9"/>
      <c r="L101" s="9"/>
      <c r="M101" s="9"/>
      <c r="N101" s="9"/>
      <c r="O101" s="9"/>
      <c r="P101" s="9"/>
      <c r="Q101" s="9"/>
      <c r="R101" s="9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1.25" customHeight="1">
      <c r="A102" s="100"/>
      <c r="B102" s="102"/>
      <c r="C102" s="102" t="s">
        <v>75</v>
      </c>
      <c r="D102" s="102">
        <v>404214</v>
      </c>
      <c r="E102" s="125">
        <v>14597434576</v>
      </c>
      <c r="F102" s="125">
        <v>3897151923</v>
      </c>
      <c r="G102" s="131">
        <v>0.26697512516393823</v>
      </c>
      <c r="H102" s="127">
        <v>263.40180797378673</v>
      </c>
      <c r="I102" s="102">
        <v>36113.134567333145</v>
      </c>
      <c r="J102" s="102">
        <v>9641.308621175911</v>
      </c>
      <c r="K102" s="9"/>
      <c r="L102" s="9"/>
      <c r="M102" s="9"/>
      <c r="N102" s="9"/>
      <c r="O102" s="9"/>
      <c r="P102" s="9"/>
      <c r="Q102" s="9"/>
      <c r="R102" s="9"/>
      <c r="S102" s="6"/>
      <c r="T102" s="6"/>
      <c r="V102" s="6"/>
      <c r="W102" s="6"/>
      <c r="X102" s="6"/>
      <c r="Y102" s="6"/>
      <c r="Z102" s="6"/>
      <c r="AA102" s="6"/>
    </row>
    <row r="103" spans="1:27" ht="11.25" customHeight="1">
      <c r="A103" s="21"/>
      <c r="B103" s="102"/>
      <c r="C103" s="102" t="s">
        <v>76</v>
      </c>
      <c r="D103" s="102">
        <v>30548</v>
      </c>
      <c r="E103" s="125">
        <v>872365254</v>
      </c>
      <c r="F103" s="125">
        <v>369654277</v>
      </c>
      <c r="G103" s="131">
        <v>0.42373796446505424</v>
      </c>
      <c r="H103" s="127">
        <v>19.906283379554484</v>
      </c>
      <c r="I103" s="102">
        <v>28557.197001440356</v>
      </c>
      <c r="J103" s="102">
        <v>12100.768528217886</v>
      </c>
      <c r="K103" s="9"/>
      <c r="L103" s="9"/>
      <c r="M103" s="9"/>
      <c r="N103" s="9"/>
      <c r="O103" s="9"/>
      <c r="P103" s="9"/>
      <c r="Q103" s="9"/>
      <c r="R103" s="9"/>
      <c r="S103" s="6"/>
      <c r="T103" s="6"/>
      <c r="V103" s="6"/>
      <c r="W103" s="6"/>
      <c r="X103" s="6"/>
      <c r="Y103" s="6"/>
      <c r="Z103" s="6"/>
      <c r="AA103" s="6"/>
    </row>
    <row r="104" spans="1:27" ht="11.25" customHeight="1">
      <c r="B104" s="102"/>
      <c r="C104" s="102" t="s">
        <v>36</v>
      </c>
      <c r="D104" s="102">
        <v>924</v>
      </c>
      <c r="E104" s="125">
        <v>11999447</v>
      </c>
      <c r="F104" s="125">
        <v>4495483</v>
      </c>
      <c r="G104" s="131">
        <v>0.37464084803241349</v>
      </c>
      <c r="H104" s="127">
        <v>0.60211489599019075</v>
      </c>
      <c r="I104" s="102">
        <v>12986.414502164502</v>
      </c>
      <c r="J104" s="102">
        <v>4865.2413419913419</v>
      </c>
      <c r="K104" s="9"/>
      <c r="L104" s="9"/>
      <c r="M104" s="9"/>
      <c r="N104" s="9"/>
      <c r="O104" s="9"/>
      <c r="P104" s="9"/>
      <c r="Q104" s="9"/>
      <c r="R104" s="9"/>
      <c r="S104" s="6"/>
      <c r="T104" s="6"/>
      <c r="V104" s="6"/>
      <c r="W104" s="6"/>
      <c r="X104" s="6"/>
      <c r="Y104" s="6"/>
      <c r="Z104" s="6"/>
      <c r="AA104" s="6"/>
    </row>
    <row r="105" spans="1:27" ht="11.25" customHeight="1">
      <c r="B105" s="102"/>
      <c r="C105" s="102" t="s">
        <v>37</v>
      </c>
      <c r="D105" s="102">
        <v>67415</v>
      </c>
      <c r="E105" s="125">
        <v>4772367299</v>
      </c>
      <c r="F105" s="125">
        <v>2771419595</v>
      </c>
      <c r="G105" s="131">
        <v>0.58072219118187363</v>
      </c>
      <c r="H105" s="127">
        <v>43.930276745864404</v>
      </c>
      <c r="I105" s="102">
        <v>70790.881836386558</v>
      </c>
      <c r="J105" s="102">
        <v>41109.8360157235</v>
      </c>
      <c r="K105" s="9"/>
      <c r="L105" s="15"/>
      <c r="M105" s="9"/>
      <c r="N105" s="9"/>
      <c r="O105" s="9"/>
      <c r="P105" s="9"/>
      <c r="Q105" s="9"/>
      <c r="R105" s="9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1.25" customHeight="1">
      <c r="B106" s="102"/>
      <c r="C106" s="102" t="s">
        <v>38</v>
      </c>
      <c r="D106" s="102">
        <v>276600</v>
      </c>
      <c r="E106" s="125">
        <v>4999840328</v>
      </c>
      <c r="F106" s="125">
        <v>2822006038</v>
      </c>
      <c r="G106" s="131">
        <v>0.56441923198952204</v>
      </c>
      <c r="H106" s="127">
        <v>180.24348509836227</v>
      </c>
      <c r="I106" s="102">
        <v>18076.067707881419</v>
      </c>
      <c r="J106" s="102">
        <v>10202.48025307303</v>
      </c>
      <c r="K106" s="9"/>
      <c r="L106" s="15"/>
      <c r="M106" s="9"/>
      <c r="N106" s="9"/>
      <c r="O106" s="9"/>
      <c r="P106" s="9"/>
      <c r="Q106" s="9"/>
      <c r="R106" s="9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1.25" customHeight="1">
      <c r="B107" s="102"/>
      <c r="C107" s="102" t="s">
        <v>39</v>
      </c>
      <c r="D107" s="102">
        <v>92473</v>
      </c>
      <c r="E107" s="125">
        <v>2757790995</v>
      </c>
      <c r="F107" s="125">
        <v>1347113402</v>
      </c>
      <c r="G107" s="131">
        <v>0.48847552423021817</v>
      </c>
      <c r="H107" s="127">
        <v>60.259059282360283</v>
      </c>
      <c r="I107" s="102">
        <v>29822.661695846356</v>
      </c>
      <c r="J107" s="102">
        <v>14567.640305818995</v>
      </c>
      <c r="K107" s="9"/>
      <c r="L107" s="15"/>
      <c r="M107" s="9"/>
      <c r="N107" s="9"/>
      <c r="O107" s="9"/>
      <c r="P107" s="9"/>
      <c r="Q107" s="9"/>
      <c r="R107" s="9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1.25" customHeight="1">
      <c r="B108" s="102"/>
      <c r="C108" s="102" t="s">
        <v>40</v>
      </c>
      <c r="D108" s="102">
        <v>56390</v>
      </c>
      <c r="E108" s="125">
        <v>3690950402</v>
      </c>
      <c r="F108" s="125">
        <v>1448749159</v>
      </c>
      <c r="G108" s="131">
        <v>0.3925138517751342</v>
      </c>
      <c r="H108" s="127">
        <v>36.745951282345075</v>
      </c>
      <c r="I108" s="102">
        <v>65453.988331264409</v>
      </c>
      <c r="J108" s="102">
        <v>25691.59707394928</v>
      </c>
      <c r="K108" s="9"/>
      <c r="L108" s="15"/>
      <c r="M108" s="15"/>
      <c r="N108" s="15"/>
      <c r="O108" s="15"/>
      <c r="P108" s="15"/>
      <c r="Q108" s="15"/>
      <c r="R108" s="15"/>
      <c r="S108" s="16"/>
      <c r="T108" s="16"/>
      <c r="U108" s="6"/>
      <c r="V108" s="6"/>
      <c r="W108" s="6"/>
      <c r="X108" s="6"/>
      <c r="Y108" s="6"/>
      <c r="Z108" s="6"/>
      <c r="AA108" s="6"/>
    </row>
    <row r="109" spans="1:27" ht="11.25" customHeight="1">
      <c r="A109" s="102"/>
      <c r="B109" s="102"/>
      <c r="C109" s="102" t="s">
        <v>41</v>
      </c>
      <c r="D109" s="102">
        <v>420999</v>
      </c>
      <c r="E109" s="125">
        <v>20612956182</v>
      </c>
      <c r="F109" s="125">
        <v>12063027486</v>
      </c>
      <c r="G109" s="131">
        <v>0.58521579241185617</v>
      </c>
      <c r="H109" s="127">
        <v>274.33957694477732</v>
      </c>
      <c r="I109" s="102">
        <v>48962.007467951233</v>
      </c>
      <c r="J109" s="102">
        <v>28653.3399984323</v>
      </c>
      <c r="K109" s="9"/>
      <c r="L109" s="15"/>
      <c r="M109" s="15"/>
      <c r="N109" s="15"/>
      <c r="O109" s="15"/>
      <c r="P109" s="15"/>
      <c r="Q109" s="15"/>
      <c r="R109" s="15"/>
      <c r="S109" s="16"/>
      <c r="T109" s="16"/>
      <c r="V109" s="6"/>
      <c r="W109" s="6"/>
      <c r="X109" s="6"/>
      <c r="Y109" s="6"/>
      <c r="Z109" s="6"/>
      <c r="AA109" s="6"/>
    </row>
    <row r="110" spans="1:27" ht="11.25" customHeight="1">
      <c r="A110" s="21"/>
      <c r="B110" s="102"/>
      <c r="C110" s="102" t="s">
        <v>42</v>
      </c>
      <c r="D110" s="102">
        <v>163851</v>
      </c>
      <c r="E110" s="125">
        <v>11149359547</v>
      </c>
      <c r="F110" s="125">
        <v>6067324310</v>
      </c>
      <c r="G110" s="131">
        <v>0.54418590452870974</v>
      </c>
      <c r="H110" s="127">
        <v>106.7717833581047</v>
      </c>
      <c r="I110" s="102">
        <v>68045.721704475407</v>
      </c>
      <c r="J110" s="102">
        <v>37029.522615058806</v>
      </c>
      <c r="K110" s="9"/>
      <c r="L110" s="15"/>
      <c r="M110" s="15"/>
      <c r="N110" s="15"/>
      <c r="O110" s="15"/>
      <c r="P110" s="15"/>
      <c r="Q110" s="15"/>
      <c r="R110" s="15"/>
      <c r="S110" s="16"/>
      <c r="T110" s="16"/>
      <c r="U110" s="6"/>
      <c r="V110" s="6"/>
      <c r="W110" s="6"/>
      <c r="X110" s="6"/>
      <c r="Y110" s="6"/>
      <c r="Z110" s="6"/>
      <c r="AA110" s="6"/>
    </row>
    <row r="111" spans="1:27" ht="11.25" customHeight="1">
      <c r="A111" s="21"/>
      <c r="B111" s="102"/>
      <c r="C111" s="102" t="s">
        <v>43</v>
      </c>
      <c r="D111" s="102">
        <v>14699</v>
      </c>
      <c r="E111" s="125">
        <v>2341239814</v>
      </c>
      <c r="F111" s="125">
        <v>1540184329</v>
      </c>
      <c r="G111" s="131">
        <v>0.6578498792776809</v>
      </c>
      <c r="H111" s="127">
        <v>9.5784489785279359</v>
      </c>
      <c r="I111" s="102">
        <v>159278.84985373155</v>
      </c>
      <c r="J111" s="102">
        <v>104781.57214776515</v>
      </c>
      <c r="K111" s="17"/>
      <c r="L111" s="15"/>
      <c r="M111" s="15"/>
      <c r="N111" s="15"/>
      <c r="O111" s="15"/>
      <c r="P111" s="15"/>
      <c r="Q111" s="15"/>
      <c r="R111" s="15"/>
      <c r="S111" s="16"/>
      <c r="T111" s="16"/>
      <c r="V111" s="6"/>
      <c r="W111" s="6"/>
    </row>
    <row r="112" spans="1:27" ht="11.25" customHeight="1">
      <c r="A112" s="100"/>
      <c r="B112" s="102"/>
      <c r="C112" s="102" t="s">
        <v>44</v>
      </c>
      <c r="D112" s="102">
        <v>58288</v>
      </c>
      <c r="E112" s="125">
        <v>3117281693</v>
      </c>
      <c r="F112" s="125">
        <v>1442797660</v>
      </c>
      <c r="G112" s="131">
        <v>0.46283839642720409</v>
      </c>
      <c r="H112" s="127">
        <v>37.9827630492167</v>
      </c>
      <c r="I112" s="102">
        <v>53480.676863162225</v>
      </c>
      <c r="J112" s="102">
        <v>24752.910719187483</v>
      </c>
      <c r="K112" s="9"/>
      <c r="L112" s="18"/>
      <c r="M112" s="15"/>
      <c r="N112" s="15"/>
      <c r="O112" s="15"/>
      <c r="P112" s="15"/>
      <c r="Q112" s="15"/>
      <c r="R112" s="15"/>
      <c r="S112" s="16"/>
      <c r="T112" s="16"/>
      <c r="U112" s="6"/>
      <c r="V112" s="6"/>
      <c r="W112" s="6"/>
      <c r="X112" s="6"/>
      <c r="Y112" s="6"/>
      <c r="Z112" s="6"/>
      <c r="AA112" s="6"/>
    </row>
    <row r="113" spans="1:27" ht="11.25" customHeight="1">
      <c r="A113" s="21"/>
      <c r="B113" s="102"/>
      <c r="C113" s="102" t="s">
        <v>45</v>
      </c>
      <c r="D113" s="102">
        <v>95901</v>
      </c>
      <c r="E113" s="125">
        <v>17315537841</v>
      </c>
      <c r="F113" s="125">
        <v>13298570378</v>
      </c>
      <c r="G113" s="131">
        <v>0.76801370538496572</v>
      </c>
      <c r="H113" s="127">
        <v>112.47154523032971</v>
      </c>
      <c r="I113" s="102">
        <v>180556.38461538462</v>
      </c>
      <c r="J113" s="102">
        <v>138669.77797937457</v>
      </c>
      <c r="K113" s="9"/>
      <c r="L113" s="15"/>
      <c r="M113" s="15"/>
      <c r="N113" s="15"/>
      <c r="O113" s="15"/>
      <c r="P113" s="15"/>
      <c r="Q113" s="15"/>
      <c r="R113" s="15"/>
      <c r="S113" s="16"/>
      <c r="T113" s="16"/>
      <c r="U113" s="6"/>
      <c r="V113" s="6"/>
      <c r="W113" s="6"/>
      <c r="X113" s="6"/>
      <c r="Y113" s="6"/>
      <c r="Z113" s="6"/>
      <c r="AA113" s="6"/>
    </row>
    <row r="114" spans="1:27" ht="11.25" customHeight="1">
      <c r="B114" s="102"/>
      <c r="C114" s="102" t="s">
        <v>46</v>
      </c>
      <c r="D114" s="102">
        <v>17338</v>
      </c>
      <c r="E114" s="125">
        <v>745140423</v>
      </c>
      <c r="F114" s="125">
        <v>263704582</v>
      </c>
      <c r="G114" s="131">
        <v>0.35389917639725205</v>
      </c>
      <c r="H114" s="127">
        <v>11.298125613287798</v>
      </c>
      <c r="I114" s="102">
        <v>42977.299746222168</v>
      </c>
      <c r="J114" s="102">
        <v>15209.630983965855</v>
      </c>
      <c r="K114" s="9"/>
      <c r="L114" s="15"/>
      <c r="M114" s="15"/>
      <c r="N114" s="15"/>
      <c r="O114" s="15"/>
      <c r="P114" s="15"/>
      <c r="Q114" s="15"/>
      <c r="R114" s="15"/>
      <c r="S114" s="16"/>
      <c r="T114" s="16"/>
      <c r="V114" s="6"/>
      <c r="W114" s="6"/>
      <c r="X114" s="6"/>
      <c r="Y114" s="6"/>
      <c r="Z114" s="6"/>
      <c r="AA114" s="6"/>
    </row>
    <row r="115" spans="1:27" ht="11.25" customHeight="1">
      <c r="B115" s="102"/>
      <c r="C115" s="102" t="s">
        <v>176</v>
      </c>
      <c r="D115" s="102">
        <v>157291</v>
      </c>
      <c r="E115" s="125">
        <v>4000031342</v>
      </c>
      <c r="F115" s="125">
        <v>1340272351</v>
      </c>
      <c r="G115" s="131">
        <v>0.3350654623445698</v>
      </c>
      <c r="H115" s="127">
        <v>102.49702825237345</v>
      </c>
      <c r="I115" s="102">
        <v>25430.770622603963</v>
      </c>
      <c r="J115" s="102">
        <v>8520.9729164415003</v>
      </c>
      <c r="K115" s="9"/>
      <c r="L115" s="9"/>
      <c r="M115" s="18"/>
      <c r="N115" s="18"/>
      <c r="O115" s="18"/>
      <c r="P115" s="18"/>
      <c r="Q115" s="18"/>
      <c r="R115" s="15"/>
      <c r="S115" s="19"/>
      <c r="T115" s="16"/>
      <c r="U115" s="6"/>
      <c r="V115" s="6"/>
      <c r="W115" s="6"/>
      <c r="X115" s="6"/>
      <c r="Y115" s="6"/>
      <c r="Z115" s="6"/>
      <c r="AA115" s="6"/>
    </row>
    <row r="116" spans="1:27" ht="11.25" customHeight="1">
      <c r="A116" s="123"/>
      <c r="B116" s="103"/>
      <c r="C116" s="103" t="s">
        <v>14</v>
      </c>
      <c r="D116" s="103">
        <v>7889529</v>
      </c>
      <c r="E116" s="292">
        <v>206749169922</v>
      </c>
      <c r="F116" s="292">
        <v>94233480562</v>
      </c>
      <c r="G116" s="132">
        <v>0.4557865001225947</v>
      </c>
      <c r="H116" s="128">
        <v>5141.1287156348417</v>
      </c>
      <c r="I116" s="103">
        <v>26205.514920092188</v>
      </c>
      <c r="J116" s="103">
        <v>11944.119929339255</v>
      </c>
      <c r="K116" s="17"/>
      <c r="M116" s="18"/>
      <c r="N116" s="18"/>
      <c r="O116" s="18"/>
      <c r="P116" s="18"/>
      <c r="Q116" s="18"/>
      <c r="R116" s="18"/>
      <c r="S116" s="19"/>
      <c r="T116" s="19"/>
      <c r="U116" s="6"/>
      <c r="V116" s="6"/>
    </row>
    <row r="117" spans="1:27" ht="11.25" customHeight="1">
      <c r="B117" s="102" t="s">
        <v>100</v>
      </c>
      <c r="C117" s="102" t="s">
        <v>47</v>
      </c>
      <c r="D117" s="102">
        <v>10897</v>
      </c>
      <c r="E117" s="125">
        <v>12298948045</v>
      </c>
      <c r="F117" s="125">
        <v>7657999529</v>
      </c>
      <c r="G117" s="131">
        <v>0.62265484015222539</v>
      </c>
      <c r="H117" s="127">
        <v>7.1009156077977362</v>
      </c>
      <c r="I117" s="102">
        <v>1128654.4961916124</v>
      </c>
      <c r="J117" s="102">
        <v>702762.18491327891</v>
      </c>
      <c r="K117" s="9"/>
      <c r="L117" s="9"/>
      <c r="M117" s="15"/>
      <c r="N117" s="15"/>
      <c r="O117" s="15"/>
      <c r="P117" s="15"/>
      <c r="Q117" s="15"/>
      <c r="R117" s="15"/>
      <c r="S117" s="16"/>
      <c r="T117" s="16"/>
      <c r="U117" s="6"/>
      <c r="V117" s="6"/>
      <c r="W117" s="6"/>
      <c r="X117" s="6"/>
      <c r="Y117" s="6"/>
      <c r="Z117" s="6"/>
      <c r="AA117" s="6"/>
    </row>
    <row r="118" spans="1:27" ht="11.25" customHeight="1">
      <c r="A118" s="102"/>
      <c r="B118" s="102"/>
      <c r="C118" s="102" t="s">
        <v>38</v>
      </c>
      <c r="D118" s="102">
        <v>31582</v>
      </c>
      <c r="E118" s="125">
        <v>16256759263</v>
      </c>
      <c r="F118" s="125">
        <v>11269862070</v>
      </c>
      <c r="G118" s="131">
        <v>0.69324161646718485</v>
      </c>
      <c r="H118" s="127">
        <v>20.580078620305414</v>
      </c>
      <c r="I118" s="102">
        <v>514747.61772528657</v>
      </c>
      <c r="J118" s="102">
        <v>356844.47058451019</v>
      </c>
      <c r="K118" s="9"/>
      <c r="L118" s="9"/>
      <c r="M118" s="9"/>
      <c r="N118" s="9"/>
      <c r="O118" s="9"/>
      <c r="P118" s="9"/>
      <c r="Q118" s="9"/>
      <c r="R118" s="9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1.25" customHeight="1">
      <c r="A119" s="21"/>
      <c r="B119" s="102"/>
      <c r="C119" s="102" t="s">
        <v>39</v>
      </c>
      <c r="D119" s="102">
        <v>14271</v>
      </c>
      <c r="E119" s="125">
        <v>9752202456</v>
      </c>
      <c r="F119" s="125">
        <v>4607452076</v>
      </c>
      <c r="G119" s="131">
        <v>0.47245246361403059</v>
      </c>
      <c r="H119" s="127">
        <v>9.299547273458888</v>
      </c>
      <c r="I119" s="102">
        <v>683358.0306916124</v>
      </c>
      <c r="J119" s="102">
        <v>322854.18513068458</v>
      </c>
      <c r="K119" s="9"/>
      <c r="L119" s="9"/>
      <c r="R119" s="9"/>
      <c r="T119" s="6"/>
      <c r="V119" s="6"/>
      <c r="W119" s="6"/>
      <c r="X119" s="6"/>
      <c r="Y119" s="6"/>
      <c r="Z119" s="6"/>
      <c r="AA119" s="6"/>
    </row>
    <row r="120" spans="1:27" ht="11.25" customHeight="1">
      <c r="A120" s="21"/>
      <c r="B120" s="102"/>
      <c r="C120" s="102" t="s">
        <v>48</v>
      </c>
      <c r="D120" s="102">
        <v>6311</v>
      </c>
      <c r="E120" s="125">
        <v>4619071243</v>
      </c>
      <c r="F120" s="125">
        <v>2441648887</v>
      </c>
      <c r="G120" s="131">
        <v>0.52860169470220053</v>
      </c>
      <c r="H120" s="127">
        <v>4.1124968707728282</v>
      </c>
      <c r="I120" s="102">
        <v>731907.97702424333</v>
      </c>
      <c r="J120" s="102">
        <v>386887.79702107434</v>
      </c>
      <c r="K120" s="17"/>
      <c r="M120" s="9"/>
      <c r="V120" s="6"/>
    </row>
    <row r="121" spans="1:27" ht="11.25" customHeight="1">
      <c r="A121" s="100"/>
      <c r="B121" s="102"/>
      <c r="C121" s="102" t="s">
        <v>49</v>
      </c>
      <c r="D121" s="102">
        <v>7359</v>
      </c>
      <c r="E121" s="125">
        <v>7699391364</v>
      </c>
      <c r="F121" s="125">
        <v>3788000607</v>
      </c>
      <c r="G121" s="131">
        <v>0.49198701922226379</v>
      </c>
      <c r="H121" s="127">
        <v>4.7954150644933051</v>
      </c>
      <c r="I121" s="102">
        <v>1046255.1112922952</v>
      </c>
      <c r="J121" s="102">
        <v>514743.93355075415</v>
      </c>
      <c r="K121" s="9"/>
      <c r="L121" s="9"/>
      <c r="M121" s="9"/>
      <c r="N121" s="9"/>
      <c r="O121" s="9"/>
      <c r="P121" s="9"/>
      <c r="Q121" s="9"/>
      <c r="R121" s="9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1.25" customHeight="1">
      <c r="A122" s="21"/>
      <c r="B122" s="102"/>
      <c r="C122" s="102" t="s">
        <v>50</v>
      </c>
      <c r="D122" s="102">
        <v>54109</v>
      </c>
      <c r="E122" s="125">
        <v>8422925128</v>
      </c>
      <c r="F122" s="125">
        <v>4736146240</v>
      </c>
      <c r="G122" s="131">
        <v>0.56229233526673705</v>
      </c>
      <c r="H122" s="127">
        <v>35.259561587806523</v>
      </c>
      <c r="I122" s="102">
        <v>155665.88050047128</v>
      </c>
      <c r="J122" s="102">
        <v>87529.731467962818</v>
      </c>
      <c r="K122" s="9"/>
      <c r="L122" s="9"/>
      <c r="M122" s="9"/>
      <c r="N122" s="9"/>
      <c r="O122" s="9"/>
      <c r="P122" s="9"/>
      <c r="Q122" s="9"/>
      <c r="R122" s="9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1.25" customHeight="1">
      <c r="B123" s="102"/>
      <c r="C123" s="102" t="s">
        <v>51</v>
      </c>
      <c r="D123" s="102">
        <v>5605</v>
      </c>
      <c r="E123" s="125">
        <v>4602982337</v>
      </c>
      <c r="F123" s="125">
        <v>3092142236</v>
      </c>
      <c r="G123" s="131">
        <v>0.6717693029461651</v>
      </c>
      <c r="H123" s="127">
        <v>3.6524393853084618</v>
      </c>
      <c r="I123" s="102">
        <v>821227.89241748443</v>
      </c>
      <c r="J123" s="102">
        <v>551675.68884924171</v>
      </c>
      <c r="L123" s="9"/>
    </row>
    <row r="124" spans="1:27" ht="11.25" customHeight="1">
      <c r="B124" s="102"/>
      <c r="C124" s="102" t="s">
        <v>177</v>
      </c>
      <c r="D124" s="102">
        <v>1106</v>
      </c>
      <c r="E124" s="125">
        <v>1327040756</v>
      </c>
      <c r="F124" s="125">
        <v>786642705</v>
      </c>
      <c r="G124" s="131">
        <v>0.59277961241455646</v>
      </c>
      <c r="H124" s="127">
        <v>0.72071328459431916</v>
      </c>
      <c r="I124" s="102">
        <v>1199856.0180831826</v>
      </c>
      <c r="J124" s="102">
        <v>711250.18535262207</v>
      </c>
      <c r="K124" s="9"/>
      <c r="L124" s="9"/>
    </row>
    <row r="125" spans="1:27" ht="11.25" customHeight="1">
      <c r="B125" s="102"/>
      <c r="C125" s="102" t="s">
        <v>52</v>
      </c>
      <c r="D125" s="102">
        <v>24656</v>
      </c>
      <c r="E125" s="125">
        <v>27343344267</v>
      </c>
      <c r="F125" s="125">
        <v>16731811676</v>
      </c>
      <c r="G125" s="131">
        <v>0.6119153353232365</v>
      </c>
      <c r="H125" s="127">
        <v>16.066823458370283</v>
      </c>
      <c r="I125" s="102">
        <v>1108993.52153634</v>
      </c>
      <c r="J125" s="102">
        <v>678610.14260220632</v>
      </c>
      <c r="K125" s="9"/>
      <c r="L125" s="9"/>
      <c r="M125" s="9"/>
      <c r="N125" s="9"/>
      <c r="O125" s="9"/>
      <c r="P125" s="9"/>
      <c r="Q125" s="9"/>
      <c r="R125" s="9"/>
      <c r="S125" s="6"/>
      <c r="T125" s="6"/>
      <c r="U125" s="16"/>
      <c r="V125" s="16"/>
      <c r="W125" s="16"/>
      <c r="X125" s="16"/>
      <c r="Y125" s="16"/>
      <c r="Z125" s="16"/>
      <c r="AA125" s="16"/>
    </row>
    <row r="126" spans="1:27" ht="11.25" customHeight="1">
      <c r="B126" s="102"/>
      <c r="C126" s="102" t="s">
        <v>53</v>
      </c>
      <c r="D126" s="102">
        <v>2051</v>
      </c>
      <c r="E126" s="125">
        <v>1340507487</v>
      </c>
      <c r="F126" s="125">
        <v>850327437</v>
      </c>
      <c r="G126" s="131">
        <v>0.63433247874131415</v>
      </c>
      <c r="H126" s="127">
        <v>1.3365126100388323</v>
      </c>
      <c r="I126" s="102">
        <v>653587.26816187229</v>
      </c>
      <c r="J126" s="102">
        <v>414591.63188688445</v>
      </c>
      <c r="K126" s="9"/>
      <c r="L126" s="9"/>
      <c r="M126" s="9"/>
      <c r="N126" s="9"/>
      <c r="O126" s="9"/>
      <c r="P126" s="9"/>
      <c r="Q126" s="9"/>
      <c r="R126" s="9"/>
      <c r="S126" s="6"/>
      <c r="T126" s="6"/>
      <c r="U126" s="16"/>
      <c r="V126" s="16"/>
      <c r="W126" s="16"/>
      <c r="X126" s="16"/>
      <c r="Y126" s="16"/>
      <c r="Z126" s="16"/>
      <c r="AA126" s="16"/>
    </row>
    <row r="127" spans="1:27" ht="11.25" customHeight="1">
      <c r="B127" s="102"/>
      <c r="C127" s="102" t="s">
        <v>54</v>
      </c>
      <c r="D127" s="102">
        <v>3588</v>
      </c>
      <c r="E127" s="125">
        <v>4177089075</v>
      </c>
      <c r="F127" s="125">
        <v>2632793117</v>
      </c>
      <c r="G127" s="131">
        <v>0.63029374517228842</v>
      </c>
      <c r="H127" s="127">
        <v>2.3380825181956757</v>
      </c>
      <c r="I127" s="102">
        <v>1164183.1312709029</v>
      </c>
      <c r="J127" s="102">
        <v>733777.34587513935</v>
      </c>
      <c r="K127" s="9"/>
      <c r="L127" s="9"/>
      <c r="M127" s="9"/>
      <c r="N127" s="9"/>
      <c r="O127" s="9"/>
      <c r="P127" s="9"/>
      <c r="Q127" s="9"/>
      <c r="R127" s="9"/>
      <c r="S127" s="6"/>
      <c r="T127" s="6"/>
      <c r="U127" s="16"/>
      <c r="V127" s="16"/>
      <c r="W127" s="16"/>
      <c r="X127" s="16"/>
      <c r="Y127" s="16"/>
      <c r="Z127" s="16"/>
      <c r="AA127" s="16"/>
    </row>
    <row r="128" spans="1:27" ht="11.25" customHeight="1">
      <c r="A128" s="102"/>
      <c r="B128" s="102"/>
      <c r="C128" s="102" t="s">
        <v>55</v>
      </c>
      <c r="D128" s="102">
        <v>2454</v>
      </c>
      <c r="E128" s="125">
        <v>2430534727</v>
      </c>
      <c r="F128" s="125">
        <v>1386422764</v>
      </c>
      <c r="G128" s="131">
        <v>0.57041882537150845</v>
      </c>
      <c r="H128" s="127">
        <v>1.5991233276622598</v>
      </c>
      <c r="I128" s="102">
        <v>990437.94906275463</v>
      </c>
      <c r="J128" s="102">
        <v>564964.45150774252</v>
      </c>
      <c r="K128" s="17"/>
      <c r="L128" s="9"/>
      <c r="M128" s="9"/>
      <c r="N128" s="9"/>
      <c r="O128" s="9"/>
      <c r="P128" s="9"/>
      <c r="Q128" s="9"/>
      <c r="R128" s="9"/>
      <c r="S128" s="6"/>
      <c r="T128" s="6"/>
      <c r="U128" s="16"/>
      <c r="V128" s="16"/>
      <c r="W128" s="16"/>
      <c r="X128" s="16"/>
      <c r="Y128" s="16"/>
      <c r="Z128" s="16"/>
      <c r="AA128" s="16"/>
    </row>
    <row r="129" spans="1:27" ht="11.25" customHeight="1">
      <c r="A129" s="21"/>
      <c r="B129" s="102"/>
      <c r="C129" s="102" t="s">
        <v>234</v>
      </c>
      <c r="D129" s="102">
        <v>15374</v>
      </c>
      <c r="E129" s="125">
        <v>13912805642</v>
      </c>
      <c r="F129" s="125">
        <v>8847133381</v>
      </c>
      <c r="G129" s="131">
        <v>0.63589858211576389</v>
      </c>
      <c r="H129" s="127">
        <v>10.018305639559731</v>
      </c>
      <c r="I129" s="102">
        <v>904956.7869129699</v>
      </c>
      <c r="J129" s="102">
        <v>575460.73767399509</v>
      </c>
      <c r="K129" s="9"/>
      <c r="L129" s="9"/>
      <c r="M129" s="9"/>
      <c r="N129" s="9"/>
      <c r="O129" s="9"/>
      <c r="P129" s="9"/>
      <c r="Q129" s="9"/>
      <c r="R129" s="9"/>
      <c r="S129" s="6"/>
      <c r="T129" s="6"/>
      <c r="U129" s="16"/>
      <c r="V129" s="16"/>
      <c r="W129" s="16"/>
      <c r="X129" s="16"/>
      <c r="Y129" s="16"/>
      <c r="Z129" s="16"/>
      <c r="AA129" s="16"/>
    </row>
    <row r="130" spans="1:27" ht="11.25" customHeight="1">
      <c r="A130" s="21"/>
      <c r="B130" s="102"/>
      <c r="C130" s="102" t="s">
        <v>235</v>
      </c>
      <c r="D130" s="102">
        <v>5944</v>
      </c>
      <c r="E130" s="125">
        <v>2456765824</v>
      </c>
      <c r="F130" s="125">
        <v>1610078522</v>
      </c>
      <c r="G130" s="131">
        <v>0.65536507642333597</v>
      </c>
      <c r="H130" s="127">
        <v>3.8733451750710968</v>
      </c>
      <c r="I130" s="102">
        <v>413318.61103633919</v>
      </c>
      <c r="J130" s="102">
        <v>270874.58310901752</v>
      </c>
      <c r="K130" s="9"/>
      <c r="L130" s="9"/>
      <c r="M130" s="9"/>
      <c r="N130" s="9"/>
      <c r="O130" s="9"/>
      <c r="P130" s="9"/>
      <c r="Q130" s="9"/>
      <c r="R130" s="9"/>
      <c r="S130" s="6"/>
      <c r="T130" s="6"/>
    </row>
    <row r="131" spans="1:27" ht="11.25" customHeight="1">
      <c r="A131" s="100"/>
      <c r="B131" s="102"/>
      <c r="C131" s="102" t="s">
        <v>236</v>
      </c>
      <c r="D131" s="102">
        <v>19363</v>
      </c>
      <c r="E131" s="125">
        <v>17431370608</v>
      </c>
      <c r="F131" s="125">
        <v>12611582978</v>
      </c>
      <c r="G131" s="131">
        <v>0.72349921653389704</v>
      </c>
      <c r="H131" s="127">
        <v>22.708694698646251</v>
      </c>
      <c r="I131" s="102">
        <v>900241.21303517022</v>
      </c>
      <c r="J131" s="102">
        <v>651323.81232247071</v>
      </c>
      <c r="K131" s="9"/>
    </row>
    <row r="132" spans="1:27" ht="11.25" customHeight="1">
      <c r="A132" s="21"/>
      <c r="B132" s="102"/>
      <c r="C132" s="102" t="s">
        <v>56</v>
      </c>
      <c r="D132" s="102">
        <v>23170</v>
      </c>
      <c r="E132" s="125">
        <v>21014105665</v>
      </c>
      <c r="F132" s="125">
        <v>12178919755</v>
      </c>
      <c r="G132" s="131">
        <v>0.5795592707656636</v>
      </c>
      <c r="H132" s="127">
        <v>15.09848716460251</v>
      </c>
      <c r="I132" s="102">
        <v>906953.20090634446</v>
      </c>
      <c r="J132" s="102">
        <v>525633.13573586533</v>
      </c>
      <c r="K132" s="9"/>
    </row>
    <row r="133" spans="1:27" ht="11.25" customHeight="1">
      <c r="A133" s="123"/>
      <c r="B133" s="103"/>
      <c r="C133" s="103" t="s">
        <v>14</v>
      </c>
      <c r="D133" s="103">
        <v>227840</v>
      </c>
      <c r="E133" s="126">
        <v>155085843887</v>
      </c>
      <c r="F133" s="126">
        <v>95228963980</v>
      </c>
      <c r="G133" s="132">
        <v>0.6140403378749808</v>
      </c>
      <c r="H133" s="128">
        <v>148.46954318442104</v>
      </c>
      <c r="I133" s="103">
        <v>680678.7389703301</v>
      </c>
      <c r="J133" s="103">
        <v>417964.20286165731</v>
      </c>
      <c r="K133" s="9"/>
    </row>
    <row r="134" spans="1:27" ht="11.25" customHeight="1">
      <c r="B134" s="102" t="s">
        <v>25</v>
      </c>
      <c r="C134" s="102" t="s">
        <v>101</v>
      </c>
      <c r="D134" s="102">
        <v>17606</v>
      </c>
      <c r="E134" s="125">
        <v>2101532254</v>
      </c>
      <c r="F134" s="125">
        <v>1143932334</v>
      </c>
      <c r="G134" s="131">
        <v>0.54433251348994049</v>
      </c>
      <c r="H134" s="127">
        <v>11.472764998704866</v>
      </c>
      <c r="I134" s="102">
        <v>119364.54924457571</v>
      </c>
      <c r="J134" s="102">
        <v>64974.005111893675</v>
      </c>
    </row>
    <row r="135" spans="1:27" ht="11.25" customHeight="1">
      <c r="B135" s="102"/>
      <c r="C135" s="102" t="s">
        <v>57</v>
      </c>
      <c r="D135" s="102">
        <v>584651</v>
      </c>
      <c r="E135" s="125">
        <v>159643088834</v>
      </c>
      <c r="F135" s="125">
        <v>124721796995</v>
      </c>
      <c r="G135" s="131">
        <v>0.78125397037818634</v>
      </c>
      <c r="H135" s="127">
        <v>380.98168404281489</v>
      </c>
      <c r="I135" s="102">
        <v>273057.06966036151</v>
      </c>
      <c r="J135" s="102">
        <v>213326.9198119904</v>
      </c>
    </row>
    <row r="136" spans="1:27" ht="11.25" customHeight="1">
      <c r="B136" s="102"/>
      <c r="C136" s="102" t="s">
        <v>58</v>
      </c>
      <c r="D136" s="102">
        <v>355059</v>
      </c>
      <c r="E136" s="125">
        <v>103886128870</v>
      </c>
      <c r="F136" s="125">
        <v>72178278058</v>
      </c>
      <c r="G136" s="131">
        <v>0.69478263212908575</v>
      </c>
      <c r="H136" s="127">
        <v>231.37046845820467</v>
      </c>
      <c r="I136" s="102">
        <v>292588.35537192412</v>
      </c>
      <c r="J136" s="102">
        <v>203285.30767562575</v>
      </c>
    </row>
    <row r="137" spans="1:27" ht="11.25" customHeight="1">
      <c r="B137" s="102"/>
      <c r="C137" s="102" t="s">
        <v>165</v>
      </c>
      <c r="D137" s="102">
        <v>79000</v>
      </c>
      <c r="E137" s="125">
        <v>19659051261</v>
      </c>
      <c r="F137" s="125">
        <v>9464467746</v>
      </c>
      <c r="G137" s="131">
        <v>0.48143054414715281</v>
      </c>
      <c r="H137" s="127">
        <v>51.479520328165655</v>
      </c>
      <c r="I137" s="102">
        <v>248848.7501392405</v>
      </c>
      <c r="J137" s="102">
        <v>119803.38918987341</v>
      </c>
    </row>
    <row r="138" spans="1:27" ht="11.25" customHeight="1">
      <c r="A138" s="102"/>
      <c r="B138" s="102"/>
      <c r="C138" s="102" t="s">
        <v>59</v>
      </c>
      <c r="D138" s="102">
        <v>114529</v>
      </c>
      <c r="E138" s="125">
        <v>17241958617</v>
      </c>
      <c r="F138" s="125">
        <v>3323795929</v>
      </c>
      <c r="G138" s="131">
        <v>0.19277368672737952</v>
      </c>
      <c r="H138" s="127">
        <v>74.631620046385876</v>
      </c>
      <c r="I138" s="102">
        <v>150546.66169267171</v>
      </c>
      <c r="J138" s="102">
        <v>29021.434998995886</v>
      </c>
    </row>
    <row r="139" spans="1:27" ht="11.25" customHeight="1">
      <c r="A139" s="21"/>
      <c r="B139" s="102"/>
      <c r="C139" s="102" t="s">
        <v>241</v>
      </c>
      <c r="D139" s="102">
        <v>2042</v>
      </c>
      <c r="E139" s="125">
        <v>2364627482</v>
      </c>
      <c r="F139" s="125">
        <v>547837324</v>
      </c>
      <c r="G139" s="131">
        <v>0.23168018141133995</v>
      </c>
      <c r="H139" s="127">
        <v>1.3306478545584084</v>
      </c>
      <c r="I139" s="102">
        <v>1157995.8285994122</v>
      </c>
      <c r="J139" s="102">
        <v>268284.68364348676</v>
      </c>
    </row>
    <row r="140" spans="1:27" ht="11.25" customHeight="1">
      <c r="A140" s="21"/>
      <c r="B140" s="102"/>
      <c r="C140" s="102" t="s">
        <v>60</v>
      </c>
      <c r="D140" s="102">
        <v>10145</v>
      </c>
      <c r="E140" s="125">
        <v>2009740825</v>
      </c>
      <c r="F140" s="125">
        <v>1133349374</v>
      </c>
      <c r="G140" s="131">
        <v>0.56392812441375373</v>
      </c>
      <c r="H140" s="127">
        <v>6.6108827054334247</v>
      </c>
      <c r="I140" s="102">
        <v>198101.60916707737</v>
      </c>
      <c r="J140" s="102">
        <v>111715.06890093643</v>
      </c>
    </row>
    <row r="141" spans="1:27" ht="11.25" customHeight="1">
      <c r="A141" s="100"/>
      <c r="B141" s="102"/>
      <c r="C141" s="102" t="s">
        <v>70</v>
      </c>
      <c r="D141" s="102">
        <v>3255</v>
      </c>
      <c r="E141" s="125">
        <v>266990005</v>
      </c>
      <c r="F141" s="125">
        <v>238404310</v>
      </c>
      <c r="G141" s="131">
        <v>0.89293346393247941</v>
      </c>
      <c r="H141" s="127">
        <v>2.12108656541999</v>
      </c>
      <c r="I141" s="102">
        <v>82024.579109062979</v>
      </c>
      <c r="J141" s="102">
        <v>73242.491551459287</v>
      </c>
    </row>
    <row r="142" spans="1:27" ht="11.25" customHeight="1">
      <c r="A142" s="21"/>
      <c r="B142" s="102"/>
      <c r="C142" s="102" t="s">
        <v>98</v>
      </c>
      <c r="D142" s="102">
        <v>46521</v>
      </c>
      <c r="E142" s="125">
        <v>1137661857</v>
      </c>
      <c r="F142" s="125">
        <v>755199203</v>
      </c>
      <c r="G142" s="131">
        <v>0.66381693150146637</v>
      </c>
      <c r="H142" s="127">
        <v>30.314921078311322</v>
      </c>
      <c r="I142" s="102">
        <v>24454.802282840006</v>
      </c>
      <c r="J142" s="102">
        <v>16233.511811869908</v>
      </c>
    </row>
    <row r="143" spans="1:27" ht="11.25" customHeight="1">
      <c r="B143" s="102"/>
      <c r="C143" s="102" t="s">
        <v>103</v>
      </c>
      <c r="D143" s="102">
        <v>173</v>
      </c>
      <c r="E143" s="125">
        <v>21904154</v>
      </c>
      <c r="F143" s="125">
        <v>6658189</v>
      </c>
      <c r="G143" s="131">
        <v>0.30396923798106973</v>
      </c>
      <c r="H143" s="127">
        <v>0.11273363312370453</v>
      </c>
      <c r="I143" s="102">
        <v>126613.60693641618</v>
      </c>
      <c r="J143" s="102">
        <v>38486.641618497109</v>
      </c>
    </row>
    <row r="144" spans="1:27" ht="11.25" customHeight="1">
      <c r="A144" s="123"/>
      <c r="B144" s="103"/>
      <c r="C144" s="103" t="s">
        <v>14</v>
      </c>
      <c r="D144" s="103">
        <v>1212981</v>
      </c>
      <c r="E144" s="126">
        <v>308332684159</v>
      </c>
      <c r="F144" s="126">
        <v>213513719462</v>
      </c>
      <c r="G144" s="132">
        <v>0.69247838594982014</v>
      </c>
      <c r="H144" s="128">
        <v>790.42632971112278</v>
      </c>
      <c r="I144" s="103">
        <v>254194.1581599382</v>
      </c>
      <c r="J144" s="103">
        <v>176023.96036046732</v>
      </c>
    </row>
    <row r="145" spans="1:10" ht="11.25" customHeight="1">
      <c r="A145" s="123"/>
      <c r="B145" s="102" t="s">
        <v>97</v>
      </c>
      <c r="C145" s="102" t="s">
        <v>93</v>
      </c>
      <c r="D145" s="102">
        <v>6024773</v>
      </c>
      <c r="E145" s="125">
        <v>110009918441</v>
      </c>
      <c r="F145" s="125">
        <v>102405024899</v>
      </c>
      <c r="G145" s="131">
        <v>0.93087083737746223</v>
      </c>
      <c r="H145" s="127">
        <v>3925.9800522289061</v>
      </c>
      <c r="I145" s="102">
        <v>18259.595579949651</v>
      </c>
      <c r="J145" s="102">
        <v>16997.325027681542</v>
      </c>
    </row>
    <row r="146" spans="1:10" ht="11.25" customHeight="1">
      <c r="A146" s="123"/>
      <c r="B146" s="102"/>
      <c r="C146" s="102" t="s">
        <v>96</v>
      </c>
      <c r="D146" s="102">
        <v>1645776</v>
      </c>
      <c r="E146" s="125">
        <v>105108761223</v>
      </c>
      <c r="F146" s="125">
        <v>73311094450</v>
      </c>
      <c r="G146" s="131">
        <v>0.69747843659257203</v>
      </c>
      <c r="H146" s="127">
        <v>1072.4526461722426</v>
      </c>
      <c r="I146" s="102">
        <v>63865.775915434424</v>
      </c>
      <c r="J146" s="102">
        <v>44545.001537268741</v>
      </c>
    </row>
    <row r="147" spans="1:10" ht="11.25" customHeight="1">
      <c r="A147" s="123"/>
      <c r="B147" s="102"/>
      <c r="C147" s="102" t="s">
        <v>87</v>
      </c>
      <c r="D147" s="102">
        <v>681743</v>
      </c>
      <c r="E147" s="125">
        <v>95591298150</v>
      </c>
      <c r="F147" s="125">
        <v>78525616744</v>
      </c>
      <c r="G147" s="131">
        <v>0.82147243801186942</v>
      </c>
      <c r="H147" s="127">
        <v>444.25066616562833</v>
      </c>
      <c r="I147" s="102">
        <v>140216.031774437</v>
      </c>
      <c r="J147" s="102">
        <v>115183.6054700965</v>
      </c>
    </row>
    <row r="148" spans="1:10" ht="11.25" customHeight="1">
      <c r="A148" s="123"/>
      <c r="B148" s="102"/>
      <c r="C148" s="102" t="s">
        <v>61</v>
      </c>
      <c r="D148" s="102">
        <v>46680</v>
      </c>
      <c r="E148" s="125">
        <v>2553802819</v>
      </c>
      <c r="F148" s="125">
        <v>1638122463</v>
      </c>
      <c r="G148" s="131">
        <v>0.641444378873951</v>
      </c>
      <c r="H148" s="127">
        <v>30.418531758465477</v>
      </c>
      <c r="I148" s="102">
        <v>54708.71505998286</v>
      </c>
      <c r="J148" s="102">
        <v>35092.597750642672</v>
      </c>
    </row>
    <row r="149" spans="1:10" ht="11.25" customHeight="1">
      <c r="A149" s="123"/>
      <c r="B149" s="102"/>
      <c r="C149" s="102" t="s">
        <v>94</v>
      </c>
      <c r="D149" s="102">
        <v>23801</v>
      </c>
      <c r="E149" s="125">
        <v>41420645423</v>
      </c>
      <c r="F149" s="125">
        <v>32470478853</v>
      </c>
      <c r="G149" s="131">
        <v>0.78392015675762106</v>
      </c>
      <c r="H149" s="127">
        <v>15.509671687730009</v>
      </c>
      <c r="I149" s="102">
        <v>1740290.1316331245</v>
      </c>
      <c r="J149" s="102">
        <v>1364248.5127935801</v>
      </c>
    </row>
    <row r="150" spans="1:10" ht="11.25" customHeight="1">
      <c r="A150" s="123"/>
      <c r="B150" s="102"/>
      <c r="C150" s="102" t="s">
        <v>95</v>
      </c>
      <c r="D150" s="102">
        <v>385</v>
      </c>
      <c r="E150" s="125">
        <v>157365345</v>
      </c>
      <c r="F150" s="125">
        <v>77214105</v>
      </c>
      <c r="G150" s="131">
        <v>0.490667783303878</v>
      </c>
      <c r="H150" s="127">
        <v>0.25088120666257946</v>
      </c>
      <c r="I150" s="102">
        <v>408741.15584415582</v>
      </c>
      <c r="J150" s="102">
        <v>200556.11688311689</v>
      </c>
    </row>
    <row r="151" spans="1:10" ht="11.25" customHeight="1">
      <c r="B151" s="102"/>
      <c r="C151" s="102" t="s">
        <v>163</v>
      </c>
      <c r="D151" s="102">
        <v>710679</v>
      </c>
      <c r="E151" s="125">
        <v>53579177443</v>
      </c>
      <c r="F151" s="125">
        <v>23624228968</v>
      </c>
      <c r="G151" s="131">
        <v>0.44092182999883761</v>
      </c>
      <c r="H151" s="127">
        <v>463.10650667468911</v>
      </c>
      <c r="I151" s="102">
        <v>75391.530413871806</v>
      </c>
      <c r="J151" s="102">
        <v>33241.771556497377</v>
      </c>
    </row>
    <row r="152" spans="1:10" ht="11.25" customHeight="1">
      <c r="A152" s="123"/>
      <c r="B152" s="103"/>
      <c r="C152" s="145" t="s">
        <v>14</v>
      </c>
      <c r="D152" s="103">
        <v>9133837</v>
      </c>
      <c r="E152" s="126">
        <v>408420968844</v>
      </c>
      <c r="F152" s="126">
        <v>312051780482</v>
      </c>
      <c r="G152" s="132">
        <v>0.76404446462490749</v>
      </c>
      <c r="H152" s="128">
        <v>5951.9689558943237</v>
      </c>
      <c r="I152" s="103">
        <v>44715.158464509492</v>
      </c>
      <c r="J152" s="103">
        <v>34164.369309634058</v>
      </c>
    </row>
    <row r="153" spans="1:10" ht="11.25" customHeight="1">
      <c r="A153" s="123"/>
      <c r="B153" s="102" t="s">
        <v>166</v>
      </c>
      <c r="C153" s="114" t="s">
        <v>167</v>
      </c>
      <c r="D153" s="102">
        <v>143</v>
      </c>
      <c r="E153" s="125">
        <v>316051085</v>
      </c>
      <c r="F153" s="125">
        <v>107802551</v>
      </c>
      <c r="G153" s="131">
        <v>0.34109217185569857</v>
      </c>
      <c r="H153" s="127">
        <v>9.3184448188958088E-2</v>
      </c>
      <c r="I153" s="102">
        <v>2210147.4475524477</v>
      </c>
      <c r="J153" s="102">
        <v>753863.99300699297</v>
      </c>
    </row>
    <row r="154" spans="1:10" ht="11.25" customHeight="1">
      <c r="A154" s="123"/>
      <c r="B154" s="102"/>
      <c r="C154" s="117" t="s">
        <v>168</v>
      </c>
      <c r="D154" s="102">
        <v>1256</v>
      </c>
      <c r="E154" s="125">
        <v>4744246898</v>
      </c>
      <c r="F154" s="125">
        <v>2483167545</v>
      </c>
      <c r="G154" s="131">
        <v>0.52340605334996626</v>
      </c>
      <c r="H154" s="127">
        <v>0.81845920926805138</v>
      </c>
      <c r="I154" s="102">
        <v>3777266.638535032</v>
      </c>
      <c r="J154" s="102">
        <v>1977044.2237261147</v>
      </c>
    </row>
    <row r="155" spans="1:10" ht="11.25" customHeight="1">
      <c r="B155" s="102"/>
      <c r="C155" s="102" t="s">
        <v>169</v>
      </c>
      <c r="D155" s="3">
        <v>5129</v>
      </c>
      <c r="E155" s="125">
        <v>8932229509</v>
      </c>
      <c r="F155" s="125">
        <v>5176603160</v>
      </c>
      <c r="G155" s="131">
        <v>0.57954211261411515</v>
      </c>
      <c r="H155" s="127">
        <v>3.3422589843438182</v>
      </c>
      <c r="I155" s="102">
        <v>1741514.8194579841</v>
      </c>
      <c r="J155" s="102">
        <v>1009281.1776174693</v>
      </c>
    </row>
    <row r="156" spans="1:10" ht="11.25" customHeight="1">
      <c r="A156" s="123"/>
      <c r="B156" s="103"/>
      <c r="C156" s="103" t="s">
        <v>14</v>
      </c>
      <c r="D156" s="305">
        <v>6528</v>
      </c>
      <c r="E156" s="126">
        <v>13992527492</v>
      </c>
      <c r="F156" s="126">
        <v>7767573256</v>
      </c>
      <c r="G156" s="131">
        <v>0.55512295833908376</v>
      </c>
      <c r="H156" s="127">
        <v>4.2539026418008277</v>
      </c>
      <c r="I156" s="102">
        <v>2143463.1574754901</v>
      </c>
      <c r="J156" s="102">
        <v>1189885.6090686275</v>
      </c>
    </row>
    <row r="157" spans="1:10" ht="11.25" customHeight="1">
      <c r="B157" s="102" t="s">
        <v>170</v>
      </c>
      <c r="C157" s="102" t="s">
        <v>171</v>
      </c>
      <c r="D157" s="3">
        <v>550</v>
      </c>
      <c r="E157" s="125">
        <v>102864264</v>
      </c>
      <c r="F157" s="125">
        <v>52449041</v>
      </c>
      <c r="G157" s="131">
        <v>0.50988593084183254</v>
      </c>
      <c r="H157" s="127">
        <v>0.35840172380368496</v>
      </c>
      <c r="I157" s="102">
        <v>187025.93454545454</v>
      </c>
      <c r="J157" s="102">
        <v>95361.892727272731</v>
      </c>
    </row>
    <row r="158" spans="1:10" ht="11.25" customHeight="1">
      <c r="B158" s="102"/>
      <c r="C158" s="102" t="s">
        <v>242</v>
      </c>
      <c r="D158" s="3">
        <v>28340</v>
      </c>
      <c r="E158" s="125">
        <v>11782994521</v>
      </c>
      <c r="F158" s="125">
        <v>4581009825</v>
      </c>
      <c r="G158" s="131">
        <v>0.38878146101448058</v>
      </c>
      <c r="H158" s="127">
        <v>18.467463368357148</v>
      </c>
      <c r="I158" s="102">
        <v>415772.56601976004</v>
      </c>
      <c r="J158" s="102">
        <v>161644.66566690191</v>
      </c>
    </row>
    <row r="159" spans="1:10" ht="11.25" customHeight="1">
      <c r="A159" s="123"/>
      <c r="B159" s="103"/>
      <c r="C159" s="103" t="s">
        <v>14</v>
      </c>
      <c r="D159" s="123">
        <v>28890</v>
      </c>
      <c r="E159" s="126">
        <v>11885858785</v>
      </c>
      <c r="F159" s="126">
        <v>4633458866</v>
      </c>
      <c r="G159" s="131">
        <v>0.38982954028087924</v>
      </c>
      <c r="H159" s="127">
        <v>18.825865092160832</v>
      </c>
      <c r="I159" s="102">
        <v>411417.74956732435</v>
      </c>
      <c r="J159" s="102">
        <v>160382.79217722395</v>
      </c>
    </row>
    <row r="160" spans="1:10" ht="11.25" customHeight="1">
      <c r="A160" s="123"/>
      <c r="B160" s="103"/>
      <c r="C160" s="102" t="s">
        <v>15</v>
      </c>
      <c r="D160" s="64">
        <v>848632</v>
      </c>
      <c r="E160" s="125">
        <v>29882309625</v>
      </c>
      <c r="F160" s="125">
        <v>18577102547</v>
      </c>
      <c r="G160" s="131">
        <v>0.62167559268772554</v>
      </c>
      <c r="H160" s="127">
        <v>553.00213031812496</v>
      </c>
      <c r="I160" s="102">
        <v>35212.329519744715</v>
      </c>
      <c r="J160" s="102">
        <v>21890.64582410279</v>
      </c>
    </row>
    <row r="161" spans="1:27" ht="11.25" customHeight="1">
      <c r="A161" s="304"/>
      <c r="B161" s="105"/>
      <c r="C161" s="105" t="s">
        <v>175</v>
      </c>
      <c r="D161" s="306">
        <v>48522613</v>
      </c>
      <c r="E161" s="129">
        <v>1760474384743</v>
      </c>
      <c r="F161" s="129">
        <v>1130527986409</v>
      </c>
      <c r="G161" s="133">
        <v>0.64217235775006076</v>
      </c>
      <c r="H161" s="134">
        <v>31619.251168471077</v>
      </c>
      <c r="I161" s="105">
        <v>36281.524755128092</v>
      </c>
      <c r="J161" s="105">
        <v>23298.992294767802</v>
      </c>
    </row>
    <row r="162" spans="1:27" s="220" customFormat="1" ht="11.25" customHeight="1">
      <c r="A162" s="209"/>
      <c r="B162" s="209"/>
      <c r="C162" s="209"/>
      <c r="D162" s="209"/>
      <c r="E162" s="209"/>
      <c r="F162" s="209"/>
      <c r="G162" s="209"/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  <c r="W162" s="209"/>
      <c r="X162" s="209"/>
      <c r="Y162" s="209"/>
      <c r="Z162" s="209"/>
      <c r="AA162" s="209"/>
    </row>
    <row r="163" spans="1:27" s="58" customFormat="1" ht="11.25" customHeight="1">
      <c r="A163" s="4"/>
      <c r="B163" s="74"/>
      <c r="K163" s="21"/>
      <c r="L163" s="21"/>
      <c r="M163" s="21"/>
      <c r="N163" s="21"/>
      <c r="O163" s="21"/>
      <c r="P163" s="21"/>
      <c r="Q163" s="21"/>
      <c r="R163" s="21"/>
    </row>
    <row r="164" spans="1:27" s="58" customFormat="1" ht="11.25" customHeight="1">
      <c r="B164" s="74"/>
      <c r="D164" s="66"/>
      <c r="E164" s="66"/>
      <c r="F164" s="66"/>
      <c r="H164" s="58" t="s">
        <v>99</v>
      </c>
      <c r="K164" s="21"/>
      <c r="L164" s="3"/>
      <c r="M164" s="21"/>
      <c r="N164" s="21"/>
      <c r="O164" s="21"/>
      <c r="P164" s="21"/>
      <c r="Q164" s="21"/>
      <c r="R164" s="21"/>
    </row>
    <row r="165" spans="1:27" s="58" customFormat="1">
      <c r="B165" s="74"/>
      <c r="D165" s="75"/>
      <c r="E165" s="75"/>
      <c r="F165" s="75"/>
      <c r="G165" s="66"/>
      <c r="H165" s="64"/>
      <c r="I165" s="64"/>
      <c r="J165" s="64"/>
      <c r="K165" s="64"/>
      <c r="L165" s="3"/>
      <c r="M165" s="21"/>
      <c r="N165" s="21"/>
      <c r="O165" s="21"/>
      <c r="P165" s="21"/>
      <c r="Q165" s="21"/>
      <c r="R165" s="21"/>
    </row>
    <row r="166" spans="1:27" s="21" customFormat="1">
      <c r="B166" s="23"/>
      <c r="D166" s="117"/>
      <c r="E166" s="117"/>
      <c r="F166" s="117"/>
      <c r="G166" s="203"/>
      <c r="H166" s="144"/>
      <c r="I166" s="117"/>
      <c r="J166" s="117"/>
      <c r="L166" s="2"/>
    </row>
    <row r="167" spans="1:27" s="2" customFormat="1" ht="10.9" customHeight="1">
      <c r="D167" s="108"/>
      <c r="E167" s="190"/>
      <c r="F167" s="190"/>
      <c r="G167" s="204"/>
      <c r="H167" s="147"/>
      <c r="I167" s="108"/>
      <c r="J167" s="108"/>
    </row>
    <row r="168" spans="1:27" ht="10.9" customHeight="1">
      <c r="B168" s="3"/>
      <c r="K168" s="3"/>
      <c r="M168" s="3"/>
      <c r="N168" s="3"/>
      <c r="O168" s="3"/>
      <c r="P168" s="3"/>
      <c r="Q168" s="3"/>
      <c r="R168" s="3"/>
    </row>
    <row r="169" spans="1:27">
      <c r="B169" s="3"/>
      <c r="Q169" s="3"/>
      <c r="R169" s="3"/>
    </row>
    <row r="170" spans="1:27">
      <c r="B170" s="3"/>
      <c r="L170" s="101"/>
      <c r="Q170" s="3"/>
      <c r="R170" s="3"/>
    </row>
    <row r="171" spans="1:27">
      <c r="B171" s="3"/>
      <c r="Q171" s="3"/>
      <c r="R171" s="3"/>
    </row>
    <row r="172" spans="1:27">
      <c r="B172" s="3"/>
      <c r="Q172" s="3"/>
      <c r="R172" s="3"/>
    </row>
    <row r="173" spans="1:27" s="123" customFormat="1">
      <c r="K173" s="101"/>
      <c r="L173" s="2"/>
      <c r="M173" s="101"/>
      <c r="N173" s="101"/>
      <c r="O173" s="101"/>
      <c r="P173" s="101"/>
    </row>
    <row r="174" spans="1:27">
      <c r="B174" s="3"/>
      <c r="L174" s="101"/>
      <c r="Q174" s="3"/>
      <c r="R174" s="3"/>
    </row>
    <row r="175" spans="1:27">
      <c r="B175" s="3"/>
      <c r="Q175" s="3"/>
      <c r="R175" s="3"/>
    </row>
    <row r="176" spans="1:27">
      <c r="B176" s="3"/>
      <c r="Q176" s="3"/>
      <c r="R176" s="3"/>
    </row>
    <row r="177" spans="2:18" s="123" customFormat="1">
      <c r="K177" s="101"/>
      <c r="L177" s="2"/>
      <c r="M177" s="101"/>
      <c r="N177" s="101"/>
      <c r="O177" s="101"/>
      <c r="P177" s="101"/>
    </row>
    <row r="178" spans="2:18">
      <c r="B178" s="3"/>
      <c r="Q178" s="3"/>
      <c r="R178" s="3"/>
    </row>
    <row r="179" spans="2:18">
      <c r="B179" s="3"/>
      <c r="Q179" s="3"/>
      <c r="R179" s="3"/>
    </row>
    <row r="180" spans="2:18">
      <c r="B180" s="3"/>
      <c r="Q180" s="3"/>
      <c r="R180" s="3"/>
    </row>
    <row r="181" spans="2:18">
      <c r="B181" s="3"/>
      <c r="Q181" s="3"/>
      <c r="R181" s="3"/>
    </row>
    <row r="182" spans="2:18">
      <c r="B182" s="3"/>
      <c r="Q182" s="3"/>
      <c r="R182" s="3"/>
    </row>
    <row r="183" spans="2:18">
      <c r="B183" s="3"/>
      <c r="Q183" s="3"/>
      <c r="R183" s="3"/>
    </row>
    <row r="184" spans="2:18">
      <c r="B184" s="3"/>
      <c r="Q184" s="3"/>
      <c r="R184" s="3"/>
    </row>
    <row r="185" spans="2:18">
      <c r="B185" s="3"/>
      <c r="Q185" s="3"/>
      <c r="R185" s="3"/>
    </row>
    <row r="186" spans="2:18">
      <c r="B186" s="3"/>
      <c r="Q186" s="3"/>
      <c r="R186" s="3"/>
    </row>
    <row r="187" spans="2:18">
      <c r="B187" s="3"/>
      <c r="Q187" s="3"/>
      <c r="R187" s="3"/>
    </row>
    <row r="188" spans="2:18">
      <c r="B188" s="3"/>
      <c r="Q188" s="3"/>
      <c r="R188" s="3"/>
    </row>
    <row r="189" spans="2:18">
      <c r="B189" s="3"/>
      <c r="Q189" s="3"/>
      <c r="R189" s="3"/>
    </row>
    <row r="190" spans="2:18">
      <c r="B190" s="3"/>
      <c r="Q190" s="3"/>
      <c r="R190" s="3"/>
    </row>
    <row r="191" spans="2:18">
      <c r="B191" s="3"/>
      <c r="Q191" s="3"/>
      <c r="R191" s="3"/>
    </row>
    <row r="192" spans="2:18">
      <c r="B192" s="3"/>
      <c r="Q192" s="3"/>
      <c r="R192" s="3"/>
    </row>
    <row r="193" spans="2:18">
      <c r="B193" s="3"/>
      <c r="L193" s="101"/>
      <c r="Q193" s="3"/>
      <c r="R193" s="3"/>
    </row>
    <row r="194" spans="2:18">
      <c r="B194" s="3"/>
      <c r="Q194" s="3"/>
      <c r="R194" s="3"/>
    </row>
    <row r="195" spans="2:18">
      <c r="B195" s="3"/>
      <c r="Q195" s="3"/>
      <c r="R195" s="3"/>
    </row>
    <row r="196" spans="2:18" s="123" customFormat="1">
      <c r="K196" s="101"/>
      <c r="L196" s="2"/>
      <c r="M196" s="101"/>
      <c r="N196" s="101"/>
      <c r="O196" s="101"/>
      <c r="P196" s="101"/>
    </row>
    <row r="197" spans="2:18">
      <c r="B197" s="3"/>
      <c r="Q197" s="3"/>
      <c r="R197" s="3"/>
    </row>
    <row r="198" spans="2:18">
      <c r="B198" s="3"/>
      <c r="Q198" s="3"/>
      <c r="R198" s="3"/>
    </row>
    <row r="199" spans="2:18">
      <c r="B199" s="3"/>
      <c r="Q199" s="3"/>
      <c r="R199" s="3"/>
    </row>
    <row r="200" spans="2:18">
      <c r="B200" s="3"/>
      <c r="Q200" s="3"/>
      <c r="R200" s="3"/>
    </row>
    <row r="201" spans="2:18">
      <c r="B201" s="3"/>
      <c r="Q201" s="3"/>
      <c r="R201" s="3"/>
    </row>
    <row r="202" spans="2:18">
      <c r="B202" s="3"/>
      <c r="Q202" s="3"/>
      <c r="R202" s="3"/>
    </row>
    <row r="203" spans="2:18">
      <c r="B203" s="3"/>
      <c r="Q203" s="3"/>
      <c r="R203" s="3"/>
    </row>
    <row r="204" spans="2:18">
      <c r="B204" s="3"/>
      <c r="Q204" s="3"/>
      <c r="R204" s="3"/>
    </row>
    <row r="205" spans="2:18">
      <c r="B205" s="3"/>
      <c r="Q205" s="3"/>
      <c r="R205" s="3"/>
    </row>
    <row r="206" spans="2:18">
      <c r="B206" s="3"/>
      <c r="Q206" s="3"/>
      <c r="R206" s="3"/>
    </row>
    <row r="207" spans="2:18">
      <c r="B207" s="3"/>
      <c r="Q207" s="3"/>
      <c r="R207" s="3"/>
    </row>
    <row r="208" spans="2:18">
      <c r="B208" s="3"/>
      <c r="Q208" s="3"/>
      <c r="R208" s="3"/>
    </row>
    <row r="209" spans="2:18">
      <c r="B209" s="3"/>
      <c r="Q209" s="3"/>
      <c r="R209" s="3"/>
    </row>
    <row r="210" spans="2:18">
      <c r="B210" s="3"/>
      <c r="L210" s="101"/>
      <c r="Q210" s="3"/>
      <c r="R210" s="3"/>
    </row>
    <row r="211" spans="2:18">
      <c r="B211" s="3"/>
      <c r="Q211" s="3"/>
      <c r="R211" s="3"/>
    </row>
    <row r="212" spans="2:18">
      <c r="B212" s="3"/>
      <c r="Q212" s="3"/>
      <c r="R212" s="3"/>
    </row>
    <row r="213" spans="2:18" s="123" customFormat="1">
      <c r="K213" s="101"/>
      <c r="L213" s="2"/>
      <c r="M213" s="101"/>
      <c r="N213" s="101"/>
      <c r="O213" s="101"/>
      <c r="P213" s="101"/>
    </row>
    <row r="214" spans="2:18">
      <c r="B214" s="3"/>
      <c r="Q214" s="3"/>
      <c r="R214" s="3"/>
    </row>
    <row r="215" spans="2:18">
      <c r="B215" s="3"/>
      <c r="Q215" s="3"/>
      <c r="R215" s="3"/>
    </row>
    <row r="216" spans="2:18">
      <c r="B216" s="3"/>
      <c r="Q216" s="3"/>
      <c r="R216" s="3"/>
    </row>
    <row r="217" spans="2:18">
      <c r="B217" s="3"/>
      <c r="Q217" s="3"/>
      <c r="R217" s="3"/>
    </row>
    <row r="218" spans="2:18">
      <c r="B218" s="3"/>
      <c r="Q218" s="3"/>
      <c r="R218" s="3"/>
    </row>
    <row r="219" spans="2:18">
      <c r="B219" s="3"/>
      <c r="Q219" s="3"/>
      <c r="R219" s="3"/>
    </row>
    <row r="220" spans="2:18">
      <c r="B220" s="3"/>
      <c r="Q220" s="3"/>
      <c r="R220" s="3"/>
    </row>
    <row r="221" spans="2:18">
      <c r="B221" s="3"/>
      <c r="L221" s="101"/>
      <c r="Q221" s="3"/>
      <c r="R221" s="3"/>
    </row>
    <row r="222" spans="2:18">
      <c r="B222" s="3"/>
      <c r="Q222" s="3"/>
      <c r="R222" s="3"/>
    </row>
    <row r="223" spans="2:18">
      <c r="B223" s="3"/>
      <c r="Q223" s="3"/>
      <c r="R223" s="3"/>
    </row>
    <row r="224" spans="2:18" s="123" customFormat="1">
      <c r="K224" s="101"/>
      <c r="L224" s="2"/>
      <c r="M224" s="101"/>
      <c r="N224" s="101"/>
      <c r="O224" s="101"/>
      <c r="P224" s="101"/>
    </row>
    <row r="225" spans="2:18">
      <c r="B225" s="3"/>
      <c r="Q225" s="3"/>
      <c r="R225" s="3"/>
    </row>
    <row r="226" spans="2:18">
      <c r="B226" s="3"/>
      <c r="Q226" s="3"/>
      <c r="R226" s="3"/>
    </row>
    <row r="227" spans="2:18">
      <c r="B227" s="3"/>
      <c r="Q227" s="3"/>
      <c r="R227" s="3"/>
    </row>
    <row r="228" spans="2:18">
      <c r="B228" s="3"/>
      <c r="Q228" s="3"/>
      <c r="R228" s="3"/>
    </row>
    <row r="229" spans="2:18">
      <c r="B229" s="3"/>
      <c r="L229" s="101"/>
      <c r="Q229" s="3"/>
      <c r="R229" s="3"/>
    </row>
    <row r="230" spans="2:18">
      <c r="B230" s="3"/>
      <c r="Q230" s="3"/>
      <c r="R230" s="3"/>
    </row>
    <row r="231" spans="2:18">
      <c r="B231" s="3"/>
      <c r="Q231" s="3"/>
      <c r="R231" s="3"/>
    </row>
    <row r="232" spans="2:18" s="123" customFormat="1">
      <c r="K232" s="101"/>
      <c r="L232" s="2"/>
      <c r="M232" s="101"/>
      <c r="N232" s="101"/>
      <c r="O232" s="101"/>
      <c r="P232" s="101"/>
    </row>
    <row r="233" spans="2:18">
      <c r="B233" s="3"/>
      <c r="Q233" s="3"/>
      <c r="R233" s="3"/>
    </row>
    <row r="234" spans="2:18">
      <c r="B234" s="3"/>
      <c r="R234" s="3"/>
    </row>
    <row r="237" spans="2:18">
      <c r="D237" s="106"/>
      <c r="E237" s="106"/>
      <c r="F237" s="106"/>
    </row>
    <row r="241" spans="2:18">
      <c r="D241" s="6"/>
      <c r="E241" s="6"/>
      <c r="F241" s="6"/>
    </row>
    <row r="242" spans="2:18">
      <c r="D242" s="6"/>
      <c r="E242" s="6"/>
      <c r="F242" s="6"/>
    </row>
    <row r="243" spans="2:18">
      <c r="D243" s="6"/>
      <c r="E243" s="6"/>
      <c r="F243" s="6"/>
    </row>
    <row r="244" spans="2:18">
      <c r="E244" s="6"/>
      <c r="F244" s="6"/>
      <c r="G244" s="6"/>
      <c r="H244" s="6"/>
    </row>
    <row r="245" spans="2:18">
      <c r="F245" s="6"/>
    </row>
    <row r="246" spans="2:18">
      <c r="F246" s="6"/>
      <c r="G246" s="6"/>
      <c r="H246" s="6"/>
    </row>
    <row r="247" spans="2:18">
      <c r="F247" s="6"/>
      <c r="G247" s="6"/>
      <c r="H247" s="6"/>
    </row>
    <row r="248" spans="2:18">
      <c r="B248" s="3"/>
    </row>
    <row r="249" spans="2:18">
      <c r="B249" s="3"/>
    </row>
    <row r="250" spans="2:18">
      <c r="B250" s="3"/>
      <c r="Q250" s="3"/>
      <c r="R250" s="3"/>
    </row>
    <row r="251" spans="2:18">
      <c r="B251" s="3"/>
      <c r="L251" s="101"/>
      <c r="Q251" s="3"/>
      <c r="R251" s="3"/>
    </row>
    <row r="252" spans="2:18">
      <c r="B252" s="3"/>
      <c r="Q252" s="3"/>
      <c r="R252" s="3"/>
    </row>
    <row r="253" spans="2:18">
      <c r="B253" s="3"/>
      <c r="Q253" s="3"/>
      <c r="R253" s="3"/>
    </row>
    <row r="254" spans="2:18" s="123" customFormat="1">
      <c r="K254" s="101"/>
      <c r="L254" s="2"/>
      <c r="M254" s="101"/>
      <c r="N254" s="101"/>
      <c r="O254" s="101"/>
      <c r="P254" s="101"/>
    </row>
    <row r="255" spans="2:18">
      <c r="B255" s="3"/>
      <c r="L255" s="101"/>
      <c r="Q255" s="3"/>
      <c r="R255" s="3"/>
    </row>
    <row r="256" spans="2:18">
      <c r="B256" s="3"/>
      <c r="Q256" s="3"/>
      <c r="R256" s="3"/>
    </row>
    <row r="257" spans="2:18">
      <c r="B257" s="3"/>
      <c r="Q257" s="3"/>
      <c r="R257" s="3"/>
    </row>
    <row r="258" spans="2:18" s="123" customFormat="1">
      <c r="K258" s="101"/>
      <c r="L258" s="2"/>
      <c r="M258" s="101"/>
      <c r="N258" s="101"/>
      <c r="O258" s="101"/>
      <c r="P258" s="101"/>
    </row>
    <row r="259" spans="2:18">
      <c r="B259" s="3"/>
      <c r="Q259" s="3"/>
      <c r="R259" s="3"/>
    </row>
    <row r="260" spans="2:18">
      <c r="B260" s="3"/>
      <c r="Q260" s="3"/>
      <c r="R260" s="3"/>
    </row>
    <row r="261" spans="2:18">
      <c r="B261" s="3"/>
      <c r="Q261" s="3"/>
      <c r="R261" s="3"/>
    </row>
    <row r="262" spans="2:18">
      <c r="B262" s="3"/>
      <c r="Q262" s="3"/>
      <c r="R262" s="3"/>
    </row>
    <row r="263" spans="2:18">
      <c r="B263" s="3"/>
      <c r="Q263" s="3"/>
      <c r="R263" s="3"/>
    </row>
    <row r="264" spans="2:18">
      <c r="B264" s="3"/>
      <c r="Q264" s="3"/>
      <c r="R264" s="3"/>
    </row>
    <row r="265" spans="2:18">
      <c r="B265" s="3"/>
      <c r="Q265" s="3"/>
      <c r="R265" s="3"/>
    </row>
    <row r="266" spans="2:18">
      <c r="B266" s="3"/>
      <c r="Q266" s="3"/>
      <c r="R266" s="3"/>
    </row>
    <row r="267" spans="2:18">
      <c r="B267" s="3"/>
      <c r="Q267" s="3"/>
      <c r="R267" s="3"/>
    </row>
    <row r="268" spans="2:18">
      <c r="B268" s="3"/>
      <c r="Q268" s="3"/>
      <c r="R268" s="3"/>
    </row>
    <row r="269" spans="2:18">
      <c r="B269" s="3"/>
      <c r="Q269" s="3"/>
      <c r="R269" s="3"/>
    </row>
    <row r="270" spans="2:18">
      <c r="B270" s="3"/>
      <c r="Q270" s="3"/>
      <c r="R270" s="3"/>
    </row>
    <row r="271" spans="2:18">
      <c r="B271" s="3"/>
      <c r="Q271" s="3"/>
      <c r="R271" s="3"/>
    </row>
    <row r="272" spans="2:18">
      <c r="B272" s="3"/>
      <c r="Q272" s="3"/>
      <c r="R272" s="3"/>
    </row>
    <row r="273" spans="2:18">
      <c r="B273" s="3"/>
      <c r="Q273" s="3"/>
      <c r="R273" s="3"/>
    </row>
    <row r="274" spans="2:18">
      <c r="B274" s="3"/>
      <c r="L274" s="101"/>
      <c r="Q274" s="3"/>
      <c r="R274" s="3"/>
    </row>
    <row r="275" spans="2:18">
      <c r="B275" s="3"/>
      <c r="Q275" s="3"/>
      <c r="R275" s="3"/>
    </row>
    <row r="276" spans="2:18">
      <c r="B276" s="3"/>
      <c r="Q276" s="3"/>
      <c r="R276" s="3"/>
    </row>
    <row r="277" spans="2:18" s="123" customFormat="1">
      <c r="K277" s="101"/>
      <c r="L277" s="2"/>
      <c r="M277" s="101"/>
      <c r="N277" s="101"/>
      <c r="O277" s="101"/>
      <c r="P277" s="101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Q285" s="3"/>
      <c r="R285" s="3"/>
    </row>
    <row r="286" spans="2:18">
      <c r="B286" s="3"/>
      <c r="Q286" s="3"/>
      <c r="R286" s="3"/>
    </row>
    <row r="287" spans="2:18">
      <c r="B287" s="3"/>
      <c r="Q287" s="3"/>
      <c r="R287" s="3"/>
    </row>
    <row r="288" spans="2:18">
      <c r="B288" s="3"/>
      <c r="Q288" s="3"/>
      <c r="R288" s="3"/>
    </row>
    <row r="289" spans="2:18">
      <c r="B289" s="3"/>
      <c r="Q289" s="3"/>
      <c r="R289" s="3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Q293" s="3"/>
      <c r="R293" s="3"/>
    </row>
    <row r="294" spans="2:18">
      <c r="B294" s="3"/>
      <c r="Q294" s="3"/>
      <c r="R294" s="3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Q304" s="3"/>
      <c r="R304" s="3"/>
    </row>
    <row r="305" spans="2:19">
      <c r="B305" s="3"/>
      <c r="Q305" s="3"/>
      <c r="R305" s="3"/>
    </row>
    <row r="306" spans="2:19">
      <c r="B306" s="3"/>
      <c r="Q306" s="3"/>
      <c r="R306" s="3"/>
    </row>
    <row r="307" spans="2:19">
      <c r="B307" s="3"/>
      <c r="Q307" s="3"/>
      <c r="R307" s="3"/>
    </row>
    <row r="308" spans="2:19">
      <c r="B308" s="3"/>
      <c r="Q308" s="3"/>
      <c r="R308" s="3"/>
    </row>
    <row r="309" spans="2:19">
      <c r="B309" s="3"/>
      <c r="Q309" s="3"/>
      <c r="R309" s="3"/>
    </row>
    <row r="310" spans="2:19">
      <c r="B310" s="3"/>
      <c r="Q310" s="3"/>
      <c r="R310" s="3"/>
    </row>
    <row r="311" spans="2:19">
      <c r="B311" s="3"/>
      <c r="Q311" s="3"/>
      <c r="R311" s="3"/>
    </row>
    <row r="312" spans="2:19">
      <c r="B312" s="3"/>
      <c r="Q312" s="3"/>
      <c r="R312" s="3"/>
    </row>
    <row r="313" spans="2:19">
      <c r="B313" s="3"/>
      <c r="Q313" s="3"/>
      <c r="R313" s="3"/>
    </row>
    <row r="314" spans="2:19">
      <c r="B314" s="3"/>
      <c r="Q314" s="3"/>
      <c r="R314" s="3"/>
    </row>
    <row r="315" spans="2:19">
      <c r="B315" s="3"/>
      <c r="Q315" s="3"/>
      <c r="R315" s="3"/>
    </row>
    <row r="318" spans="2:19">
      <c r="C318" s="2"/>
      <c r="D318" s="2"/>
      <c r="E318" s="2"/>
      <c r="F318" s="2"/>
      <c r="G318" s="2"/>
      <c r="H318" s="2"/>
      <c r="I318" s="2"/>
      <c r="J318" s="2"/>
      <c r="S318" s="2"/>
    </row>
    <row r="319" spans="2:19">
      <c r="C319" s="2"/>
      <c r="D319" s="2"/>
      <c r="E319" s="2"/>
      <c r="F319" s="2"/>
      <c r="G319" s="2"/>
      <c r="H319" s="2"/>
      <c r="I319" s="2"/>
      <c r="J319" s="2"/>
      <c r="S319" s="2"/>
    </row>
    <row r="320" spans="2:19">
      <c r="C320" s="2"/>
      <c r="D320" s="2"/>
      <c r="E320" s="2"/>
      <c r="F320" s="2"/>
      <c r="G320" s="2"/>
      <c r="H320" s="2"/>
      <c r="I320" s="2"/>
      <c r="J320" s="2"/>
      <c r="S320" s="2"/>
    </row>
    <row r="321" spans="3:19">
      <c r="C321" s="2"/>
      <c r="D321" s="2"/>
      <c r="E321" s="2"/>
      <c r="F321" s="2"/>
      <c r="G321" s="2"/>
      <c r="H321" s="2"/>
      <c r="I321" s="2"/>
      <c r="J321" s="2"/>
      <c r="S321" s="2"/>
    </row>
    <row r="322" spans="3:19">
      <c r="C322" s="2"/>
      <c r="D322" s="2"/>
      <c r="E322" s="2"/>
      <c r="F322" s="2"/>
      <c r="G322" s="2"/>
      <c r="H322" s="2"/>
      <c r="I322" s="2"/>
      <c r="J322" s="2"/>
      <c r="S322" s="2"/>
    </row>
    <row r="323" spans="3:19">
      <c r="C323" s="2"/>
      <c r="D323" s="2"/>
      <c r="E323" s="2"/>
      <c r="F323" s="2"/>
      <c r="G323" s="2"/>
      <c r="H323" s="2"/>
      <c r="I323" s="2"/>
      <c r="J323" s="2"/>
      <c r="S323" s="2"/>
    </row>
    <row r="324" spans="3:19">
      <c r="C324" s="2"/>
      <c r="D324" s="2"/>
      <c r="E324" s="2"/>
      <c r="F324" s="2"/>
      <c r="G324" s="2"/>
      <c r="H324" s="2"/>
      <c r="I324" s="2"/>
      <c r="J324" s="2"/>
      <c r="S324" s="2"/>
    </row>
    <row r="325" spans="3:19">
      <c r="C325" s="2"/>
      <c r="D325" s="2"/>
      <c r="E325" s="2"/>
      <c r="F325" s="2"/>
      <c r="G325" s="2"/>
      <c r="H325" s="2"/>
      <c r="I325" s="2"/>
      <c r="J325" s="2"/>
      <c r="S325" s="2"/>
    </row>
    <row r="326" spans="3:19">
      <c r="C326" s="2"/>
      <c r="D326" s="2"/>
      <c r="E326" s="2"/>
      <c r="F326" s="2"/>
      <c r="G326" s="2"/>
      <c r="H326" s="2"/>
      <c r="I326" s="2"/>
      <c r="J326" s="2"/>
      <c r="S326" s="2"/>
    </row>
    <row r="327" spans="3:19">
      <c r="C327" s="2"/>
      <c r="D327" s="2"/>
      <c r="E327" s="2"/>
      <c r="F327" s="2"/>
      <c r="G327" s="2"/>
      <c r="H327" s="2"/>
      <c r="I327" s="2"/>
      <c r="J327" s="2"/>
      <c r="S327" s="2"/>
    </row>
    <row r="328" spans="3:19">
      <c r="C328" s="2"/>
      <c r="D328" s="2"/>
      <c r="E328" s="2"/>
      <c r="F328" s="2"/>
      <c r="G328" s="2"/>
      <c r="H328" s="2"/>
      <c r="I328" s="2"/>
      <c r="J328" s="2"/>
      <c r="S328" s="2"/>
    </row>
    <row r="329" spans="3:19">
      <c r="C329" s="2"/>
      <c r="D329" s="2"/>
      <c r="E329" s="2"/>
      <c r="F329" s="2"/>
      <c r="G329" s="2"/>
      <c r="H329" s="2"/>
      <c r="I329" s="2"/>
      <c r="J329" s="2"/>
      <c r="S329" s="2"/>
    </row>
    <row r="330" spans="3:19">
      <c r="C330" s="2"/>
      <c r="D330" s="2"/>
      <c r="E330" s="2"/>
      <c r="F330" s="2"/>
      <c r="G330" s="2"/>
      <c r="H330" s="2"/>
      <c r="I330" s="2"/>
      <c r="J330" s="2"/>
      <c r="S330" s="2"/>
    </row>
    <row r="331" spans="3:19">
      <c r="C331" s="2"/>
      <c r="D331" s="2"/>
      <c r="E331" s="2"/>
      <c r="F331" s="2"/>
      <c r="G331" s="2"/>
      <c r="H331" s="2"/>
      <c r="I331" s="2"/>
      <c r="J331" s="2"/>
      <c r="S331" s="2"/>
    </row>
    <row r="332" spans="3:19">
      <c r="C332" s="2"/>
      <c r="D332" s="108"/>
      <c r="E332" s="190"/>
      <c r="F332" s="190"/>
      <c r="G332" s="204"/>
      <c r="H332" s="147"/>
      <c r="I332" s="108"/>
      <c r="J332" s="108"/>
      <c r="S332" s="2"/>
    </row>
    <row r="333" spans="3:19">
      <c r="C333" s="2"/>
      <c r="D333" s="2"/>
      <c r="E333" s="2"/>
      <c r="F333" s="2"/>
      <c r="G333" s="2"/>
      <c r="H333" s="2"/>
      <c r="I333" s="2"/>
      <c r="J333" s="2"/>
      <c r="S333" s="2"/>
    </row>
    <row r="334" spans="3:19">
      <c r="C334" s="2"/>
      <c r="D334" s="2"/>
      <c r="E334" s="2"/>
      <c r="F334" s="2"/>
      <c r="G334" s="2"/>
      <c r="H334" s="2"/>
      <c r="I334" s="2"/>
      <c r="J334" s="2"/>
      <c r="S334" s="2"/>
    </row>
    <row r="335" spans="3:19">
      <c r="C335" s="2"/>
      <c r="D335" s="2"/>
      <c r="E335" s="2"/>
      <c r="F335" s="2"/>
      <c r="G335" s="2"/>
      <c r="H335" s="2"/>
      <c r="I335" s="2"/>
      <c r="J335" s="2"/>
      <c r="S335" s="2"/>
    </row>
    <row r="336" spans="3:19">
      <c r="C336" s="2"/>
      <c r="D336" s="2"/>
      <c r="E336" s="2"/>
      <c r="F336" s="2"/>
      <c r="G336" s="2"/>
      <c r="H336" s="2"/>
      <c r="I336" s="2"/>
      <c r="J336" s="2"/>
      <c r="S336" s="2"/>
    </row>
    <row r="337" spans="3:19">
      <c r="C337" s="2"/>
      <c r="D337" s="104"/>
      <c r="E337" s="104"/>
      <c r="F337" s="104"/>
      <c r="G337" s="104"/>
      <c r="H337" s="104"/>
      <c r="I337" s="104"/>
      <c r="J337" s="104"/>
      <c r="S337" s="2"/>
    </row>
    <row r="338" spans="3:19">
      <c r="C338" s="2"/>
      <c r="D338" s="2"/>
      <c r="E338" s="2"/>
      <c r="F338" s="2"/>
      <c r="G338" s="2"/>
      <c r="H338" s="2"/>
      <c r="I338" s="2"/>
      <c r="J338" s="2"/>
      <c r="S338" s="2"/>
    </row>
    <row r="339" spans="3:19">
      <c r="C339" s="2"/>
      <c r="D339" s="2"/>
      <c r="E339" s="2"/>
      <c r="F339" s="2"/>
      <c r="G339" s="2"/>
      <c r="H339" s="2"/>
      <c r="I339" s="2"/>
      <c r="J339" s="2"/>
      <c r="S339" s="2"/>
    </row>
    <row r="340" spans="3:19">
      <c r="C340" s="2"/>
      <c r="D340" s="2"/>
      <c r="E340" s="2"/>
      <c r="F340" s="2"/>
      <c r="G340" s="2"/>
      <c r="H340" s="2"/>
      <c r="I340" s="2"/>
      <c r="J340" s="2"/>
      <c r="S340" s="2"/>
    </row>
    <row r="341" spans="3:19">
      <c r="C341" s="2"/>
      <c r="D341" s="2"/>
      <c r="E341" s="2"/>
      <c r="F341" s="2"/>
      <c r="G341" s="2"/>
      <c r="H341" s="2"/>
      <c r="I341" s="2"/>
      <c r="J341" s="2"/>
      <c r="S341" s="2"/>
    </row>
    <row r="342" spans="3:19">
      <c r="C342" s="2"/>
      <c r="D342" s="2"/>
      <c r="E342" s="2"/>
      <c r="F342" s="2"/>
      <c r="G342" s="2"/>
      <c r="H342" s="2"/>
      <c r="I342" s="2"/>
      <c r="J342" s="2"/>
      <c r="S342" s="2"/>
    </row>
    <row r="343" spans="3:19">
      <c r="C343" s="2"/>
      <c r="D343" s="2"/>
      <c r="E343" s="2"/>
      <c r="F343" s="2"/>
      <c r="G343" s="2"/>
      <c r="H343" s="2"/>
      <c r="I343" s="2"/>
      <c r="J343" s="2"/>
      <c r="S343" s="2"/>
    </row>
    <row r="344" spans="3:19">
      <c r="C344" s="2"/>
      <c r="D344" s="2"/>
      <c r="E344" s="2"/>
      <c r="F344" s="2"/>
      <c r="G344" s="2"/>
      <c r="H344" s="2"/>
      <c r="I344" s="2"/>
      <c r="J344" s="2"/>
      <c r="S344" s="2"/>
    </row>
    <row r="345" spans="3:19">
      <c r="C345" s="2"/>
      <c r="D345" s="2"/>
      <c r="E345" s="2"/>
      <c r="F345" s="2"/>
      <c r="G345" s="2"/>
      <c r="H345" s="2"/>
      <c r="I345" s="2"/>
      <c r="J345" s="2"/>
      <c r="S345" s="2"/>
    </row>
    <row r="346" spans="3:19">
      <c r="C346" s="2"/>
      <c r="D346" s="2"/>
      <c r="E346" s="2"/>
      <c r="F346" s="2"/>
      <c r="G346" s="2"/>
      <c r="H346" s="2"/>
      <c r="I346" s="2"/>
      <c r="J346" s="2"/>
      <c r="S346" s="2"/>
    </row>
    <row r="347" spans="3:19">
      <c r="C347" s="2"/>
      <c r="D347" s="2"/>
      <c r="E347" s="2"/>
      <c r="F347" s="2"/>
      <c r="G347" s="2"/>
      <c r="H347" s="2"/>
      <c r="I347" s="2"/>
      <c r="J347" s="2"/>
      <c r="S347" s="2"/>
    </row>
    <row r="348" spans="3:19">
      <c r="C348" s="2"/>
      <c r="D348" s="2"/>
      <c r="E348" s="2"/>
      <c r="F348" s="2"/>
      <c r="G348" s="2"/>
      <c r="H348" s="2"/>
      <c r="I348" s="2"/>
      <c r="J348" s="2"/>
      <c r="S348" s="2"/>
    </row>
    <row r="349" spans="3:19">
      <c r="C349" s="2"/>
      <c r="D349" s="2"/>
      <c r="E349" s="2"/>
      <c r="F349" s="2"/>
      <c r="G349" s="2"/>
      <c r="H349" s="2"/>
      <c r="I349" s="2"/>
      <c r="J349" s="2"/>
      <c r="S349" s="2"/>
    </row>
    <row r="350" spans="3:19">
      <c r="C350" s="2"/>
      <c r="D350" s="2"/>
      <c r="E350" s="2"/>
      <c r="F350" s="2"/>
      <c r="G350" s="2"/>
      <c r="H350" s="2"/>
      <c r="I350" s="2"/>
      <c r="J350" s="2"/>
      <c r="S350" s="2"/>
    </row>
  </sheetData>
  <mergeCells count="27">
    <mergeCell ref="F87:F88"/>
    <mergeCell ref="G87:G88"/>
    <mergeCell ref="H87:H88"/>
    <mergeCell ref="I87:I88"/>
    <mergeCell ref="J87:J88"/>
    <mergeCell ref="A87:A88"/>
    <mergeCell ref="B87:B88"/>
    <mergeCell ref="C87:C88"/>
    <mergeCell ref="D87:D88"/>
    <mergeCell ref="E87:E88"/>
    <mergeCell ref="A2:J2"/>
    <mergeCell ref="A83:J83"/>
    <mergeCell ref="A84:J84"/>
    <mergeCell ref="A3:J3"/>
    <mergeCell ref="J6:J7"/>
    <mergeCell ref="F6:F7"/>
    <mergeCell ref="G6:G7"/>
    <mergeCell ref="H6:H7"/>
    <mergeCell ref="I6:I7"/>
    <mergeCell ref="C6:C7"/>
    <mergeCell ref="N8:N9"/>
    <mergeCell ref="M8:M9"/>
    <mergeCell ref="K8:K9"/>
    <mergeCell ref="E6:E7"/>
    <mergeCell ref="A6:A7"/>
    <mergeCell ref="B6:B7"/>
    <mergeCell ref="D6:D7"/>
  </mergeCells>
  <phoneticPr fontId="0" type="noConversion"/>
  <conditionalFormatting sqref="E17 E56">
    <cfRule type="cellIs" dxfId="96" priority="24" operator="equal">
      <formula>$K$128</formula>
    </cfRule>
  </conditionalFormatting>
  <conditionalFormatting sqref="E27 E66">
    <cfRule type="cellIs" dxfId="95" priority="23" operator="equal">
      <formula>$K$128</formula>
    </cfRule>
  </conditionalFormatting>
  <conditionalFormatting sqref="E39 E78">
    <cfRule type="cellIs" dxfId="94" priority="22" operator="equal">
      <formula>$K$128</formula>
    </cfRule>
  </conditionalFormatting>
  <conditionalFormatting sqref="E98 E137">
    <cfRule type="cellIs" dxfId="93" priority="14" operator="equal">
      <formula>$K$128</formula>
    </cfRule>
  </conditionalFormatting>
  <conditionalFormatting sqref="E108 E147">
    <cfRule type="cellIs" dxfId="92" priority="13" operator="equal">
      <formula>$K$128</formula>
    </cfRule>
  </conditionalFormatting>
  <conditionalFormatting sqref="E120 E159">
    <cfRule type="cellIs" dxfId="91" priority="12" operator="equal">
      <formula>$K$128</formula>
    </cfRule>
  </conditionalFormatting>
  <conditionalFormatting sqref="E161:F161">
    <cfRule type="cellIs" dxfId="90" priority="26" operator="equal">
      <formula>$G$410</formula>
    </cfRule>
    <cfRule type="cellIs" dxfId="89" priority="27" operator="equal">
      <formula>#REF!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48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DB49B55A-F2E4-4435-BE19-F32D16088DC3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5" operator="equal" id="{3F57F2DF-DA44-41AC-90C7-05CDE42F5955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D80</xm:sqref>
        </x14:conditionalFormatting>
        <x14:conditionalFormatting xmlns:xm="http://schemas.microsoft.com/office/excel/2006/main">
          <x14:cfRule type="cellIs" priority="20" operator="equal" id="{2B533FF3-792D-4A45-9DDD-BB311A21D466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E80</xm:sqref>
        </x14:conditionalFormatting>
        <x14:conditionalFormatting xmlns:xm="http://schemas.microsoft.com/office/excel/2006/main">
          <x14:cfRule type="cellIs" priority="19" operator="equal" id="{E5A4D833-C181-4467-8920-34B1BB469CAE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cellIs" priority="18" operator="equal" id="{0CA7ED66-681B-40BA-84FD-102F6588ED20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cellIs" priority="17" operator="equal" id="{CC3F8A78-9756-4C74-9D87-3350BC8F4B5F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6" operator="equal" id="{80E78B5D-4D13-4D7C-AAFA-D728A4BB798F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cellIs" priority="15" operator="equal" id="{DFBEB2AE-B1AA-49EA-8045-79ED19C8B58C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D161</xm:sqref>
        </x14:conditionalFormatting>
        <x14:conditionalFormatting xmlns:xm="http://schemas.microsoft.com/office/excel/2006/main">
          <x14:cfRule type="cellIs" priority="10" operator="equal" id="{F14153EA-0EF0-4D76-A72B-4541D93D5703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equal" id="{67D81602-87A7-4E5A-887A-08E95EEC5B87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E161:F161</xm:sqref>
        </x14:conditionalFormatting>
        <x14:conditionalFormatting xmlns:xm="http://schemas.microsoft.com/office/excel/2006/main">
          <x14:cfRule type="cellIs" priority="7" operator="equal" id="{2D7CAD05-1AE2-4EE3-90D2-F92329512241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F161</xm:sqref>
        </x14:conditionalFormatting>
        <x14:conditionalFormatting xmlns:xm="http://schemas.microsoft.com/office/excel/2006/main">
          <x14:cfRule type="cellIs" priority="6" operator="equal" id="{D25BA681-CD56-4EC2-9EAA-5938D7B966B4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D97</xm:sqref>
        </x14:conditionalFormatting>
        <x14:conditionalFormatting xmlns:xm="http://schemas.microsoft.com/office/excel/2006/main">
          <x14:cfRule type="cellIs" priority="5" operator="equal" id="{CC295274-D116-4796-AF73-F88C305528CE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F116</xm:sqref>
        </x14:conditionalFormatting>
        <x14:conditionalFormatting xmlns:xm="http://schemas.microsoft.com/office/excel/2006/main">
          <x14:cfRule type="cellIs" priority="4" operator="equal" id="{ED557CF3-2749-4718-B2A5-EC8D4F227445}">
            <xm:f>'C:\OneDrive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E144</xm:sqref>
        </x14:conditionalFormatting>
        <x14:conditionalFormatting xmlns:xm="http://schemas.microsoft.com/office/excel/2006/main">
          <x14:cfRule type="cellIs" priority="37" operator="equal" id="{556FD4DD-8FF3-42C6-94B3-F9AA171CD180}">
            <xm:f>'Resumen_Prestaciones_por sexo'!#REF!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D166</xm:sqref>
        </x14:conditionalFormatting>
        <x14:conditionalFormatting xmlns:xm="http://schemas.microsoft.com/office/excel/2006/main">
          <x14:cfRule type="cellIs" priority="38" operator="equal" id="{CDC6CC6D-931F-40F1-AA6B-C7533951FB94}">
            <xm:f>'Resumen_Prestaciones_por sexo'!#REF!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E166</xm:sqref>
        </x14:conditionalFormatting>
        <x14:conditionalFormatting xmlns:xm="http://schemas.microsoft.com/office/excel/2006/main">
          <x14:cfRule type="cellIs" priority="39" operator="equal" id="{36A50D06-78FD-4F3D-A148-F823595A0D7D}">
            <xm:f>'Resumen_Prestaciones_por sexo'!#REF!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F166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Y130"/>
  <sheetViews>
    <sheetView showGridLines="0" zoomScaleNormal="100" workbookViewId="0"/>
  </sheetViews>
  <sheetFormatPr baseColWidth="10" defaultColWidth="11.5546875" defaultRowHeight="11.25" customHeight="1"/>
  <cols>
    <col min="1" max="1" width="8.6640625" style="3" customWidth="1"/>
    <col min="2" max="2" width="28.77734375" style="3" customWidth="1"/>
    <col min="3" max="20" width="8.6640625" style="3" customWidth="1"/>
    <col min="21" max="21" width="9.44140625" style="3" customWidth="1"/>
    <col min="22" max="25" width="11.5546875" style="58"/>
    <col min="26" max="16384" width="11.5546875" style="3"/>
  </cols>
  <sheetData>
    <row r="2" spans="1:24" s="54" customFormat="1" ht="10.9" customHeight="1">
      <c r="A2" s="345" t="s">
        <v>193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79"/>
    </row>
    <row r="3" spans="1:24" s="54" customFormat="1" ht="14.45" customHeight="1">
      <c r="A3" s="345" t="s">
        <v>213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79"/>
    </row>
    <row r="4" spans="1:24" s="54" customFormat="1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83"/>
    </row>
    <row r="5" spans="1:24" s="54" customFormat="1" ht="11.65" customHeight="1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83"/>
    </row>
    <row r="6" spans="1:24" s="176" customFormat="1" ht="12.6" customHeight="1">
      <c r="A6" s="363" t="s">
        <v>12</v>
      </c>
      <c r="B6" s="363" t="s">
        <v>68</v>
      </c>
      <c r="C6" s="350" t="s">
        <v>13</v>
      </c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 t="s">
        <v>0</v>
      </c>
      <c r="V6" s="370"/>
      <c r="X6" s="54"/>
    </row>
    <row r="7" spans="1:24" s="58" customFormat="1" ht="21.75" customHeight="1">
      <c r="A7" s="364"/>
      <c r="B7" s="364"/>
      <c r="C7" s="98" t="s">
        <v>64</v>
      </c>
      <c r="D7" s="98" t="s">
        <v>65</v>
      </c>
      <c r="E7" s="98" t="s">
        <v>66</v>
      </c>
      <c r="F7" s="98" t="s">
        <v>11</v>
      </c>
      <c r="G7" s="98" t="s">
        <v>1</v>
      </c>
      <c r="H7" s="98" t="s">
        <v>2</v>
      </c>
      <c r="I7" s="98" t="s">
        <v>3</v>
      </c>
      <c r="J7" s="98" t="s">
        <v>4</v>
      </c>
      <c r="K7" s="98" t="s">
        <v>5</v>
      </c>
      <c r="L7" s="98" t="s">
        <v>6</v>
      </c>
      <c r="M7" s="98" t="s">
        <v>7</v>
      </c>
      <c r="N7" s="98" t="s">
        <v>8</v>
      </c>
      <c r="O7" s="98" t="s">
        <v>9</v>
      </c>
      <c r="P7" s="98" t="s">
        <v>82</v>
      </c>
      <c r="Q7" s="98" t="s">
        <v>83</v>
      </c>
      <c r="R7" s="98" t="s">
        <v>84</v>
      </c>
      <c r="S7" s="98" t="s">
        <v>85</v>
      </c>
      <c r="T7" s="98" t="s">
        <v>86</v>
      </c>
      <c r="U7" s="372"/>
      <c r="V7" s="370"/>
      <c r="X7" s="54"/>
    </row>
    <row r="8" spans="1:24" ht="11.25" customHeight="1">
      <c r="A8" s="102" t="s">
        <v>129</v>
      </c>
      <c r="B8" s="102" t="s">
        <v>20</v>
      </c>
      <c r="C8" s="102">
        <v>522972</v>
      </c>
      <c r="D8" s="102">
        <v>272159</v>
      </c>
      <c r="E8" s="102">
        <v>267508</v>
      </c>
      <c r="F8" s="102">
        <v>320236</v>
      </c>
      <c r="G8" s="102">
        <v>369106</v>
      </c>
      <c r="H8" s="102">
        <v>563147</v>
      </c>
      <c r="I8" s="102">
        <v>850680</v>
      </c>
      <c r="J8" s="102">
        <v>776232</v>
      </c>
      <c r="K8" s="102">
        <v>651682</v>
      </c>
      <c r="L8" s="102">
        <v>605486</v>
      </c>
      <c r="M8" s="102">
        <v>512498</v>
      </c>
      <c r="N8" s="102">
        <v>467895</v>
      </c>
      <c r="O8" s="102">
        <v>380415</v>
      </c>
      <c r="P8" s="102">
        <v>263334</v>
      </c>
      <c r="Q8" s="102">
        <v>184390</v>
      </c>
      <c r="R8" s="102">
        <v>127596</v>
      </c>
      <c r="S8" s="102">
        <v>70255</v>
      </c>
      <c r="T8" s="102">
        <v>52384</v>
      </c>
      <c r="U8" s="102">
        <v>7257975</v>
      </c>
      <c r="W8" s="54"/>
      <c r="X8" s="64"/>
    </row>
    <row r="9" spans="1:24" ht="11.25" customHeight="1">
      <c r="A9" s="21"/>
      <c r="B9" s="102" t="s">
        <v>21</v>
      </c>
      <c r="C9" s="102">
        <v>444818</v>
      </c>
      <c r="D9" s="102">
        <v>439553</v>
      </c>
      <c r="E9" s="102">
        <v>613488</v>
      </c>
      <c r="F9" s="102">
        <v>931200</v>
      </c>
      <c r="G9" s="102">
        <v>1076817</v>
      </c>
      <c r="H9" s="102">
        <v>1650188</v>
      </c>
      <c r="I9" s="102">
        <v>2541173</v>
      </c>
      <c r="J9" s="102">
        <v>2406462</v>
      </c>
      <c r="K9" s="102">
        <v>2094573</v>
      </c>
      <c r="L9" s="102">
        <v>2027664</v>
      </c>
      <c r="M9" s="102">
        <v>1755951</v>
      </c>
      <c r="N9" s="102">
        <v>1652195</v>
      </c>
      <c r="O9" s="102">
        <v>1422689</v>
      </c>
      <c r="P9" s="102">
        <v>1039579</v>
      </c>
      <c r="Q9" s="102">
        <v>750256</v>
      </c>
      <c r="R9" s="102">
        <v>520734</v>
      </c>
      <c r="S9" s="102">
        <v>297637</v>
      </c>
      <c r="T9" s="102">
        <v>251424</v>
      </c>
      <c r="U9" s="102">
        <v>21916401</v>
      </c>
      <c r="X9" s="64"/>
    </row>
    <row r="10" spans="1:24" ht="11.25" customHeight="1">
      <c r="A10" s="21"/>
      <c r="B10" s="102" t="s">
        <v>62</v>
      </c>
      <c r="C10" s="102">
        <v>207033</v>
      </c>
      <c r="D10" s="102">
        <v>183979</v>
      </c>
      <c r="E10" s="102">
        <v>286158</v>
      </c>
      <c r="F10" s="102">
        <v>392910</v>
      </c>
      <c r="G10" s="102">
        <v>389367</v>
      </c>
      <c r="H10" s="102">
        <v>589867</v>
      </c>
      <c r="I10" s="102">
        <v>871589</v>
      </c>
      <c r="J10" s="102">
        <v>795215</v>
      </c>
      <c r="K10" s="102">
        <v>703254</v>
      </c>
      <c r="L10" s="102">
        <v>699878</v>
      </c>
      <c r="M10" s="102">
        <v>673708</v>
      </c>
      <c r="N10" s="102">
        <v>629648</v>
      </c>
      <c r="O10" s="102">
        <v>514440</v>
      </c>
      <c r="P10" s="102">
        <v>353070</v>
      </c>
      <c r="Q10" s="102">
        <v>246785</v>
      </c>
      <c r="R10" s="102">
        <v>164515</v>
      </c>
      <c r="S10" s="102">
        <v>95289</v>
      </c>
      <c r="T10" s="102">
        <v>92824</v>
      </c>
      <c r="U10" s="102">
        <v>7889529</v>
      </c>
      <c r="X10" s="64"/>
    </row>
    <row r="11" spans="1:24" ht="11.25" customHeight="1">
      <c r="A11" s="100"/>
      <c r="B11" s="102" t="s">
        <v>100</v>
      </c>
      <c r="C11" s="102">
        <v>2955</v>
      </c>
      <c r="D11" s="102">
        <v>2938</v>
      </c>
      <c r="E11" s="102">
        <v>3948</v>
      </c>
      <c r="F11" s="102">
        <v>7524</v>
      </c>
      <c r="G11" s="102">
        <v>10787</v>
      </c>
      <c r="H11" s="102">
        <v>16743</v>
      </c>
      <c r="I11" s="102">
        <v>29526</v>
      </c>
      <c r="J11" s="102">
        <v>28743</v>
      </c>
      <c r="K11" s="102">
        <v>23315</v>
      </c>
      <c r="L11" s="102">
        <v>20719</v>
      </c>
      <c r="M11" s="102">
        <v>18227</v>
      </c>
      <c r="N11" s="102">
        <v>17510</v>
      </c>
      <c r="O11" s="102">
        <v>15040</v>
      </c>
      <c r="P11" s="102">
        <v>11090</v>
      </c>
      <c r="Q11" s="102">
        <v>7942</v>
      </c>
      <c r="R11" s="102">
        <v>5439</v>
      </c>
      <c r="S11" s="102">
        <v>3294</v>
      </c>
      <c r="T11" s="102">
        <v>2100</v>
      </c>
      <c r="U11" s="102">
        <v>227840</v>
      </c>
      <c r="X11" s="64"/>
    </row>
    <row r="12" spans="1:24" ht="11.25" customHeight="1">
      <c r="A12" s="102"/>
      <c r="B12" s="102" t="s">
        <v>25</v>
      </c>
      <c r="C12" s="102">
        <v>77080</v>
      </c>
      <c r="D12" s="102">
        <v>24180</v>
      </c>
      <c r="E12" s="102">
        <v>27246</v>
      </c>
      <c r="F12" s="102">
        <v>44826</v>
      </c>
      <c r="G12" s="102">
        <v>48671</v>
      </c>
      <c r="H12" s="102">
        <v>82406</v>
      </c>
      <c r="I12" s="102">
        <v>145676</v>
      </c>
      <c r="J12" s="102">
        <v>130872</v>
      </c>
      <c r="K12" s="102">
        <v>95688</v>
      </c>
      <c r="L12" s="102">
        <v>88003</v>
      </c>
      <c r="M12" s="102">
        <v>75979</v>
      </c>
      <c r="N12" s="102">
        <v>91475</v>
      </c>
      <c r="O12" s="102">
        <v>84433</v>
      </c>
      <c r="P12" s="102">
        <v>66775</v>
      </c>
      <c r="Q12" s="102">
        <v>47640</v>
      </c>
      <c r="R12" s="102">
        <v>34743</v>
      </c>
      <c r="S12" s="102">
        <v>24135</v>
      </c>
      <c r="T12" s="102">
        <v>23153</v>
      </c>
      <c r="U12" s="102">
        <v>1212981</v>
      </c>
      <c r="X12" s="64"/>
    </row>
    <row r="13" spans="1:24" ht="11.25" customHeight="1">
      <c r="A13" s="21"/>
      <c r="B13" s="102" t="s">
        <v>97</v>
      </c>
      <c r="C13" s="102">
        <v>241492</v>
      </c>
      <c r="D13" s="102">
        <v>155073</v>
      </c>
      <c r="E13" s="102">
        <v>139916</v>
      </c>
      <c r="F13" s="102">
        <v>241706</v>
      </c>
      <c r="G13" s="102">
        <v>274709</v>
      </c>
      <c r="H13" s="102">
        <v>395189</v>
      </c>
      <c r="I13" s="102">
        <v>622829</v>
      </c>
      <c r="J13" s="102">
        <v>635471</v>
      </c>
      <c r="K13" s="102">
        <v>589067</v>
      </c>
      <c r="L13" s="102">
        <v>634959</v>
      </c>
      <c r="M13" s="102">
        <v>700517</v>
      </c>
      <c r="N13" s="102">
        <v>890058</v>
      </c>
      <c r="O13" s="102">
        <v>976337</v>
      </c>
      <c r="P13" s="102">
        <v>903294</v>
      </c>
      <c r="Q13" s="102">
        <v>736276</v>
      </c>
      <c r="R13" s="102">
        <v>502772</v>
      </c>
      <c r="S13" s="102">
        <v>280274</v>
      </c>
      <c r="T13" s="102">
        <v>213898</v>
      </c>
      <c r="U13" s="102">
        <v>9133837</v>
      </c>
      <c r="X13" s="64"/>
    </row>
    <row r="14" spans="1:24" ht="11.25" customHeight="1">
      <c r="A14" s="21"/>
      <c r="B14" s="102" t="s">
        <v>166</v>
      </c>
      <c r="C14" s="102">
        <v>14</v>
      </c>
      <c r="D14" s="102">
        <v>1</v>
      </c>
      <c r="E14" s="102">
        <v>9</v>
      </c>
      <c r="F14" s="102">
        <v>24</v>
      </c>
      <c r="G14" s="102">
        <v>53</v>
      </c>
      <c r="H14" s="102">
        <v>101</v>
      </c>
      <c r="I14" s="102">
        <v>172</v>
      </c>
      <c r="J14" s="102">
        <v>402</v>
      </c>
      <c r="K14" s="102">
        <v>441</v>
      </c>
      <c r="L14" s="102">
        <v>843</v>
      </c>
      <c r="M14" s="102">
        <v>1010</v>
      </c>
      <c r="N14" s="102">
        <v>827</v>
      </c>
      <c r="O14" s="102">
        <v>909</v>
      </c>
      <c r="P14" s="102">
        <v>732</v>
      </c>
      <c r="Q14" s="102">
        <v>563</v>
      </c>
      <c r="R14" s="102">
        <v>228</v>
      </c>
      <c r="S14" s="102">
        <v>139</v>
      </c>
      <c r="T14" s="102">
        <v>60</v>
      </c>
      <c r="U14" s="102">
        <v>6528</v>
      </c>
      <c r="X14" s="64"/>
    </row>
    <row r="15" spans="1:24" ht="11.25" customHeight="1">
      <c r="A15" s="21"/>
      <c r="B15" s="102" t="s">
        <v>170</v>
      </c>
      <c r="C15" s="102">
        <v>338</v>
      </c>
      <c r="D15" s="102"/>
      <c r="E15" s="102"/>
      <c r="F15" s="102">
        <v>9</v>
      </c>
      <c r="G15" s="102">
        <v>40</v>
      </c>
      <c r="H15" s="102">
        <v>590</v>
      </c>
      <c r="I15" s="102">
        <v>5977</v>
      </c>
      <c r="J15" s="102">
        <v>13492</v>
      </c>
      <c r="K15" s="102">
        <v>7643</v>
      </c>
      <c r="L15" s="102">
        <v>746</v>
      </c>
      <c r="M15" s="102">
        <v>36</v>
      </c>
      <c r="N15" s="102">
        <v>1</v>
      </c>
      <c r="O15" s="102"/>
      <c r="P15" s="102">
        <v>2</v>
      </c>
      <c r="Q15" s="102">
        <v>1</v>
      </c>
      <c r="R15" s="102">
        <v>1</v>
      </c>
      <c r="S15" s="102">
        <v>4</v>
      </c>
      <c r="T15" s="102">
        <v>10</v>
      </c>
      <c r="U15" s="102">
        <v>28890</v>
      </c>
      <c r="X15" s="64"/>
    </row>
    <row r="16" spans="1:24" ht="11.25" customHeight="1">
      <c r="A16" s="21"/>
      <c r="B16" s="102" t="s">
        <v>90</v>
      </c>
      <c r="C16" s="102">
        <v>15600</v>
      </c>
      <c r="D16" s="102">
        <v>11444</v>
      </c>
      <c r="E16" s="102">
        <v>16108</v>
      </c>
      <c r="F16" s="102">
        <v>36415</v>
      </c>
      <c r="G16" s="102">
        <v>31759</v>
      </c>
      <c r="H16" s="102">
        <v>21234</v>
      </c>
      <c r="I16" s="102">
        <v>45001</v>
      </c>
      <c r="J16" s="102">
        <v>48647</v>
      </c>
      <c r="K16" s="102">
        <v>62860</v>
      </c>
      <c r="L16" s="102">
        <v>68431</v>
      </c>
      <c r="M16" s="102">
        <v>75856</v>
      </c>
      <c r="N16" s="102">
        <v>112573</v>
      </c>
      <c r="O16" s="102">
        <v>117365</v>
      </c>
      <c r="P16" s="102">
        <v>79404</v>
      </c>
      <c r="Q16" s="102">
        <v>48497</v>
      </c>
      <c r="R16" s="102">
        <v>29542</v>
      </c>
      <c r="S16" s="102">
        <v>14411</v>
      </c>
      <c r="T16" s="102">
        <v>13485</v>
      </c>
      <c r="U16" s="102">
        <v>848632</v>
      </c>
      <c r="X16" s="64"/>
    </row>
    <row r="17" spans="1:24" ht="11.25" customHeight="1">
      <c r="A17" s="123"/>
      <c r="B17" s="103" t="s">
        <v>14</v>
      </c>
      <c r="C17" s="103">
        <v>1512302</v>
      </c>
      <c r="D17" s="103">
        <v>1089327</v>
      </c>
      <c r="E17" s="103">
        <v>1354381</v>
      </c>
      <c r="F17" s="103">
        <v>1974850</v>
      </c>
      <c r="G17" s="103">
        <v>2201309</v>
      </c>
      <c r="H17" s="103">
        <v>3319465</v>
      </c>
      <c r="I17" s="103">
        <v>5112623</v>
      </c>
      <c r="J17" s="103">
        <v>4835536</v>
      </c>
      <c r="K17" s="103">
        <v>4228523</v>
      </c>
      <c r="L17" s="103">
        <v>4146729</v>
      </c>
      <c r="M17" s="103">
        <v>3813782</v>
      </c>
      <c r="N17" s="103">
        <v>3862182</v>
      </c>
      <c r="O17" s="103">
        <v>3511628</v>
      </c>
      <c r="P17" s="103">
        <v>2717280</v>
      </c>
      <c r="Q17" s="103">
        <v>2022350</v>
      </c>
      <c r="R17" s="103">
        <v>1385570</v>
      </c>
      <c r="S17" s="103">
        <v>785438</v>
      </c>
      <c r="T17" s="103">
        <v>649338</v>
      </c>
      <c r="U17" s="103">
        <v>48522613</v>
      </c>
      <c r="X17" s="64"/>
    </row>
    <row r="18" spans="1:24" ht="11.25" customHeight="1">
      <c r="A18" s="102"/>
      <c r="B18" s="102" t="s">
        <v>104</v>
      </c>
      <c r="C18" s="121">
        <v>0.43635647013098755</v>
      </c>
      <c r="D18" s="121">
        <v>0.47663254523696491</v>
      </c>
      <c r="E18" s="121">
        <v>0.53166104798049185</v>
      </c>
      <c r="F18" s="121">
        <v>0.5888137170921306</v>
      </c>
      <c r="G18" s="121">
        <v>0.59857281767763504</v>
      </c>
      <c r="H18" s="121">
        <v>0.59668577507324505</v>
      </c>
      <c r="I18" s="121">
        <v>0.6040837560734803</v>
      </c>
      <c r="J18" s="121">
        <v>0.58833572129385936</v>
      </c>
      <c r="K18" s="121">
        <v>0.55424790665564427</v>
      </c>
      <c r="L18" s="121">
        <v>0.55498921334004481</v>
      </c>
      <c r="M18" s="121">
        <v>0.54182090644687242</v>
      </c>
      <c r="N18" s="121">
        <v>0.52267754737472472</v>
      </c>
      <c r="O18" s="121">
        <v>0.50770486152878147</v>
      </c>
      <c r="P18" s="121">
        <v>0.49478399905605597</v>
      </c>
      <c r="Q18" s="121">
        <v>0.48478838166714372</v>
      </c>
      <c r="R18" s="121">
        <v>0.47797345354681159</v>
      </c>
      <c r="S18" s="121">
        <v>0.49107983568941049</v>
      </c>
      <c r="T18" s="121">
        <v>0.53420637604183896</v>
      </c>
      <c r="U18" s="121">
        <v>0.54276577155256922</v>
      </c>
    </row>
    <row r="19" spans="1:24" ht="11.25" customHeight="1">
      <c r="A19" s="21" t="s">
        <v>130</v>
      </c>
      <c r="B19" s="102" t="s">
        <v>20</v>
      </c>
      <c r="C19" s="102">
        <v>594809</v>
      </c>
      <c r="D19" s="102">
        <v>278907</v>
      </c>
      <c r="E19" s="102">
        <v>243212</v>
      </c>
      <c r="F19" s="102">
        <v>232184</v>
      </c>
      <c r="G19" s="102">
        <v>236070</v>
      </c>
      <c r="H19" s="102">
        <v>372537</v>
      </c>
      <c r="I19" s="102">
        <v>536653</v>
      </c>
      <c r="J19" s="102">
        <v>516691</v>
      </c>
      <c r="K19" s="102">
        <v>479524</v>
      </c>
      <c r="L19" s="102">
        <v>442935</v>
      </c>
      <c r="M19" s="102">
        <v>388178</v>
      </c>
      <c r="N19" s="102">
        <v>372005</v>
      </c>
      <c r="O19" s="102">
        <v>310760</v>
      </c>
      <c r="P19" s="102">
        <v>226145</v>
      </c>
      <c r="Q19" s="102">
        <v>163147</v>
      </c>
      <c r="R19" s="102">
        <v>114475</v>
      </c>
      <c r="S19" s="102">
        <v>60789</v>
      </c>
      <c r="T19" s="102">
        <v>43184</v>
      </c>
      <c r="U19" s="102">
        <v>5612205</v>
      </c>
    </row>
    <row r="20" spans="1:24" ht="11.25" customHeight="1">
      <c r="A20" s="21"/>
      <c r="B20" s="102" t="s">
        <v>21</v>
      </c>
      <c r="C20" s="102">
        <v>507695</v>
      </c>
      <c r="D20" s="102">
        <v>342717</v>
      </c>
      <c r="E20" s="102">
        <v>488050</v>
      </c>
      <c r="F20" s="102">
        <v>578688</v>
      </c>
      <c r="G20" s="102">
        <v>606663</v>
      </c>
      <c r="H20" s="102">
        <v>950677</v>
      </c>
      <c r="I20" s="102">
        <v>1442815</v>
      </c>
      <c r="J20" s="102">
        <v>1475982</v>
      </c>
      <c r="K20" s="102">
        <v>1513029</v>
      </c>
      <c r="L20" s="102">
        <v>1465055</v>
      </c>
      <c r="M20" s="102">
        <v>1404788</v>
      </c>
      <c r="N20" s="102">
        <v>1461424</v>
      </c>
      <c r="O20" s="102">
        <v>1369666</v>
      </c>
      <c r="P20" s="102">
        <v>1069184</v>
      </c>
      <c r="Q20" s="102">
        <v>818564</v>
      </c>
      <c r="R20" s="102">
        <v>577156</v>
      </c>
      <c r="S20" s="102">
        <v>310826</v>
      </c>
      <c r="T20" s="102">
        <v>226455</v>
      </c>
      <c r="U20" s="102">
        <v>16609434</v>
      </c>
    </row>
    <row r="21" spans="1:24" ht="11.25" customHeight="1">
      <c r="A21" s="100"/>
      <c r="B21" s="102" t="s">
        <v>62</v>
      </c>
      <c r="C21" s="102">
        <v>366095</v>
      </c>
      <c r="D21" s="102">
        <v>317327</v>
      </c>
      <c r="E21" s="102">
        <v>232673</v>
      </c>
      <c r="F21" s="102">
        <v>296365</v>
      </c>
      <c r="G21" s="102">
        <v>329548</v>
      </c>
      <c r="H21" s="102">
        <v>483716</v>
      </c>
      <c r="I21" s="102">
        <v>717405</v>
      </c>
      <c r="J21" s="102">
        <v>706526</v>
      </c>
      <c r="K21" s="102">
        <v>680036</v>
      </c>
      <c r="L21" s="102">
        <v>641474</v>
      </c>
      <c r="M21" s="102">
        <v>564531</v>
      </c>
      <c r="N21" s="102">
        <v>552462</v>
      </c>
      <c r="O21" s="102">
        <v>462809</v>
      </c>
      <c r="P21" s="102">
        <v>334308</v>
      </c>
      <c r="Q21" s="102">
        <v>247351</v>
      </c>
      <c r="R21" s="102">
        <v>161848</v>
      </c>
      <c r="S21" s="102">
        <v>93304</v>
      </c>
      <c r="T21" s="102">
        <v>74632</v>
      </c>
      <c r="U21" s="102">
        <v>7262410</v>
      </c>
    </row>
    <row r="22" spans="1:24" ht="11.25" customHeight="1">
      <c r="A22" s="102"/>
      <c r="B22" s="102" t="s">
        <v>100</v>
      </c>
      <c r="C22" s="102">
        <v>6819</v>
      </c>
      <c r="D22" s="102">
        <v>6895</v>
      </c>
      <c r="E22" s="102">
        <v>5641</v>
      </c>
      <c r="F22" s="102">
        <v>8282</v>
      </c>
      <c r="G22" s="102">
        <v>10813</v>
      </c>
      <c r="H22" s="102">
        <v>16654</v>
      </c>
      <c r="I22" s="102">
        <v>24699</v>
      </c>
      <c r="J22" s="102">
        <v>25643</v>
      </c>
      <c r="K22" s="102">
        <v>23009</v>
      </c>
      <c r="L22" s="102">
        <v>19820</v>
      </c>
      <c r="M22" s="102">
        <v>16786</v>
      </c>
      <c r="N22" s="102">
        <v>16496</v>
      </c>
      <c r="O22" s="102">
        <v>13926</v>
      </c>
      <c r="P22" s="102">
        <v>10729</v>
      </c>
      <c r="Q22" s="102">
        <v>8109</v>
      </c>
      <c r="R22" s="102">
        <v>5785</v>
      </c>
      <c r="S22" s="102">
        <v>3268</v>
      </c>
      <c r="T22" s="102">
        <v>2059</v>
      </c>
      <c r="U22" s="102">
        <v>225433</v>
      </c>
    </row>
    <row r="23" spans="1:24" ht="11.25" customHeight="1">
      <c r="A23" s="21"/>
      <c r="B23" s="102" t="s">
        <v>25</v>
      </c>
      <c r="C23" s="102">
        <v>106720</v>
      </c>
      <c r="D23" s="102">
        <v>39233</v>
      </c>
      <c r="E23" s="102">
        <v>34144</v>
      </c>
      <c r="F23" s="102">
        <v>36650</v>
      </c>
      <c r="G23" s="102">
        <v>43881</v>
      </c>
      <c r="H23" s="102">
        <v>60258</v>
      </c>
      <c r="I23" s="102">
        <v>86266</v>
      </c>
      <c r="J23" s="102">
        <v>91731</v>
      </c>
      <c r="K23" s="102">
        <v>91483</v>
      </c>
      <c r="L23" s="102">
        <v>89783</v>
      </c>
      <c r="M23" s="102">
        <v>85512</v>
      </c>
      <c r="N23" s="102">
        <v>106720</v>
      </c>
      <c r="O23" s="102">
        <v>103717</v>
      </c>
      <c r="P23" s="102">
        <v>80307</v>
      </c>
      <c r="Q23" s="102">
        <v>61701</v>
      </c>
      <c r="R23" s="102">
        <v>48067</v>
      </c>
      <c r="S23" s="102">
        <v>27308</v>
      </c>
      <c r="T23" s="102">
        <v>21923</v>
      </c>
      <c r="U23" s="102">
        <v>1215404</v>
      </c>
    </row>
    <row r="24" spans="1:24" ht="11.25" customHeight="1">
      <c r="A24" s="21"/>
      <c r="B24" s="102" t="s">
        <v>97</v>
      </c>
      <c r="C24" s="102">
        <v>345701</v>
      </c>
      <c r="D24" s="102">
        <v>198147</v>
      </c>
      <c r="E24" s="102">
        <v>171451</v>
      </c>
      <c r="F24" s="102">
        <v>197014</v>
      </c>
      <c r="G24" s="102">
        <v>230659</v>
      </c>
      <c r="H24" s="102">
        <v>345797</v>
      </c>
      <c r="I24" s="102">
        <v>512768</v>
      </c>
      <c r="J24" s="102">
        <v>529682</v>
      </c>
      <c r="K24" s="102">
        <v>559553</v>
      </c>
      <c r="L24" s="102">
        <v>612631</v>
      </c>
      <c r="M24" s="102">
        <v>704872</v>
      </c>
      <c r="N24" s="102">
        <v>893603</v>
      </c>
      <c r="O24" s="102">
        <v>1017922</v>
      </c>
      <c r="P24" s="102">
        <v>940466</v>
      </c>
      <c r="Q24" s="102">
        <v>787660</v>
      </c>
      <c r="R24" s="102">
        <v>573424</v>
      </c>
      <c r="S24" s="102">
        <v>305359</v>
      </c>
      <c r="T24" s="102">
        <v>189595</v>
      </c>
      <c r="U24" s="102">
        <v>9116304</v>
      </c>
      <c r="X24" s="64"/>
    </row>
    <row r="25" spans="1:24" ht="11.25" customHeight="1">
      <c r="A25" s="102"/>
      <c r="B25" s="102" t="s">
        <v>166</v>
      </c>
      <c r="C25" s="102">
        <v>4</v>
      </c>
      <c r="D25" s="102">
        <v>54</v>
      </c>
      <c r="E25" s="102">
        <v>9</v>
      </c>
      <c r="F25" s="102">
        <v>16</v>
      </c>
      <c r="G25" s="102">
        <v>59</v>
      </c>
      <c r="H25" s="102">
        <v>61</v>
      </c>
      <c r="I25" s="102">
        <v>170</v>
      </c>
      <c r="J25" s="102">
        <v>179</v>
      </c>
      <c r="K25" s="102">
        <v>297</v>
      </c>
      <c r="L25" s="102">
        <v>463</v>
      </c>
      <c r="M25" s="102">
        <v>516</v>
      </c>
      <c r="N25" s="102">
        <v>970</v>
      </c>
      <c r="O25" s="102">
        <v>1104</v>
      </c>
      <c r="P25" s="102">
        <v>1350</v>
      </c>
      <c r="Q25" s="102">
        <v>741</v>
      </c>
      <c r="R25" s="102">
        <v>601</v>
      </c>
      <c r="S25" s="102">
        <v>253</v>
      </c>
      <c r="T25" s="102">
        <v>150</v>
      </c>
      <c r="U25" s="102">
        <v>6997</v>
      </c>
      <c r="V25" s="65"/>
      <c r="X25" s="64"/>
    </row>
    <row r="26" spans="1:24" ht="11.25" customHeight="1">
      <c r="A26" s="117"/>
      <c r="B26" s="102" t="s">
        <v>170</v>
      </c>
      <c r="C26" s="102">
        <v>376</v>
      </c>
      <c r="D26" s="102"/>
      <c r="E26" s="102">
        <v>4</v>
      </c>
      <c r="F26" s="102">
        <v>1</v>
      </c>
      <c r="G26" s="102">
        <v>5</v>
      </c>
      <c r="H26" s="102">
        <v>43</v>
      </c>
      <c r="I26" s="102">
        <v>463</v>
      </c>
      <c r="J26" s="102">
        <v>564</v>
      </c>
      <c r="K26" s="102">
        <v>338</v>
      </c>
      <c r="L26" s="102">
        <v>117</v>
      </c>
      <c r="M26" s="102">
        <v>20</v>
      </c>
      <c r="N26" s="102">
        <v>17</v>
      </c>
      <c r="O26" s="102">
        <v>3</v>
      </c>
      <c r="P26" s="102">
        <v>2</v>
      </c>
      <c r="Q26" s="102">
        <v>21</v>
      </c>
      <c r="R26" s="102">
        <v>1</v>
      </c>
      <c r="S26" s="102"/>
      <c r="T26" s="102"/>
      <c r="U26" s="102">
        <v>1975</v>
      </c>
      <c r="X26" s="64"/>
    </row>
    <row r="27" spans="1:24" ht="11.25" customHeight="1">
      <c r="A27" s="117"/>
      <c r="B27" s="102" t="s">
        <v>90</v>
      </c>
      <c r="C27" s="102">
        <v>21424</v>
      </c>
      <c r="D27" s="102">
        <v>12858</v>
      </c>
      <c r="E27" s="102">
        <v>17887</v>
      </c>
      <c r="F27" s="102">
        <v>29897</v>
      </c>
      <c r="G27" s="102">
        <v>18589</v>
      </c>
      <c r="H27" s="102">
        <v>13963</v>
      </c>
      <c r="I27" s="102">
        <v>29572</v>
      </c>
      <c r="J27" s="102">
        <v>36474</v>
      </c>
      <c r="K27" s="102">
        <v>53507</v>
      </c>
      <c r="L27" s="102">
        <v>52722</v>
      </c>
      <c r="M27" s="102">
        <v>59839</v>
      </c>
      <c r="N27" s="102">
        <v>123346</v>
      </c>
      <c r="O27" s="102">
        <v>125136</v>
      </c>
      <c r="P27" s="102">
        <v>112080</v>
      </c>
      <c r="Q27" s="102">
        <v>61970</v>
      </c>
      <c r="R27" s="102">
        <v>31916</v>
      </c>
      <c r="S27" s="102">
        <v>12865</v>
      </c>
      <c r="T27" s="102">
        <v>8183</v>
      </c>
      <c r="U27" s="102">
        <v>822228</v>
      </c>
    </row>
    <row r="28" spans="1:24" ht="11.25" customHeight="1">
      <c r="A28" s="123"/>
      <c r="B28" s="103" t="s">
        <v>14</v>
      </c>
      <c r="C28" s="103">
        <v>1949643</v>
      </c>
      <c r="D28" s="103">
        <v>1196138</v>
      </c>
      <c r="E28" s="103">
        <v>1193071</v>
      </c>
      <c r="F28" s="103">
        <v>1379097</v>
      </c>
      <c r="G28" s="103">
        <v>1476287</v>
      </c>
      <c r="H28" s="103">
        <v>2243706</v>
      </c>
      <c r="I28" s="103">
        <v>3350811</v>
      </c>
      <c r="J28" s="103">
        <v>3383472</v>
      </c>
      <c r="K28" s="103">
        <v>3400776</v>
      </c>
      <c r="L28" s="103">
        <v>3325000</v>
      </c>
      <c r="M28" s="103">
        <v>3225042</v>
      </c>
      <c r="N28" s="103">
        <v>3527043</v>
      </c>
      <c r="O28" s="103">
        <v>3405043</v>
      </c>
      <c r="P28" s="103">
        <v>2774571</v>
      </c>
      <c r="Q28" s="103">
        <v>2149264</v>
      </c>
      <c r="R28" s="103">
        <v>1513273</v>
      </c>
      <c r="S28" s="103">
        <v>813972</v>
      </c>
      <c r="T28" s="103">
        <v>566181</v>
      </c>
      <c r="U28" s="103">
        <v>40872390</v>
      </c>
    </row>
    <row r="29" spans="1:24" ht="11.25" customHeight="1">
      <c r="A29" s="102"/>
      <c r="B29" s="102" t="s">
        <v>104</v>
      </c>
      <c r="C29" s="121">
        <v>0.56254593162978628</v>
      </c>
      <c r="D29" s="121">
        <v>0.52336745476303514</v>
      </c>
      <c r="E29" s="121">
        <v>0.46833895201950815</v>
      </c>
      <c r="F29" s="140">
        <v>0.41118628290786946</v>
      </c>
      <c r="G29" s="121">
        <v>0.40142718232236496</v>
      </c>
      <c r="H29" s="121">
        <v>0.40331422492675489</v>
      </c>
      <c r="I29" s="121">
        <v>0.39591624392651964</v>
      </c>
      <c r="J29" s="121">
        <v>0.4116642787061407</v>
      </c>
      <c r="K29" s="121">
        <v>0.44575209334435573</v>
      </c>
      <c r="L29" s="121">
        <v>0.44501078665995514</v>
      </c>
      <c r="M29" s="140">
        <v>0.45817909355312764</v>
      </c>
      <c r="N29" s="140">
        <v>0.47732245262527534</v>
      </c>
      <c r="O29" s="121">
        <v>0.49229499389301673</v>
      </c>
      <c r="P29" s="140">
        <v>0.50521600094394403</v>
      </c>
      <c r="Q29" s="121">
        <v>0.51521161833285634</v>
      </c>
      <c r="R29" s="140">
        <v>0.52202654645318836</v>
      </c>
      <c r="S29" s="140">
        <v>0.50892016431058951</v>
      </c>
      <c r="T29" s="140">
        <v>0.4657936239581611</v>
      </c>
      <c r="U29" s="140">
        <v>0.45719166635868341</v>
      </c>
    </row>
    <row r="30" spans="1:24" ht="11.25" customHeight="1">
      <c r="A30" s="21" t="s">
        <v>90</v>
      </c>
      <c r="B30" s="102" t="s">
        <v>20</v>
      </c>
      <c r="C30" s="137">
        <v>1573</v>
      </c>
      <c r="D30" s="137"/>
      <c r="E30" s="138"/>
      <c r="F30" s="138"/>
      <c r="G30" s="138"/>
      <c r="H30" s="138"/>
      <c r="I30" s="138"/>
      <c r="J30" s="138"/>
      <c r="K30" s="138"/>
      <c r="L30" s="138"/>
      <c r="M30" s="141"/>
      <c r="N30" s="141"/>
      <c r="O30" s="141"/>
      <c r="P30" s="141"/>
      <c r="Q30" s="141"/>
      <c r="R30" s="141"/>
      <c r="S30" s="141"/>
      <c r="T30" s="141"/>
      <c r="U30" s="141">
        <v>1573</v>
      </c>
    </row>
    <row r="31" spans="1:24" ht="11.25" customHeight="1">
      <c r="A31" s="21"/>
      <c r="B31" s="102" t="s">
        <v>21</v>
      </c>
      <c r="C31" s="138">
        <v>1068</v>
      </c>
      <c r="D31" s="137"/>
      <c r="E31" s="138"/>
      <c r="F31" s="138"/>
      <c r="G31" s="138"/>
      <c r="H31" s="138"/>
      <c r="I31" s="138"/>
      <c r="J31" s="138"/>
      <c r="K31" s="138"/>
      <c r="L31" s="138"/>
      <c r="M31" s="141"/>
      <c r="N31" s="141"/>
      <c r="O31" s="141"/>
      <c r="P31" s="141"/>
      <c r="Q31" s="141"/>
      <c r="R31" s="141"/>
      <c r="S31" s="141"/>
      <c r="T31" s="141"/>
      <c r="U31" s="141">
        <v>1068</v>
      </c>
    </row>
    <row r="32" spans="1:24" ht="11.25" customHeight="1">
      <c r="A32" s="100"/>
      <c r="B32" s="102" t="s">
        <v>62</v>
      </c>
      <c r="C32" s="137">
        <v>292</v>
      </c>
      <c r="D32" s="137"/>
      <c r="E32" s="137"/>
      <c r="F32" s="137"/>
      <c r="G32" s="138"/>
      <c r="H32" s="138"/>
      <c r="I32" s="138"/>
      <c r="J32" s="138"/>
      <c r="K32" s="138"/>
      <c r="L32" s="138"/>
      <c r="M32" s="141"/>
      <c r="N32" s="141"/>
      <c r="O32" s="141"/>
      <c r="P32" s="141"/>
      <c r="Q32" s="141"/>
      <c r="R32" s="142"/>
      <c r="S32" s="142"/>
      <c r="T32" s="142"/>
      <c r="U32" s="142">
        <v>292</v>
      </c>
    </row>
    <row r="33" spans="1:24" ht="11.25" customHeight="1">
      <c r="A33" s="102"/>
      <c r="B33" s="102" t="s">
        <v>100</v>
      </c>
      <c r="C33" s="137">
        <v>8</v>
      </c>
      <c r="D33" s="137"/>
      <c r="E33" s="138"/>
      <c r="F33" s="138"/>
      <c r="G33" s="138"/>
      <c r="H33" s="138"/>
      <c r="I33" s="138"/>
      <c r="J33" s="138"/>
      <c r="K33" s="138"/>
      <c r="L33" s="138"/>
      <c r="M33" s="141"/>
      <c r="N33" s="141"/>
      <c r="O33" s="141"/>
      <c r="P33" s="141"/>
      <c r="Q33" s="141"/>
      <c r="R33" s="141"/>
      <c r="S33" s="141"/>
      <c r="T33" s="141"/>
      <c r="U33" s="141">
        <v>8</v>
      </c>
      <c r="X33" s="64"/>
    </row>
    <row r="34" spans="1:24" ht="11.25" customHeight="1">
      <c r="A34" s="21"/>
      <c r="B34" s="102" t="s">
        <v>25</v>
      </c>
      <c r="C34" s="137">
        <v>381</v>
      </c>
      <c r="D34" s="137"/>
      <c r="E34" s="137"/>
      <c r="F34" s="137"/>
      <c r="G34" s="137"/>
      <c r="H34" s="138"/>
      <c r="I34" s="138"/>
      <c r="J34" s="138"/>
      <c r="K34" s="138"/>
      <c r="L34" s="138"/>
      <c r="M34" s="141"/>
      <c r="N34" s="141"/>
      <c r="O34" s="141"/>
      <c r="P34" s="141"/>
      <c r="Q34" s="141"/>
      <c r="R34" s="141"/>
      <c r="S34" s="141"/>
      <c r="T34" s="141"/>
      <c r="U34" s="142">
        <v>381</v>
      </c>
      <c r="X34" s="64"/>
    </row>
    <row r="35" spans="1:24" ht="11.25" customHeight="1">
      <c r="A35" s="21"/>
      <c r="B35" s="102" t="s">
        <v>97</v>
      </c>
      <c r="C35" s="138">
        <v>449</v>
      </c>
      <c r="D35" s="137"/>
      <c r="E35" s="138"/>
      <c r="F35" s="137"/>
      <c r="G35" s="137"/>
      <c r="H35" s="137"/>
      <c r="I35" s="137"/>
      <c r="J35" s="137"/>
      <c r="K35" s="138"/>
      <c r="L35" s="138"/>
      <c r="M35" s="141"/>
      <c r="N35" s="141"/>
      <c r="O35" s="141">
        <v>1</v>
      </c>
      <c r="P35" s="141"/>
      <c r="Q35" s="141"/>
      <c r="R35" s="141"/>
      <c r="S35" s="141"/>
      <c r="T35" s="141"/>
      <c r="U35" s="141">
        <v>450</v>
      </c>
      <c r="X35" s="64"/>
    </row>
    <row r="36" spans="1:24" ht="11.25" customHeight="1">
      <c r="A36" s="102"/>
      <c r="B36" s="102" t="s">
        <v>170</v>
      </c>
      <c r="C36" s="138">
        <v>2</v>
      </c>
      <c r="D36" s="137"/>
      <c r="E36" s="138"/>
      <c r="F36" s="137"/>
      <c r="G36" s="137"/>
      <c r="H36" s="137"/>
      <c r="I36" s="137"/>
      <c r="J36" s="137"/>
      <c r="K36" s="138"/>
      <c r="L36" s="138"/>
      <c r="M36" s="141"/>
      <c r="N36" s="141"/>
      <c r="O36" s="141"/>
      <c r="P36" s="141"/>
      <c r="Q36" s="141"/>
      <c r="R36" s="141"/>
      <c r="S36" s="141"/>
      <c r="T36" s="141"/>
      <c r="U36" s="141">
        <v>2</v>
      </c>
      <c r="X36" s="64"/>
    </row>
    <row r="37" spans="1:24" ht="11.25" customHeight="1">
      <c r="A37" s="117"/>
      <c r="B37" s="102" t="s">
        <v>90</v>
      </c>
      <c r="C37" s="138">
        <v>31</v>
      </c>
      <c r="D37" s="137"/>
      <c r="E37" s="138"/>
      <c r="F37" s="142"/>
      <c r="G37" s="137"/>
      <c r="H37" s="137"/>
      <c r="I37" s="137"/>
      <c r="J37" s="137"/>
      <c r="K37" s="138"/>
      <c r="L37" s="138"/>
      <c r="M37" s="141"/>
      <c r="N37" s="141"/>
      <c r="O37" s="141"/>
      <c r="P37" s="141"/>
      <c r="Q37" s="141"/>
      <c r="R37" s="141"/>
      <c r="S37" s="141"/>
      <c r="T37" s="141"/>
      <c r="U37" s="141">
        <v>31</v>
      </c>
      <c r="X37" s="64"/>
    </row>
    <row r="38" spans="1:24" ht="11.25" customHeight="1">
      <c r="A38" s="123"/>
      <c r="B38" s="103" t="s">
        <v>14</v>
      </c>
      <c r="C38" s="103">
        <v>3804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>
        <v>3805</v>
      </c>
      <c r="X38" s="64"/>
    </row>
    <row r="39" spans="1:24" ht="11.25" customHeight="1">
      <c r="A39" s="102"/>
      <c r="B39" s="102" t="s">
        <v>104</v>
      </c>
      <c r="C39" s="121">
        <v>1.0975982392262106E-3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40">
        <v>0</v>
      </c>
      <c r="L39" s="121">
        <v>0</v>
      </c>
      <c r="M39" s="121">
        <v>0</v>
      </c>
      <c r="N39" s="140">
        <v>0</v>
      </c>
      <c r="O39" s="140">
        <v>0</v>
      </c>
      <c r="P39" s="121">
        <v>0</v>
      </c>
      <c r="Q39" s="140">
        <v>0</v>
      </c>
      <c r="R39" s="121">
        <v>0</v>
      </c>
      <c r="S39" s="140">
        <v>0</v>
      </c>
      <c r="T39" s="121">
        <v>0</v>
      </c>
      <c r="U39" s="121">
        <v>4.256208874731305E-5</v>
      </c>
      <c r="X39" s="64"/>
    </row>
    <row r="40" spans="1:24" ht="11.25" customHeight="1">
      <c r="A40" s="21" t="s">
        <v>0</v>
      </c>
      <c r="B40" s="102" t="s">
        <v>20</v>
      </c>
      <c r="C40" s="102">
        <v>1119354</v>
      </c>
      <c r="D40" s="102">
        <v>551066</v>
      </c>
      <c r="E40" s="102">
        <v>510720</v>
      </c>
      <c r="F40" s="102">
        <v>552420</v>
      </c>
      <c r="G40" s="102">
        <v>605176</v>
      </c>
      <c r="H40" s="102">
        <v>935684</v>
      </c>
      <c r="I40" s="102">
        <v>1387333</v>
      </c>
      <c r="J40" s="102">
        <v>1292923</v>
      </c>
      <c r="K40" s="102">
        <v>1131206</v>
      </c>
      <c r="L40" s="102">
        <v>1048421</v>
      </c>
      <c r="M40" s="102">
        <v>900676</v>
      </c>
      <c r="N40" s="102">
        <v>839900</v>
      </c>
      <c r="O40" s="102">
        <v>691175</v>
      </c>
      <c r="P40" s="102">
        <v>489479</v>
      </c>
      <c r="Q40" s="102">
        <v>347537</v>
      </c>
      <c r="R40" s="102">
        <v>242071</v>
      </c>
      <c r="S40" s="102">
        <v>131044</v>
      </c>
      <c r="T40" s="102">
        <v>95568</v>
      </c>
      <c r="U40" s="102">
        <v>12871753</v>
      </c>
      <c r="X40" s="64"/>
    </row>
    <row r="41" spans="1:24" ht="11.25" customHeight="1">
      <c r="A41" s="21"/>
      <c r="B41" s="102" t="s">
        <v>21</v>
      </c>
      <c r="C41" s="102">
        <v>953581</v>
      </c>
      <c r="D41" s="102">
        <v>782270</v>
      </c>
      <c r="E41" s="102">
        <v>1101538</v>
      </c>
      <c r="F41" s="102">
        <v>1509888</v>
      </c>
      <c r="G41" s="102">
        <v>1683480</v>
      </c>
      <c r="H41" s="102">
        <v>2600865</v>
      </c>
      <c r="I41" s="102">
        <v>3983988</v>
      </c>
      <c r="J41" s="102">
        <v>3882444</v>
      </c>
      <c r="K41" s="102">
        <v>3607602</v>
      </c>
      <c r="L41" s="102">
        <v>3492719</v>
      </c>
      <c r="M41" s="102">
        <v>3160739</v>
      </c>
      <c r="N41" s="102">
        <v>3113619</v>
      </c>
      <c r="O41" s="102">
        <v>2792355</v>
      </c>
      <c r="P41" s="102">
        <v>2108763</v>
      </c>
      <c r="Q41" s="102">
        <v>1568820</v>
      </c>
      <c r="R41" s="102">
        <v>1097890</v>
      </c>
      <c r="S41" s="102">
        <v>608463</v>
      </c>
      <c r="T41" s="102">
        <v>477879</v>
      </c>
      <c r="U41" s="102">
        <v>38526903</v>
      </c>
      <c r="X41" s="64"/>
    </row>
    <row r="42" spans="1:24" ht="11.25" customHeight="1">
      <c r="A42" s="100"/>
      <c r="B42" s="102" t="s">
        <v>62</v>
      </c>
      <c r="C42" s="102">
        <v>573420</v>
      </c>
      <c r="D42" s="102">
        <v>501306</v>
      </c>
      <c r="E42" s="102">
        <v>518831</v>
      </c>
      <c r="F42" s="102">
        <v>689275</v>
      </c>
      <c r="G42" s="102">
        <v>718915</v>
      </c>
      <c r="H42" s="102">
        <v>1073583</v>
      </c>
      <c r="I42" s="102">
        <v>1588994</v>
      </c>
      <c r="J42" s="102">
        <v>1501741</v>
      </c>
      <c r="K42" s="102">
        <v>1383290</v>
      </c>
      <c r="L42" s="102">
        <v>1341352</v>
      </c>
      <c r="M42" s="102">
        <v>1238239</v>
      </c>
      <c r="N42" s="102">
        <v>1182110</v>
      </c>
      <c r="O42" s="102">
        <v>977249</v>
      </c>
      <c r="P42" s="102">
        <v>687378</v>
      </c>
      <c r="Q42" s="102">
        <v>494136</v>
      </c>
      <c r="R42" s="102">
        <v>326363</v>
      </c>
      <c r="S42" s="102">
        <v>188593</v>
      </c>
      <c r="T42" s="102">
        <v>167456</v>
      </c>
      <c r="U42" s="102">
        <v>15152231</v>
      </c>
      <c r="W42" s="236"/>
      <c r="X42" s="64"/>
    </row>
    <row r="43" spans="1:24" ht="11.25" customHeight="1">
      <c r="A43" s="102"/>
      <c r="B43" s="102" t="s">
        <v>100</v>
      </c>
      <c r="C43" s="102">
        <v>9782</v>
      </c>
      <c r="D43" s="102">
        <v>9833</v>
      </c>
      <c r="E43" s="102">
        <v>9589</v>
      </c>
      <c r="F43" s="102">
        <v>15806</v>
      </c>
      <c r="G43" s="102">
        <v>21600</v>
      </c>
      <c r="H43" s="102">
        <v>33397</v>
      </c>
      <c r="I43" s="102">
        <v>54225</v>
      </c>
      <c r="J43" s="102">
        <v>54386</v>
      </c>
      <c r="K43" s="102">
        <v>46324</v>
      </c>
      <c r="L43" s="102">
        <v>40539</v>
      </c>
      <c r="M43" s="102">
        <v>35013</v>
      </c>
      <c r="N43" s="102">
        <v>34006</v>
      </c>
      <c r="O43" s="102">
        <v>28966</v>
      </c>
      <c r="P43" s="102">
        <v>21819</v>
      </c>
      <c r="Q43" s="102">
        <v>16051</v>
      </c>
      <c r="R43" s="102">
        <v>11224</v>
      </c>
      <c r="S43" s="102">
        <v>6562</v>
      </c>
      <c r="T43" s="102">
        <v>4159</v>
      </c>
      <c r="U43" s="102">
        <v>453281</v>
      </c>
      <c r="W43" s="236"/>
      <c r="X43" s="64"/>
    </row>
    <row r="44" spans="1:24" ht="11.25" customHeight="1">
      <c r="A44" s="21"/>
      <c r="B44" s="102" t="s">
        <v>25</v>
      </c>
      <c r="C44" s="102">
        <v>184181</v>
      </c>
      <c r="D44" s="102">
        <v>63413</v>
      </c>
      <c r="E44" s="102">
        <v>61390</v>
      </c>
      <c r="F44" s="102">
        <v>81476</v>
      </c>
      <c r="G44" s="102">
        <v>92552</v>
      </c>
      <c r="H44" s="102">
        <v>142664</v>
      </c>
      <c r="I44" s="102">
        <v>231942</v>
      </c>
      <c r="J44" s="102">
        <v>222603</v>
      </c>
      <c r="K44" s="102">
        <v>187171</v>
      </c>
      <c r="L44" s="102">
        <v>177786</v>
      </c>
      <c r="M44" s="102">
        <v>161491</v>
      </c>
      <c r="N44" s="102">
        <v>198195</v>
      </c>
      <c r="O44" s="102">
        <v>188150</v>
      </c>
      <c r="P44" s="102">
        <v>147082</v>
      </c>
      <c r="Q44" s="102">
        <v>109341</v>
      </c>
      <c r="R44" s="102">
        <v>82810</v>
      </c>
      <c r="S44" s="102">
        <v>51443</v>
      </c>
      <c r="T44" s="102">
        <v>45076</v>
      </c>
      <c r="U44" s="102">
        <v>2428766</v>
      </c>
      <c r="W44" s="236"/>
      <c r="X44" s="64"/>
    </row>
    <row r="45" spans="1:24" ht="11.25" customHeight="1">
      <c r="A45" s="21"/>
      <c r="B45" s="102" t="s">
        <v>97</v>
      </c>
      <c r="C45" s="102">
        <v>587642</v>
      </c>
      <c r="D45" s="102">
        <v>353220</v>
      </c>
      <c r="E45" s="102">
        <v>311367</v>
      </c>
      <c r="F45" s="102">
        <v>438720</v>
      </c>
      <c r="G45" s="102">
        <v>505368</v>
      </c>
      <c r="H45" s="102">
        <v>740986</v>
      </c>
      <c r="I45" s="102">
        <v>1135597</v>
      </c>
      <c r="J45" s="102">
        <v>1165153</v>
      </c>
      <c r="K45" s="102">
        <v>1148620</v>
      </c>
      <c r="L45" s="102">
        <v>1247590</v>
      </c>
      <c r="M45" s="102">
        <v>1405389</v>
      </c>
      <c r="N45" s="102">
        <v>1783661</v>
      </c>
      <c r="O45" s="102">
        <v>1994260</v>
      </c>
      <c r="P45" s="102">
        <v>1843760</v>
      </c>
      <c r="Q45" s="102">
        <v>1523936</v>
      </c>
      <c r="R45" s="102">
        <v>1076196</v>
      </c>
      <c r="S45" s="102">
        <v>585633</v>
      </c>
      <c r="T45" s="102">
        <v>403493</v>
      </c>
      <c r="U45" s="102">
        <v>18250591</v>
      </c>
      <c r="W45" s="236"/>
      <c r="X45" s="64"/>
    </row>
    <row r="46" spans="1:24" ht="11.25" customHeight="1">
      <c r="A46" s="102"/>
      <c r="B46" s="102" t="s">
        <v>166</v>
      </c>
      <c r="C46" s="102">
        <v>18</v>
      </c>
      <c r="D46" s="102">
        <v>55</v>
      </c>
      <c r="E46" s="102">
        <v>18</v>
      </c>
      <c r="F46" s="102">
        <v>40</v>
      </c>
      <c r="G46" s="102">
        <v>112</v>
      </c>
      <c r="H46" s="102">
        <v>162</v>
      </c>
      <c r="I46" s="102">
        <v>342</v>
      </c>
      <c r="J46" s="102">
        <v>581</v>
      </c>
      <c r="K46" s="102">
        <v>738</v>
      </c>
      <c r="L46" s="102">
        <v>1306</v>
      </c>
      <c r="M46" s="102">
        <v>1526</v>
      </c>
      <c r="N46" s="102">
        <v>1797</v>
      </c>
      <c r="O46" s="102">
        <v>2013</v>
      </c>
      <c r="P46" s="102">
        <v>2082</v>
      </c>
      <c r="Q46" s="102">
        <v>1304</v>
      </c>
      <c r="R46" s="102">
        <v>829</v>
      </c>
      <c r="S46" s="102">
        <v>392</v>
      </c>
      <c r="T46" s="102">
        <v>210</v>
      </c>
      <c r="U46" s="102">
        <v>13525</v>
      </c>
      <c r="W46" s="236"/>
      <c r="X46" s="64"/>
    </row>
    <row r="47" spans="1:24" ht="11.25" customHeight="1">
      <c r="A47" s="102"/>
      <c r="B47" s="102" t="s">
        <v>170</v>
      </c>
      <c r="C47" s="102">
        <v>716</v>
      </c>
      <c r="D47" s="102"/>
      <c r="E47" s="102">
        <v>4</v>
      </c>
      <c r="F47" s="102">
        <v>10</v>
      </c>
      <c r="G47" s="102">
        <v>45</v>
      </c>
      <c r="H47" s="102">
        <v>633</v>
      </c>
      <c r="I47" s="102">
        <v>6440</v>
      </c>
      <c r="J47" s="102">
        <v>14056</v>
      </c>
      <c r="K47" s="102">
        <v>7981</v>
      </c>
      <c r="L47" s="102">
        <v>863</v>
      </c>
      <c r="M47" s="102">
        <v>56</v>
      </c>
      <c r="N47" s="102">
        <v>18</v>
      </c>
      <c r="O47" s="102">
        <v>3</v>
      </c>
      <c r="P47" s="102">
        <v>4</v>
      </c>
      <c r="Q47" s="102">
        <v>22</v>
      </c>
      <c r="R47" s="102">
        <v>2</v>
      </c>
      <c r="S47" s="102">
        <v>4</v>
      </c>
      <c r="T47" s="102">
        <v>10</v>
      </c>
      <c r="U47" s="102">
        <v>30867</v>
      </c>
      <c r="W47" s="236"/>
      <c r="X47" s="64"/>
    </row>
    <row r="48" spans="1:24" ht="11.25" customHeight="1">
      <c r="A48" s="102"/>
      <c r="B48" s="102" t="s">
        <v>90</v>
      </c>
      <c r="C48" s="102">
        <v>37055</v>
      </c>
      <c r="D48" s="102">
        <v>24302</v>
      </c>
      <c r="E48" s="102">
        <v>33995</v>
      </c>
      <c r="F48" s="102">
        <v>66312</v>
      </c>
      <c r="G48" s="102">
        <v>50348</v>
      </c>
      <c r="H48" s="102">
        <v>35197</v>
      </c>
      <c r="I48" s="102">
        <v>74573</v>
      </c>
      <c r="J48" s="102">
        <v>85121</v>
      </c>
      <c r="K48" s="102">
        <v>116367</v>
      </c>
      <c r="L48" s="102">
        <v>121153</v>
      </c>
      <c r="M48" s="102">
        <v>135695</v>
      </c>
      <c r="N48" s="102">
        <v>235919</v>
      </c>
      <c r="O48" s="102">
        <v>242501</v>
      </c>
      <c r="P48" s="102">
        <v>191484</v>
      </c>
      <c r="Q48" s="102">
        <v>110467</v>
      </c>
      <c r="R48" s="102">
        <v>61458</v>
      </c>
      <c r="S48" s="102">
        <v>27276</v>
      </c>
      <c r="T48" s="102">
        <v>21668</v>
      </c>
      <c r="U48" s="102">
        <v>1670891</v>
      </c>
      <c r="W48" s="236"/>
      <c r="X48" s="64"/>
    </row>
    <row r="49" spans="1:25" ht="11.25" customHeight="1">
      <c r="A49" s="103"/>
      <c r="B49" s="102" t="s">
        <v>0</v>
      </c>
      <c r="C49" s="103">
        <v>3465749</v>
      </c>
      <c r="D49" s="103">
        <v>2285465</v>
      </c>
      <c r="E49" s="103">
        <v>2547452</v>
      </c>
      <c r="F49" s="103">
        <v>3353947</v>
      </c>
      <c r="G49" s="103">
        <v>3677596</v>
      </c>
      <c r="H49" s="103">
        <v>5563171</v>
      </c>
      <c r="I49" s="103">
        <v>8463434</v>
      </c>
      <c r="J49" s="103">
        <v>8219008</v>
      </c>
      <c r="K49" s="103">
        <v>7629299</v>
      </c>
      <c r="L49" s="103">
        <v>7471729</v>
      </c>
      <c r="M49" s="103">
        <v>7038824</v>
      </c>
      <c r="N49" s="103">
        <v>7389225</v>
      </c>
      <c r="O49" s="103">
        <v>6916672</v>
      </c>
      <c r="P49" s="103">
        <v>5491851</v>
      </c>
      <c r="Q49" s="103">
        <v>4171614</v>
      </c>
      <c r="R49" s="103">
        <v>2898843</v>
      </c>
      <c r="S49" s="103">
        <v>1599410</v>
      </c>
      <c r="T49" s="103">
        <v>1215519</v>
      </c>
      <c r="U49" s="103">
        <v>89398808</v>
      </c>
      <c r="W49" s="236"/>
      <c r="X49" s="64"/>
    </row>
    <row r="50" spans="1:25" ht="11.25" customHeight="1">
      <c r="A50" s="105"/>
      <c r="B50" s="105" t="s">
        <v>178</v>
      </c>
      <c r="C50" s="136">
        <v>3.8767284234930741E-2</v>
      </c>
      <c r="D50" s="136">
        <v>2.556482632296395E-2</v>
      </c>
      <c r="E50" s="136">
        <v>2.8495368752567706E-2</v>
      </c>
      <c r="F50" s="136">
        <v>3.751668590480535E-2</v>
      </c>
      <c r="G50" s="136">
        <v>4.1136969074576472E-2</v>
      </c>
      <c r="H50" s="136">
        <v>6.2228693250585623E-2</v>
      </c>
      <c r="I50" s="136">
        <v>9.4670546390282967E-2</v>
      </c>
      <c r="J50" s="136">
        <v>9.1936438347142171E-2</v>
      </c>
      <c r="K50" s="136">
        <v>8.5340052856185733E-2</v>
      </c>
      <c r="L50" s="136">
        <v>8.3577501391293718E-2</v>
      </c>
      <c r="M50" s="136">
        <v>7.8735099018322485E-2</v>
      </c>
      <c r="N50" s="136">
        <v>8.2654625551606908E-2</v>
      </c>
      <c r="O50" s="136">
        <v>7.7368727332471812E-2</v>
      </c>
      <c r="P50" s="136">
        <v>6.1430919750070943E-2</v>
      </c>
      <c r="Q50" s="136">
        <v>4.6662971166237473E-2</v>
      </c>
      <c r="R50" s="136">
        <v>3.2425969259008466E-2</v>
      </c>
      <c r="S50" s="136">
        <v>1.7890730713098546E-2</v>
      </c>
      <c r="T50" s="136">
        <v>1.359659068384894E-2</v>
      </c>
      <c r="U50" s="136">
        <v>1</v>
      </c>
      <c r="W50" s="236"/>
      <c r="X50" s="64"/>
    </row>
    <row r="51" spans="1:25" s="196" customFormat="1" ht="11.25" customHeight="1">
      <c r="A51" s="80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W51" s="58"/>
      <c r="X51" s="24"/>
    </row>
    <row r="52" spans="1:25" ht="11.25" customHeight="1">
      <c r="A52" s="13"/>
      <c r="Y52" s="64"/>
    </row>
    <row r="53" spans="1:25" ht="11.25" customHeight="1">
      <c r="Y53" s="64"/>
    </row>
    <row r="60" spans="1:25" ht="11.25" customHeight="1">
      <c r="G60" s="93"/>
      <c r="H60" s="94"/>
      <c r="W60" s="64"/>
    </row>
    <row r="62" spans="1:25" ht="11.25" customHeight="1">
      <c r="V62" s="64"/>
    </row>
    <row r="63" spans="1:25" ht="11.25" customHeight="1">
      <c r="V63" s="64"/>
      <c r="Y63" s="3"/>
    </row>
    <row r="64" spans="1:25" ht="11.25" customHeight="1">
      <c r="V64" s="64"/>
      <c r="Y64" s="3"/>
    </row>
    <row r="65" spans="22:25" ht="11.25" customHeight="1">
      <c r="V65" s="64"/>
      <c r="Y65" s="3"/>
    </row>
    <row r="66" spans="22:25" ht="11.25" customHeight="1">
      <c r="V66" s="64"/>
      <c r="Y66" s="3"/>
    </row>
    <row r="67" spans="22:25" ht="11.25" customHeight="1">
      <c r="V67" s="64"/>
      <c r="Y67" s="3"/>
    </row>
    <row r="68" spans="22:25" ht="11.25" customHeight="1">
      <c r="V68" s="64"/>
      <c r="W68" s="122"/>
      <c r="Y68" s="3"/>
    </row>
    <row r="69" spans="22:25" ht="11.25" customHeight="1">
      <c r="V69" s="64"/>
      <c r="Y69" s="3"/>
    </row>
    <row r="70" spans="22:25" s="123" customFormat="1" ht="11.25" customHeight="1">
      <c r="V70" s="130"/>
      <c r="W70" s="58"/>
      <c r="X70" s="122"/>
    </row>
    <row r="71" spans="22:25" ht="11.25" customHeight="1">
      <c r="V71" s="64"/>
      <c r="Y71" s="3"/>
    </row>
    <row r="72" spans="22:25" ht="11.25" customHeight="1">
      <c r="V72" s="64"/>
      <c r="Y72" s="3"/>
    </row>
    <row r="73" spans="22:25" ht="11.25" customHeight="1">
      <c r="V73" s="64"/>
      <c r="Y73" s="3"/>
    </row>
    <row r="74" spans="22:25" ht="11.25" customHeight="1">
      <c r="V74" s="64"/>
      <c r="Y74" s="3"/>
    </row>
    <row r="75" spans="22:25" ht="11.25" customHeight="1">
      <c r="V75" s="64"/>
      <c r="Y75" s="3"/>
    </row>
    <row r="76" spans="22:25" ht="11.25" customHeight="1">
      <c r="Y76" s="3"/>
    </row>
    <row r="77" spans="22:25" ht="11.25" customHeight="1">
      <c r="V77" s="22"/>
      <c r="W77" s="122"/>
      <c r="Y77" s="3"/>
    </row>
    <row r="78" spans="22:25" ht="11.25" customHeight="1">
      <c r="V78" s="64"/>
      <c r="Y78" s="3"/>
    </row>
    <row r="79" spans="22:25" s="123" customFormat="1" ht="11.25" customHeight="1">
      <c r="V79" s="130"/>
      <c r="W79" s="58"/>
      <c r="X79" s="122"/>
    </row>
    <row r="80" spans="22:25" ht="11.25" customHeight="1">
      <c r="V80" s="64"/>
      <c r="Y80" s="3"/>
    </row>
    <row r="81" spans="22:25" ht="11.25" customHeight="1">
      <c r="V81" s="64"/>
      <c r="Y81" s="3"/>
    </row>
    <row r="82" spans="22:25" ht="11.25" customHeight="1">
      <c r="V82" s="64"/>
      <c r="Y82" s="3"/>
    </row>
    <row r="83" spans="22:25" ht="11.25" customHeight="1">
      <c r="V83" s="64"/>
      <c r="Y83" s="3"/>
    </row>
    <row r="84" spans="22:25" ht="11.25" customHeight="1">
      <c r="V84" s="64"/>
      <c r="Y84" s="3"/>
    </row>
    <row r="85" spans="22:25" ht="11.25" customHeight="1">
      <c r="V85" s="64"/>
      <c r="Y85" s="3"/>
    </row>
    <row r="86" spans="22:25" ht="11.25" customHeight="1">
      <c r="V86" s="64"/>
      <c r="W86" s="6"/>
      <c r="Y86" s="3"/>
    </row>
    <row r="87" spans="22:25" ht="11.25" customHeight="1">
      <c r="V87" s="64"/>
      <c r="W87" s="6"/>
      <c r="Y87" s="3"/>
    </row>
    <row r="88" spans="22:25" s="123" customFormat="1" ht="11.25" customHeight="1">
      <c r="V88" s="130"/>
      <c r="W88" s="6"/>
      <c r="X88" s="122"/>
    </row>
    <row r="89" spans="22:25" s="123" customFormat="1" ht="11.25" customHeight="1">
      <c r="V89" s="130"/>
      <c r="W89" s="64"/>
      <c r="X89" s="122"/>
    </row>
    <row r="90" spans="22:25" ht="11.25" customHeight="1">
      <c r="W90" s="64"/>
      <c r="Y90" s="3"/>
    </row>
    <row r="91" spans="22:25" ht="11.25" customHeight="1">
      <c r="W91" s="64"/>
    </row>
    <row r="92" spans="22:25" ht="11.25" customHeight="1">
      <c r="W92" s="64"/>
    </row>
    <row r="93" spans="22:25" ht="11.25" customHeight="1">
      <c r="W93" s="64"/>
    </row>
    <row r="94" spans="22:25" ht="11.25" customHeight="1">
      <c r="W94" s="64"/>
    </row>
    <row r="95" spans="22:25" ht="11.25" customHeight="1">
      <c r="W95" s="64"/>
    </row>
    <row r="96" spans="22:25" ht="11.25" customHeight="1">
      <c r="W96" s="64"/>
    </row>
    <row r="97" spans="2:23" ht="11.25" customHeight="1">
      <c r="W97" s="64"/>
    </row>
    <row r="99" spans="2:23" ht="11.25" customHeight="1">
      <c r="C99" s="135"/>
    </row>
    <row r="101" spans="2:23" ht="11.2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2:23" ht="11.2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W102" s="64"/>
    </row>
    <row r="103" spans="2:23" ht="11.25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W103" s="64"/>
    </row>
    <row r="104" spans="2:23" ht="11.25" customHeight="1">
      <c r="B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W104" s="64"/>
    </row>
    <row r="105" spans="2:23" ht="11.25" customHeight="1">
      <c r="D105" s="93"/>
      <c r="E105" s="94"/>
      <c r="G105" s="6"/>
      <c r="H105" s="6"/>
      <c r="O105" s="6"/>
      <c r="P105" s="6"/>
      <c r="Q105" s="6"/>
      <c r="R105" s="6"/>
      <c r="S105" s="6"/>
      <c r="W105" s="64"/>
    </row>
    <row r="106" spans="2:23" ht="11.25" customHeight="1">
      <c r="D106" s="6"/>
      <c r="F106" s="93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4"/>
      <c r="W106" s="64"/>
    </row>
    <row r="107" spans="2:23" ht="11.25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4"/>
      <c r="W107" s="64"/>
    </row>
    <row r="108" spans="2:23" ht="11.2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W108" s="64"/>
    </row>
    <row r="109" spans="2:23" ht="11.25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W109" s="64"/>
    </row>
    <row r="110" spans="2:23" ht="11.2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W110" s="64"/>
    </row>
    <row r="111" spans="2:23" ht="11.25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W111" s="64"/>
    </row>
    <row r="112" spans="2:23" ht="11.25" customHeight="1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4"/>
      <c r="W112" s="64"/>
    </row>
    <row r="113" spans="3:23" ht="11.25" customHeight="1">
      <c r="D113" s="6"/>
      <c r="E113" s="6"/>
      <c r="F113" s="6"/>
      <c r="G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4"/>
      <c r="W113" s="64"/>
    </row>
    <row r="114" spans="3:23" ht="11.25" customHeight="1">
      <c r="D114" s="6"/>
      <c r="E114" s="6"/>
      <c r="F114" s="6"/>
      <c r="G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4"/>
      <c r="W114" s="64"/>
    </row>
    <row r="115" spans="3:23" ht="11.25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3:23" ht="11.25" customHeight="1">
      <c r="D116" s="6"/>
      <c r="E116" s="6"/>
      <c r="F116" s="6"/>
      <c r="G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W116" s="64"/>
    </row>
    <row r="117" spans="3:23" ht="11.25" customHeight="1">
      <c r="D117" s="6"/>
      <c r="E117" s="6"/>
      <c r="F117" s="6"/>
      <c r="G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3:23" ht="11.25" customHeight="1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4"/>
    </row>
    <row r="119" spans="3:23" ht="11.25" customHeight="1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1" spans="3:23" ht="11.25" customHeight="1">
      <c r="D121" s="6"/>
    </row>
    <row r="125" spans="3:23" ht="11.25" customHeight="1">
      <c r="D125" s="6"/>
    </row>
    <row r="126" spans="3:23" ht="11.25" customHeight="1">
      <c r="D126" s="6"/>
    </row>
    <row r="129" spans="1:1" ht="11.25" customHeight="1">
      <c r="A129" s="81"/>
    </row>
    <row r="130" spans="1:1" ht="11.25" customHeight="1">
      <c r="A130" s="82"/>
    </row>
  </sheetData>
  <mergeCells count="7">
    <mergeCell ref="A3:V3"/>
    <mergeCell ref="A6:A7"/>
    <mergeCell ref="B6:B7"/>
    <mergeCell ref="A2:V2"/>
    <mergeCell ref="V6:V7"/>
    <mergeCell ref="U6:U7"/>
    <mergeCell ref="C6:T6"/>
  </mergeCells>
  <phoneticPr fontId="0" type="noConversion"/>
  <conditionalFormatting sqref="C17">
    <cfRule type="cellIs" dxfId="71" priority="5" operator="equal">
      <formula>$C$105</formula>
    </cfRule>
  </conditionalFormatting>
  <conditionalFormatting sqref="C28">
    <cfRule type="cellIs" dxfId="70" priority="4" operator="equal">
      <formula>$C$106</formula>
    </cfRule>
  </conditionalFormatting>
  <conditionalFormatting sqref="C49">
    <cfRule type="cellIs" dxfId="69" priority="2" operator="equal">
      <formula>$C$109</formula>
    </cfRule>
  </conditionalFormatting>
  <conditionalFormatting sqref="H49">
    <cfRule type="cellIs" dxfId="68" priority="1" operator="equal">
      <formula>$H$109</formula>
    </cfRule>
  </conditionalFormatting>
  <printOptions horizontalCentered="1" verticalCentered="1"/>
  <pageMargins left="0.59055118110236227" right="0.59055118110236227" top="0.59055118110236227" bottom="0.59055118110236227" header="0" footer="0"/>
  <pageSetup scale="42" orientation="landscape" r:id="rId1"/>
  <headerFooter alignWithMargins="0"/>
  <ignoredErrors>
    <ignoredError sqref="E7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1126545D-11F4-46EA-A438-853148A094FF}">
            <xm:f>'C:\OneDrive - superdesalud.gob.cl\Desktop\[estadistica AMPB 2021 con formulas.xlsx]Prestaciones_comparadas'!#REF!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X390"/>
  <sheetViews>
    <sheetView showGridLines="0" zoomScaleNormal="100" workbookViewId="0"/>
  </sheetViews>
  <sheetFormatPr baseColWidth="10" defaultColWidth="8.88671875" defaultRowHeight="10.5"/>
  <cols>
    <col min="1" max="1" width="7.6640625" style="3" customWidth="1"/>
    <col min="2" max="2" width="30.88671875" style="7" customWidth="1"/>
    <col min="3" max="3" width="28.5546875" style="3" customWidth="1"/>
    <col min="4" max="4" width="11.21875" style="2" customWidth="1"/>
    <col min="5" max="5" width="9.77734375" style="2" customWidth="1"/>
    <col min="6" max="6" width="9.5546875" style="2" customWidth="1"/>
    <col min="7" max="7" width="10.109375" style="2" customWidth="1"/>
    <col min="8" max="8" width="9" style="2" customWidth="1"/>
    <col min="9" max="9" width="8.6640625" style="3" customWidth="1"/>
    <col min="10" max="10" width="9" style="3" customWidth="1"/>
    <col min="11" max="11" width="9.5546875" style="3" customWidth="1"/>
    <col min="12" max="12" width="8.77734375" style="3" customWidth="1"/>
    <col min="13" max="13" width="9.33203125" style="3" customWidth="1"/>
    <col min="14" max="14" width="8.6640625" style="3" customWidth="1"/>
    <col min="15" max="16" width="10" style="3" customWidth="1"/>
    <col min="17" max="17" width="9.33203125" style="3" customWidth="1"/>
    <col min="18" max="18" width="8.88671875" style="3" customWidth="1"/>
    <col min="19" max="19" width="9.21875" style="3" customWidth="1"/>
    <col min="20" max="20" width="7.88671875" style="3" customWidth="1"/>
    <col min="21" max="21" width="8.6640625" style="3" customWidth="1"/>
    <col min="22" max="22" width="10.88671875" style="3" customWidth="1"/>
    <col min="23" max="16384" width="8.88671875" style="3"/>
  </cols>
  <sheetData>
    <row r="2" spans="1:24" s="54" customFormat="1" ht="11.65" customHeight="1">
      <c r="A2" s="345" t="s">
        <v>194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X2" s="79"/>
    </row>
    <row r="3" spans="1:24" s="54" customFormat="1" ht="11.65" customHeight="1">
      <c r="A3" s="345" t="s">
        <v>214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X3" s="79"/>
    </row>
    <row r="4" spans="1:24" s="54" customFormat="1" ht="11.6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X4" s="183"/>
    </row>
    <row r="5" spans="1:24" s="54" customFormat="1" ht="11.65" customHeight="1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X5" s="183"/>
    </row>
    <row r="6" spans="1:24" s="176" customFormat="1" ht="12.6" customHeight="1">
      <c r="A6" s="363" t="s">
        <v>12</v>
      </c>
      <c r="B6" s="363" t="s">
        <v>68</v>
      </c>
      <c r="C6" s="363" t="s">
        <v>69</v>
      </c>
      <c r="D6" s="382" t="s">
        <v>13</v>
      </c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4"/>
      <c r="V6" s="363" t="s">
        <v>0</v>
      </c>
      <c r="X6" s="54"/>
    </row>
    <row r="7" spans="1:24" s="58" customFormat="1" ht="21.75" customHeight="1">
      <c r="A7" s="364"/>
      <c r="B7" s="364"/>
      <c r="C7" s="364"/>
      <c r="D7" s="98" t="s">
        <v>64</v>
      </c>
      <c r="E7" s="98" t="s">
        <v>65</v>
      </c>
      <c r="F7" s="98" t="s">
        <v>66</v>
      </c>
      <c r="G7" s="98" t="s">
        <v>11</v>
      </c>
      <c r="H7" s="98" t="s">
        <v>1</v>
      </c>
      <c r="I7" s="98" t="s">
        <v>2</v>
      </c>
      <c r="J7" s="98" t="s">
        <v>3</v>
      </c>
      <c r="K7" s="98" t="s">
        <v>4</v>
      </c>
      <c r="L7" s="98" t="s">
        <v>5</v>
      </c>
      <c r="M7" s="98" t="s">
        <v>6</v>
      </c>
      <c r="N7" s="98" t="s">
        <v>7</v>
      </c>
      <c r="O7" s="98" t="s">
        <v>8</v>
      </c>
      <c r="P7" s="98" t="s">
        <v>9</v>
      </c>
      <c r="Q7" s="98" t="s">
        <v>82</v>
      </c>
      <c r="R7" s="98" t="s">
        <v>83</v>
      </c>
      <c r="S7" s="98" t="s">
        <v>84</v>
      </c>
      <c r="T7" s="98" t="s">
        <v>85</v>
      </c>
      <c r="U7" s="98" t="s">
        <v>86</v>
      </c>
      <c r="V7" s="364"/>
      <c r="X7" s="54"/>
    </row>
    <row r="8" spans="1:24" ht="11.25" customHeight="1">
      <c r="A8" s="102" t="s">
        <v>130</v>
      </c>
      <c r="B8" s="102" t="s">
        <v>20</v>
      </c>
      <c r="C8" s="102" t="s">
        <v>26</v>
      </c>
      <c r="D8" s="102">
        <v>513210</v>
      </c>
      <c r="E8" s="102">
        <v>269063</v>
      </c>
      <c r="F8" s="102">
        <v>234459</v>
      </c>
      <c r="G8" s="102">
        <v>222731</v>
      </c>
      <c r="H8" s="102">
        <v>225410</v>
      </c>
      <c r="I8" s="102">
        <v>349051</v>
      </c>
      <c r="J8" s="102">
        <v>499043</v>
      </c>
      <c r="K8" s="102">
        <v>479878</v>
      </c>
      <c r="L8" s="102">
        <v>446238</v>
      </c>
      <c r="M8" s="102">
        <v>412173</v>
      </c>
      <c r="N8" s="102">
        <v>357478</v>
      </c>
      <c r="O8" s="102">
        <v>339219</v>
      </c>
      <c r="P8" s="102">
        <v>277452</v>
      </c>
      <c r="Q8" s="102">
        <v>198856</v>
      </c>
      <c r="R8" s="102">
        <v>139473</v>
      </c>
      <c r="S8" s="102">
        <v>93546</v>
      </c>
      <c r="T8" s="102">
        <v>47525</v>
      </c>
      <c r="U8" s="102">
        <v>30648</v>
      </c>
      <c r="V8" s="102">
        <v>5135453</v>
      </c>
      <c r="X8" s="54"/>
    </row>
    <row r="9" spans="1:24" ht="11.25" customHeight="1">
      <c r="A9" s="21"/>
      <c r="B9" s="102"/>
      <c r="C9" s="102" t="s">
        <v>27</v>
      </c>
      <c r="D9" s="102">
        <v>1557</v>
      </c>
      <c r="E9" s="102">
        <v>603</v>
      </c>
      <c r="F9" s="102">
        <v>329</v>
      </c>
      <c r="G9" s="102">
        <v>296</v>
      </c>
      <c r="H9" s="102">
        <v>246</v>
      </c>
      <c r="I9" s="102">
        <v>351</v>
      </c>
      <c r="J9" s="102">
        <v>713</v>
      </c>
      <c r="K9" s="102">
        <v>842</v>
      </c>
      <c r="L9" s="102">
        <v>725</v>
      </c>
      <c r="M9" s="102">
        <v>588</v>
      </c>
      <c r="N9" s="102">
        <v>552</v>
      </c>
      <c r="O9" s="102">
        <v>455</v>
      </c>
      <c r="P9" s="102">
        <v>459</v>
      </c>
      <c r="Q9" s="102">
        <v>315</v>
      </c>
      <c r="R9" s="102">
        <v>367</v>
      </c>
      <c r="S9" s="102">
        <v>269</v>
      </c>
      <c r="T9" s="102">
        <v>327</v>
      </c>
      <c r="U9" s="102">
        <v>780</v>
      </c>
      <c r="V9" s="102">
        <v>9774</v>
      </c>
    </row>
    <row r="10" spans="1:24" ht="11.25" customHeight="1">
      <c r="A10" s="21"/>
      <c r="B10" s="102"/>
      <c r="C10" s="102" t="s">
        <v>28</v>
      </c>
      <c r="D10" s="102">
        <v>72541</v>
      </c>
      <c r="E10" s="102">
        <v>4549</v>
      </c>
      <c r="F10" s="102">
        <v>4645</v>
      </c>
      <c r="G10" s="102">
        <v>5257</v>
      </c>
      <c r="H10" s="102">
        <v>6110</v>
      </c>
      <c r="I10" s="102">
        <v>9661</v>
      </c>
      <c r="J10" s="102">
        <v>16237</v>
      </c>
      <c r="K10" s="102">
        <v>18743</v>
      </c>
      <c r="L10" s="102">
        <v>20435</v>
      </c>
      <c r="M10" s="102">
        <v>22120</v>
      </c>
      <c r="N10" s="102">
        <v>25074</v>
      </c>
      <c r="O10" s="102">
        <v>28391</v>
      </c>
      <c r="P10" s="102">
        <v>30117</v>
      </c>
      <c r="Q10" s="102">
        <v>25124</v>
      </c>
      <c r="R10" s="102">
        <v>22144</v>
      </c>
      <c r="S10" s="102">
        <v>20015</v>
      </c>
      <c r="T10" s="102">
        <v>12589</v>
      </c>
      <c r="U10" s="102">
        <v>11456</v>
      </c>
      <c r="V10" s="102">
        <v>355208</v>
      </c>
    </row>
    <row r="11" spans="1:24" ht="11.25" customHeight="1">
      <c r="A11" s="102"/>
      <c r="B11" s="102"/>
      <c r="C11" s="102" t="s">
        <v>164</v>
      </c>
      <c r="D11" s="102">
        <v>7501</v>
      </c>
      <c r="E11" s="102">
        <v>4692</v>
      </c>
      <c r="F11" s="102">
        <v>3779</v>
      </c>
      <c r="G11" s="102">
        <v>3900</v>
      </c>
      <c r="H11" s="102">
        <v>4304</v>
      </c>
      <c r="I11" s="102">
        <v>13474</v>
      </c>
      <c r="J11" s="102">
        <v>20660</v>
      </c>
      <c r="K11" s="102">
        <v>17228</v>
      </c>
      <c r="L11" s="102">
        <v>12126</v>
      </c>
      <c r="M11" s="102">
        <v>8054</v>
      </c>
      <c r="N11" s="102">
        <v>5074</v>
      </c>
      <c r="O11" s="102">
        <v>3940</v>
      </c>
      <c r="P11" s="102">
        <v>2732</v>
      </c>
      <c r="Q11" s="102">
        <v>1850</v>
      </c>
      <c r="R11" s="102">
        <v>1163</v>
      </c>
      <c r="S11" s="102">
        <v>645</v>
      </c>
      <c r="T11" s="102">
        <v>348</v>
      </c>
      <c r="U11" s="102">
        <v>300</v>
      </c>
      <c r="V11" s="102">
        <v>111770</v>
      </c>
    </row>
    <row r="12" spans="1:24" ht="11.25" customHeight="1">
      <c r="A12" s="123"/>
      <c r="B12" s="102"/>
      <c r="C12" s="103" t="s">
        <v>14</v>
      </c>
      <c r="D12" s="103">
        <v>594809</v>
      </c>
      <c r="E12" s="103">
        <v>278907</v>
      </c>
      <c r="F12" s="103">
        <v>243212</v>
      </c>
      <c r="G12" s="103">
        <v>232184</v>
      </c>
      <c r="H12" s="103">
        <v>236070</v>
      </c>
      <c r="I12" s="103">
        <v>372537</v>
      </c>
      <c r="J12" s="103">
        <v>536653</v>
      </c>
      <c r="K12" s="103">
        <v>516691</v>
      </c>
      <c r="L12" s="103">
        <v>479524</v>
      </c>
      <c r="M12" s="103">
        <v>442935</v>
      </c>
      <c r="N12" s="103">
        <v>388178</v>
      </c>
      <c r="O12" s="103">
        <v>372005</v>
      </c>
      <c r="P12" s="103">
        <v>310760</v>
      </c>
      <c r="Q12" s="103">
        <v>226145</v>
      </c>
      <c r="R12" s="103">
        <v>163147</v>
      </c>
      <c r="S12" s="103">
        <v>114475</v>
      </c>
      <c r="T12" s="103">
        <v>60789</v>
      </c>
      <c r="U12" s="103">
        <v>43184</v>
      </c>
      <c r="V12" s="103">
        <v>5612205</v>
      </c>
    </row>
    <row r="13" spans="1:24" ht="11.25" customHeight="1">
      <c r="A13" s="102"/>
      <c r="B13" s="102" t="s">
        <v>21</v>
      </c>
      <c r="C13" s="102" t="s">
        <v>29</v>
      </c>
      <c r="D13" s="102">
        <v>417466</v>
      </c>
      <c r="E13" s="102">
        <v>281900</v>
      </c>
      <c r="F13" s="102">
        <v>396116</v>
      </c>
      <c r="G13" s="102">
        <v>492050</v>
      </c>
      <c r="H13" s="102">
        <v>524131</v>
      </c>
      <c r="I13" s="102">
        <v>830491</v>
      </c>
      <c r="J13" s="102">
        <v>1265794</v>
      </c>
      <c r="K13" s="102">
        <v>1293166</v>
      </c>
      <c r="L13" s="102">
        <v>1328286</v>
      </c>
      <c r="M13" s="102">
        <v>1289121</v>
      </c>
      <c r="N13" s="102">
        <v>1241096</v>
      </c>
      <c r="O13" s="102">
        <v>1296226</v>
      </c>
      <c r="P13" s="102">
        <v>1222372</v>
      </c>
      <c r="Q13" s="102">
        <v>958706</v>
      </c>
      <c r="R13" s="102">
        <v>739231</v>
      </c>
      <c r="S13" s="102">
        <v>524014</v>
      </c>
      <c r="T13" s="102">
        <v>283917</v>
      </c>
      <c r="U13" s="102">
        <v>207558</v>
      </c>
      <c r="V13" s="102">
        <v>14591641</v>
      </c>
    </row>
    <row r="14" spans="1:24" ht="11.25" customHeight="1">
      <c r="A14" s="21"/>
      <c r="B14" s="102"/>
      <c r="C14" s="102" t="s">
        <v>30</v>
      </c>
      <c r="D14" s="102">
        <v>88627</v>
      </c>
      <c r="E14" s="102">
        <v>58093</v>
      </c>
      <c r="F14" s="102">
        <v>88019</v>
      </c>
      <c r="G14" s="102">
        <v>81361</v>
      </c>
      <c r="H14" s="102">
        <v>75766</v>
      </c>
      <c r="I14" s="102">
        <v>107970</v>
      </c>
      <c r="J14" s="102">
        <v>156320</v>
      </c>
      <c r="K14" s="102">
        <v>158983</v>
      </c>
      <c r="L14" s="102">
        <v>160334</v>
      </c>
      <c r="M14" s="102">
        <v>152247</v>
      </c>
      <c r="N14" s="102">
        <v>141095</v>
      </c>
      <c r="O14" s="102">
        <v>139193</v>
      </c>
      <c r="P14" s="102">
        <v>122028</v>
      </c>
      <c r="Q14" s="102">
        <v>89244</v>
      </c>
      <c r="R14" s="102">
        <v>63378</v>
      </c>
      <c r="S14" s="102">
        <v>42858</v>
      </c>
      <c r="T14" s="102">
        <v>21994</v>
      </c>
      <c r="U14" s="102">
        <v>15920</v>
      </c>
      <c r="V14" s="102">
        <v>1763430</v>
      </c>
    </row>
    <row r="15" spans="1:24" ht="11.25" customHeight="1">
      <c r="A15" s="21"/>
      <c r="B15" s="102"/>
      <c r="C15" s="102" t="s">
        <v>31</v>
      </c>
      <c r="D15" s="102">
        <v>1602</v>
      </c>
      <c r="E15" s="102">
        <v>2724</v>
      </c>
      <c r="F15" s="102">
        <v>3915</v>
      </c>
      <c r="G15" s="102">
        <v>5277</v>
      </c>
      <c r="H15" s="102">
        <v>6766</v>
      </c>
      <c r="I15" s="102">
        <v>12216</v>
      </c>
      <c r="J15" s="102">
        <v>20701</v>
      </c>
      <c r="K15" s="102">
        <v>23833</v>
      </c>
      <c r="L15" s="102">
        <v>24409</v>
      </c>
      <c r="M15" s="102">
        <v>23687</v>
      </c>
      <c r="N15" s="102">
        <v>22597</v>
      </c>
      <c r="O15" s="102">
        <v>26005</v>
      </c>
      <c r="P15" s="102">
        <v>25266</v>
      </c>
      <c r="Q15" s="102">
        <v>21234</v>
      </c>
      <c r="R15" s="102">
        <v>15955</v>
      </c>
      <c r="S15" s="102">
        <v>10284</v>
      </c>
      <c r="T15" s="102">
        <v>4915</v>
      </c>
      <c r="U15" s="102">
        <v>2977</v>
      </c>
      <c r="V15" s="102">
        <v>254363</v>
      </c>
    </row>
    <row r="16" spans="1:24" ht="11.25" customHeight="1">
      <c r="A16" s="123"/>
      <c r="B16" s="102"/>
      <c r="C16" s="103" t="s">
        <v>14</v>
      </c>
      <c r="D16" s="103">
        <v>507695</v>
      </c>
      <c r="E16" s="103">
        <v>342717</v>
      </c>
      <c r="F16" s="103">
        <v>488050</v>
      </c>
      <c r="G16" s="103">
        <v>578688</v>
      </c>
      <c r="H16" s="103">
        <v>606663</v>
      </c>
      <c r="I16" s="103">
        <v>950677</v>
      </c>
      <c r="J16" s="103">
        <v>1442815</v>
      </c>
      <c r="K16" s="103">
        <v>1475982</v>
      </c>
      <c r="L16" s="103">
        <v>1513029</v>
      </c>
      <c r="M16" s="103">
        <v>1465055</v>
      </c>
      <c r="N16" s="103">
        <v>1404788</v>
      </c>
      <c r="O16" s="103">
        <v>1461424</v>
      </c>
      <c r="P16" s="103">
        <v>1369666</v>
      </c>
      <c r="Q16" s="103">
        <v>1069184</v>
      </c>
      <c r="R16" s="103">
        <v>818564</v>
      </c>
      <c r="S16" s="103">
        <v>577156</v>
      </c>
      <c r="T16" s="103">
        <v>310826</v>
      </c>
      <c r="U16" s="103">
        <v>226455</v>
      </c>
      <c r="V16" s="103">
        <v>16609434</v>
      </c>
    </row>
    <row r="17" spans="1:22" ht="11.25" customHeight="1">
      <c r="A17" s="102"/>
      <c r="B17" s="102" t="s">
        <v>62</v>
      </c>
      <c r="C17" s="102" t="s">
        <v>32</v>
      </c>
      <c r="D17" s="102">
        <v>2817</v>
      </c>
      <c r="E17" s="102">
        <v>1378</v>
      </c>
      <c r="F17" s="102">
        <v>3008</v>
      </c>
      <c r="G17" s="102">
        <v>5089</v>
      </c>
      <c r="H17" s="102">
        <v>6164</v>
      </c>
      <c r="I17" s="102">
        <v>9989</v>
      </c>
      <c r="J17" s="102">
        <v>15646</v>
      </c>
      <c r="K17" s="102">
        <v>15035</v>
      </c>
      <c r="L17" s="102">
        <v>14987</v>
      </c>
      <c r="M17" s="102">
        <v>14443</v>
      </c>
      <c r="N17" s="102">
        <v>13478</v>
      </c>
      <c r="O17" s="102">
        <v>12988</v>
      </c>
      <c r="P17" s="102">
        <v>11174</v>
      </c>
      <c r="Q17" s="102">
        <v>8140</v>
      </c>
      <c r="R17" s="102">
        <v>5302</v>
      </c>
      <c r="S17" s="102">
        <v>3477</v>
      </c>
      <c r="T17" s="102">
        <v>2096</v>
      </c>
      <c r="U17" s="102">
        <v>1533</v>
      </c>
      <c r="V17" s="102">
        <v>146744</v>
      </c>
    </row>
    <row r="18" spans="1:22" ht="11.25" customHeight="1">
      <c r="A18" s="21"/>
      <c r="B18" s="102"/>
      <c r="C18" s="102" t="s">
        <v>33</v>
      </c>
      <c r="D18" s="102">
        <v>180842</v>
      </c>
      <c r="E18" s="102">
        <v>96417</v>
      </c>
      <c r="F18" s="102">
        <v>100556</v>
      </c>
      <c r="G18" s="102">
        <v>154321</v>
      </c>
      <c r="H18" s="102">
        <v>193714</v>
      </c>
      <c r="I18" s="102">
        <v>306877</v>
      </c>
      <c r="J18" s="102">
        <v>463033</v>
      </c>
      <c r="K18" s="102">
        <v>461183</v>
      </c>
      <c r="L18" s="102">
        <v>462395</v>
      </c>
      <c r="M18" s="102">
        <v>446893</v>
      </c>
      <c r="N18" s="102">
        <v>397452</v>
      </c>
      <c r="O18" s="102">
        <v>393870</v>
      </c>
      <c r="P18" s="102">
        <v>328486</v>
      </c>
      <c r="Q18" s="102">
        <v>233032</v>
      </c>
      <c r="R18" s="102">
        <v>163635</v>
      </c>
      <c r="S18" s="102">
        <v>108251</v>
      </c>
      <c r="T18" s="102">
        <v>64921</v>
      </c>
      <c r="U18" s="102">
        <v>55419</v>
      </c>
      <c r="V18" s="102">
        <v>4611297</v>
      </c>
    </row>
    <row r="19" spans="1:22" ht="11.25" customHeight="1">
      <c r="A19" s="21"/>
      <c r="B19" s="102"/>
      <c r="C19" s="102" t="s">
        <v>34</v>
      </c>
      <c r="D19" s="102">
        <v>2973</v>
      </c>
      <c r="E19" s="102">
        <v>491</v>
      </c>
      <c r="F19" s="102">
        <v>1707</v>
      </c>
      <c r="G19" s="102">
        <v>1136</v>
      </c>
      <c r="H19" s="102">
        <v>852</v>
      </c>
      <c r="I19" s="102">
        <v>911</v>
      </c>
      <c r="J19" s="102">
        <v>1710</v>
      </c>
      <c r="K19" s="102">
        <v>2891</v>
      </c>
      <c r="L19" s="102">
        <v>2299</v>
      </c>
      <c r="M19" s="102">
        <v>2615</v>
      </c>
      <c r="N19" s="102">
        <v>3663</v>
      </c>
      <c r="O19" s="102">
        <v>5470</v>
      </c>
      <c r="P19" s="102">
        <v>5186</v>
      </c>
      <c r="Q19" s="102">
        <v>4464</v>
      </c>
      <c r="R19" s="102">
        <v>4636</v>
      </c>
      <c r="S19" s="102">
        <v>3766</v>
      </c>
      <c r="T19" s="102">
        <v>1695</v>
      </c>
      <c r="U19" s="102">
        <v>1550</v>
      </c>
      <c r="V19" s="102">
        <v>48015</v>
      </c>
    </row>
    <row r="20" spans="1:22" ht="11.25" customHeight="1">
      <c r="A20" s="102"/>
      <c r="B20" s="102"/>
      <c r="C20" s="102" t="s">
        <v>35</v>
      </c>
      <c r="D20" s="102">
        <v>9609</v>
      </c>
      <c r="E20" s="102">
        <v>52102</v>
      </c>
      <c r="F20" s="102">
        <v>61216</v>
      </c>
      <c r="G20" s="102">
        <v>68973</v>
      </c>
      <c r="H20" s="102">
        <v>64309</v>
      </c>
      <c r="I20" s="102">
        <v>79241</v>
      </c>
      <c r="J20" s="102">
        <v>110092</v>
      </c>
      <c r="K20" s="102">
        <v>96874</v>
      </c>
      <c r="L20" s="102">
        <v>73718</v>
      </c>
      <c r="M20" s="102">
        <v>52834</v>
      </c>
      <c r="N20" s="102">
        <v>34061</v>
      </c>
      <c r="O20" s="102">
        <v>24110</v>
      </c>
      <c r="P20" s="102">
        <v>14181</v>
      </c>
      <c r="Q20" s="102">
        <v>8044</v>
      </c>
      <c r="R20" s="102">
        <v>3451</v>
      </c>
      <c r="S20" s="102">
        <v>1551</v>
      </c>
      <c r="T20" s="102">
        <v>662</v>
      </c>
      <c r="U20" s="102">
        <v>332</v>
      </c>
      <c r="V20" s="102">
        <v>755360</v>
      </c>
    </row>
    <row r="21" spans="1:22" ht="11.25" customHeight="1">
      <c r="A21" s="21"/>
      <c r="B21" s="102"/>
      <c r="C21" s="102" t="s">
        <v>75</v>
      </c>
      <c r="D21" s="102">
        <v>2053</v>
      </c>
      <c r="E21" s="102">
        <v>14476</v>
      </c>
      <c r="F21" s="102">
        <v>18904</v>
      </c>
      <c r="G21" s="102">
        <v>24069</v>
      </c>
      <c r="H21" s="102">
        <v>25322</v>
      </c>
      <c r="I21" s="102">
        <v>25491</v>
      </c>
      <c r="J21" s="102">
        <v>32739</v>
      </c>
      <c r="K21" s="102">
        <v>31210</v>
      </c>
      <c r="L21" s="102">
        <v>24271</v>
      </c>
      <c r="M21" s="102">
        <v>16644</v>
      </c>
      <c r="N21" s="102">
        <v>10891</v>
      </c>
      <c r="O21" s="102">
        <v>7461</v>
      </c>
      <c r="P21" s="102">
        <v>3620</v>
      </c>
      <c r="Q21" s="102">
        <v>1581</v>
      </c>
      <c r="R21" s="102">
        <v>812</v>
      </c>
      <c r="S21" s="102">
        <v>319</v>
      </c>
      <c r="T21" s="102">
        <v>81</v>
      </c>
      <c r="U21" s="102">
        <v>89</v>
      </c>
      <c r="V21" s="102">
        <v>240033</v>
      </c>
    </row>
    <row r="22" spans="1:22" ht="11.25" customHeight="1">
      <c r="A22" s="21"/>
      <c r="B22" s="102"/>
      <c r="C22" s="102" t="s">
        <v>76</v>
      </c>
      <c r="D22" s="102">
        <v>139</v>
      </c>
      <c r="E22" s="102">
        <v>835</v>
      </c>
      <c r="F22" s="102">
        <v>1187</v>
      </c>
      <c r="G22" s="102">
        <v>1204</v>
      </c>
      <c r="H22" s="102">
        <v>1194</v>
      </c>
      <c r="I22" s="102">
        <v>2687</v>
      </c>
      <c r="J22" s="102">
        <v>3499</v>
      </c>
      <c r="K22" s="102">
        <v>2239</v>
      </c>
      <c r="L22" s="102">
        <v>1377</v>
      </c>
      <c r="M22" s="102">
        <v>828</v>
      </c>
      <c r="N22" s="102">
        <v>587</v>
      </c>
      <c r="O22" s="102">
        <v>320</v>
      </c>
      <c r="P22" s="102">
        <v>191</v>
      </c>
      <c r="Q22" s="102">
        <v>133</v>
      </c>
      <c r="R22" s="102">
        <v>53</v>
      </c>
      <c r="S22" s="102">
        <v>55</v>
      </c>
      <c r="T22" s="102">
        <v>5</v>
      </c>
      <c r="U22" s="102">
        <v>10</v>
      </c>
      <c r="V22" s="102">
        <v>16543</v>
      </c>
    </row>
    <row r="23" spans="1:22" ht="11.25" customHeight="1">
      <c r="A23" s="102"/>
      <c r="B23" s="102"/>
      <c r="C23" s="102" t="s">
        <v>36</v>
      </c>
      <c r="D23" s="102">
        <v>7</v>
      </c>
      <c r="E23" s="102">
        <v>58</v>
      </c>
      <c r="F23" s="102">
        <v>80</v>
      </c>
      <c r="G23" s="102">
        <v>8</v>
      </c>
      <c r="H23" s="102">
        <v>4</v>
      </c>
      <c r="I23" s="102">
        <v>5</v>
      </c>
      <c r="J23" s="102">
        <v>9</v>
      </c>
      <c r="K23" s="102">
        <v>13</v>
      </c>
      <c r="L23" s="102">
        <v>18</v>
      </c>
      <c r="M23" s="102">
        <v>17</v>
      </c>
      <c r="N23" s="102">
        <v>10</v>
      </c>
      <c r="O23" s="102">
        <v>5</v>
      </c>
      <c r="P23" s="102">
        <v>9</v>
      </c>
      <c r="Q23" s="102">
        <v>5</v>
      </c>
      <c r="R23" s="102">
        <v>4</v>
      </c>
      <c r="S23" s="102">
        <v>1</v>
      </c>
      <c r="T23" s="102">
        <v>1</v>
      </c>
      <c r="U23" s="102">
        <v>2</v>
      </c>
      <c r="V23" s="102">
        <v>256</v>
      </c>
    </row>
    <row r="24" spans="1:22" ht="11.25" customHeight="1">
      <c r="A24" s="21"/>
      <c r="B24" s="102"/>
      <c r="C24" s="102" t="s">
        <v>37</v>
      </c>
      <c r="D24" s="102">
        <v>3637</v>
      </c>
      <c r="E24" s="102">
        <v>2234</v>
      </c>
      <c r="F24" s="102">
        <v>1975</v>
      </c>
      <c r="G24" s="102">
        <v>1892</v>
      </c>
      <c r="H24" s="102">
        <v>1748</v>
      </c>
      <c r="I24" s="102">
        <v>2846</v>
      </c>
      <c r="J24" s="102">
        <v>4711</v>
      </c>
      <c r="K24" s="102">
        <v>5250</v>
      </c>
      <c r="L24" s="102">
        <v>5395</v>
      </c>
      <c r="M24" s="102">
        <v>5451</v>
      </c>
      <c r="N24" s="102">
        <v>4866</v>
      </c>
      <c r="O24" s="102">
        <v>4759</v>
      </c>
      <c r="P24" s="102">
        <v>4006</v>
      </c>
      <c r="Q24" s="102">
        <v>2887</v>
      </c>
      <c r="R24" s="102">
        <v>2072</v>
      </c>
      <c r="S24" s="102">
        <v>1430</v>
      </c>
      <c r="T24" s="102">
        <v>623</v>
      </c>
      <c r="U24" s="102">
        <v>351</v>
      </c>
      <c r="V24" s="102">
        <v>56133</v>
      </c>
    </row>
    <row r="25" spans="1:22" ht="11.25" customHeight="1">
      <c r="A25" s="21"/>
      <c r="B25" s="102"/>
      <c r="C25" s="102" t="s">
        <v>38</v>
      </c>
      <c r="D25" s="102">
        <v>3066</v>
      </c>
      <c r="E25" s="102">
        <v>9147</v>
      </c>
      <c r="F25" s="102">
        <v>7885</v>
      </c>
      <c r="G25" s="102">
        <v>9440</v>
      </c>
      <c r="H25" s="102">
        <v>10448</v>
      </c>
      <c r="I25" s="102">
        <v>14355</v>
      </c>
      <c r="J25" s="102">
        <v>19736</v>
      </c>
      <c r="K25" s="102">
        <v>17140</v>
      </c>
      <c r="L25" s="102">
        <v>15934</v>
      </c>
      <c r="M25" s="102">
        <v>19845</v>
      </c>
      <c r="N25" s="102">
        <v>19812</v>
      </c>
      <c r="O25" s="102">
        <v>20888</v>
      </c>
      <c r="P25" s="102">
        <v>19668</v>
      </c>
      <c r="Q25" s="102">
        <v>16959</v>
      </c>
      <c r="R25" s="102">
        <v>21740</v>
      </c>
      <c r="S25" s="102">
        <v>9836</v>
      </c>
      <c r="T25" s="102">
        <v>5390</v>
      </c>
      <c r="U25" s="102">
        <v>3057</v>
      </c>
      <c r="V25" s="102">
        <v>244346</v>
      </c>
    </row>
    <row r="26" spans="1:22" ht="11.25" customHeight="1">
      <c r="A26" s="102"/>
      <c r="B26" s="102"/>
      <c r="C26" s="102" t="s">
        <v>39</v>
      </c>
      <c r="D26" s="102">
        <v>10538</v>
      </c>
      <c r="E26" s="102">
        <v>4371</v>
      </c>
      <c r="F26" s="102">
        <v>2637</v>
      </c>
      <c r="G26" s="102">
        <v>3497</v>
      </c>
      <c r="H26" s="102">
        <v>3640</v>
      </c>
      <c r="I26" s="102">
        <v>4561</v>
      </c>
      <c r="J26" s="102">
        <v>7032</v>
      </c>
      <c r="K26" s="102">
        <v>6929</v>
      </c>
      <c r="L26" s="102">
        <v>6651</v>
      </c>
      <c r="M26" s="102">
        <v>6808</v>
      </c>
      <c r="N26" s="102">
        <v>6305</v>
      </c>
      <c r="O26" s="102">
        <v>6781</v>
      </c>
      <c r="P26" s="102">
        <v>5991</v>
      </c>
      <c r="Q26" s="102">
        <v>5141</v>
      </c>
      <c r="R26" s="102">
        <v>3932</v>
      </c>
      <c r="S26" s="102">
        <v>3136</v>
      </c>
      <c r="T26" s="102">
        <v>1743</v>
      </c>
      <c r="U26" s="102">
        <v>1195</v>
      </c>
      <c r="V26" s="102">
        <v>90888</v>
      </c>
    </row>
    <row r="27" spans="1:22" ht="11.25" customHeight="1">
      <c r="A27" s="21"/>
      <c r="B27" s="102"/>
      <c r="C27" s="102" t="s">
        <v>40</v>
      </c>
      <c r="D27" s="102">
        <v>202</v>
      </c>
      <c r="E27" s="102">
        <v>899</v>
      </c>
      <c r="F27" s="102">
        <v>1555</v>
      </c>
      <c r="G27" s="102">
        <v>2254</v>
      </c>
      <c r="H27" s="102">
        <v>1942</v>
      </c>
      <c r="I27" s="102">
        <v>3427</v>
      </c>
      <c r="J27" s="102">
        <v>4229</v>
      </c>
      <c r="K27" s="102">
        <v>4471</v>
      </c>
      <c r="L27" s="102">
        <v>3644</v>
      </c>
      <c r="M27" s="102">
        <v>3407</v>
      </c>
      <c r="N27" s="102">
        <v>2954</v>
      </c>
      <c r="O27" s="102">
        <v>2558</v>
      </c>
      <c r="P27" s="102">
        <v>2090</v>
      </c>
      <c r="Q27" s="102">
        <v>1453</v>
      </c>
      <c r="R27" s="102">
        <v>1091</v>
      </c>
      <c r="S27" s="102">
        <v>692</v>
      </c>
      <c r="T27" s="102">
        <v>275</v>
      </c>
      <c r="U27" s="102">
        <v>200</v>
      </c>
      <c r="V27" s="102">
        <v>37343</v>
      </c>
    </row>
    <row r="28" spans="1:22" ht="11.25" customHeight="1">
      <c r="A28" s="21"/>
      <c r="B28" s="102"/>
      <c r="C28" s="102" t="s">
        <v>41</v>
      </c>
      <c r="D28" s="102">
        <v>9048</v>
      </c>
      <c r="E28" s="102">
        <v>9479</v>
      </c>
      <c r="F28" s="102">
        <v>11572</v>
      </c>
      <c r="G28" s="102">
        <v>14199</v>
      </c>
      <c r="H28" s="102">
        <v>12807</v>
      </c>
      <c r="I28" s="102">
        <v>20507</v>
      </c>
      <c r="J28" s="102">
        <v>35664</v>
      </c>
      <c r="K28" s="102">
        <v>40780</v>
      </c>
      <c r="L28" s="102">
        <v>46589</v>
      </c>
      <c r="M28" s="102">
        <v>49105</v>
      </c>
      <c r="N28" s="102">
        <v>47961</v>
      </c>
      <c r="O28" s="102">
        <v>49036</v>
      </c>
      <c r="P28" s="102">
        <v>45059</v>
      </c>
      <c r="Q28" s="102">
        <v>34823</v>
      </c>
      <c r="R28" s="102">
        <v>26280</v>
      </c>
      <c r="S28" s="102">
        <v>18766</v>
      </c>
      <c r="T28" s="102">
        <v>10295</v>
      </c>
      <c r="U28" s="102">
        <v>6733</v>
      </c>
      <c r="V28" s="102">
        <v>488703</v>
      </c>
    </row>
    <row r="29" spans="1:22" ht="11.25" customHeight="1">
      <c r="A29" s="102"/>
      <c r="B29" s="102"/>
      <c r="C29" s="102" t="s">
        <v>42</v>
      </c>
      <c r="D29" s="102">
        <v>254</v>
      </c>
      <c r="E29" s="102">
        <v>299</v>
      </c>
      <c r="F29" s="102">
        <v>407</v>
      </c>
      <c r="G29" s="102">
        <v>1757</v>
      </c>
      <c r="H29" s="102">
        <v>3823</v>
      </c>
      <c r="I29" s="102">
        <v>8173</v>
      </c>
      <c r="J29" s="102">
        <v>13886</v>
      </c>
      <c r="K29" s="102">
        <v>14971</v>
      </c>
      <c r="L29" s="102">
        <v>15538</v>
      </c>
      <c r="M29" s="102">
        <v>14925</v>
      </c>
      <c r="N29" s="102">
        <v>13868</v>
      </c>
      <c r="O29" s="102">
        <v>13293</v>
      </c>
      <c r="P29" s="102">
        <v>11137</v>
      </c>
      <c r="Q29" s="102">
        <v>8484</v>
      </c>
      <c r="R29" s="102">
        <v>5498</v>
      </c>
      <c r="S29" s="102">
        <v>3227</v>
      </c>
      <c r="T29" s="102">
        <v>1337</v>
      </c>
      <c r="U29" s="102">
        <v>633</v>
      </c>
      <c r="V29" s="102">
        <v>131510</v>
      </c>
    </row>
    <row r="30" spans="1:22" ht="11.25" customHeight="1">
      <c r="A30" s="21"/>
      <c r="B30" s="102"/>
      <c r="C30" s="102" t="s">
        <v>43</v>
      </c>
      <c r="D30" s="102">
        <v>1476</v>
      </c>
      <c r="E30" s="102">
        <v>165</v>
      </c>
      <c r="F30" s="102">
        <v>74</v>
      </c>
      <c r="G30" s="102">
        <v>135</v>
      </c>
      <c r="H30" s="102">
        <v>332</v>
      </c>
      <c r="I30" s="102">
        <v>787</v>
      </c>
      <c r="J30" s="102">
        <v>1500</v>
      </c>
      <c r="K30" s="102">
        <v>2211</v>
      </c>
      <c r="L30" s="102">
        <v>2302</v>
      </c>
      <c r="M30" s="102">
        <v>2564</v>
      </c>
      <c r="N30" s="102">
        <v>3568</v>
      </c>
      <c r="O30" s="102">
        <v>5044</v>
      </c>
      <c r="P30" s="102">
        <v>5442</v>
      </c>
      <c r="Q30" s="102">
        <v>4366</v>
      </c>
      <c r="R30" s="102">
        <v>4194</v>
      </c>
      <c r="S30" s="102">
        <v>2894</v>
      </c>
      <c r="T30" s="102">
        <v>1251</v>
      </c>
      <c r="U30" s="102">
        <v>1096</v>
      </c>
      <c r="V30" s="102">
        <v>39401</v>
      </c>
    </row>
    <row r="31" spans="1:22" ht="11.25" customHeight="1">
      <c r="A31" s="21"/>
      <c r="B31" s="102"/>
      <c r="C31" s="102" t="s">
        <v>44</v>
      </c>
      <c r="D31" s="102">
        <v>2592</v>
      </c>
      <c r="E31" s="102">
        <v>5</v>
      </c>
      <c r="F31" s="102">
        <v>1</v>
      </c>
      <c r="G31" s="102">
        <v>4</v>
      </c>
      <c r="H31" s="102">
        <v>4</v>
      </c>
      <c r="I31" s="102">
        <v>6</v>
      </c>
      <c r="J31" s="102">
        <v>15</v>
      </c>
      <c r="K31" s="102">
        <v>16</v>
      </c>
      <c r="L31" s="102">
        <v>18</v>
      </c>
      <c r="M31" s="102">
        <v>12</v>
      </c>
      <c r="N31" s="102">
        <v>13</v>
      </c>
      <c r="O31" s="102">
        <v>3</v>
      </c>
      <c r="P31" s="102">
        <v>4</v>
      </c>
      <c r="Q31" s="102">
        <v>1</v>
      </c>
      <c r="R31" s="102">
        <v>1</v>
      </c>
      <c r="S31" s="102">
        <v>2</v>
      </c>
      <c r="T31" s="102"/>
      <c r="U31" s="102"/>
      <c r="V31" s="102">
        <v>2697</v>
      </c>
    </row>
    <row r="32" spans="1:22" ht="11.25" customHeight="1">
      <c r="A32" s="102"/>
      <c r="B32" s="102"/>
      <c r="C32" s="102" t="s">
        <v>45</v>
      </c>
      <c r="D32" s="102">
        <v>30</v>
      </c>
      <c r="E32" s="102"/>
      <c r="F32" s="102"/>
      <c r="G32" s="102">
        <v>3</v>
      </c>
      <c r="H32" s="102">
        <v>6</v>
      </c>
      <c r="I32" s="102">
        <v>10</v>
      </c>
      <c r="J32" s="102">
        <v>9</v>
      </c>
      <c r="K32" s="102">
        <v>19</v>
      </c>
      <c r="L32" s="102">
        <v>19</v>
      </c>
      <c r="M32" s="102">
        <v>11</v>
      </c>
      <c r="N32" s="102">
        <v>6</v>
      </c>
      <c r="O32" s="102"/>
      <c r="P32" s="102"/>
      <c r="Q32" s="102"/>
      <c r="R32" s="102"/>
      <c r="S32" s="102"/>
      <c r="T32" s="102"/>
      <c r="U32" s="102"/>
      <c r="V32" s="102">
        <v>113</v>
      </c>
    </row>
    <row r="33" spans="1:22" ht="11.25" customHeight="1">
      <c r="A33" s="21"/>
      <c r="B33" s="102"/>
      <c r="C33" s="102" t="s">
        <v>46</v>
      </c>
      <c r="D33" s="102">
        <v>401</v>
      </c>
      <c r="E33" s="102">
        <v>608</v>
      </c>
      <c r="F33" s="102">
        <v>736</v>
      </c>
      <c r="G33" s="102">
        <v>392</v>
      </c>
      <c r="H33" s="102">
        <v>353</v>
      </c>
      <c r="I33" s="102">
        <v>632</v>
      </c>
      <c r="J33" s="102">
        <v>1036</v>
      </c>
      <c r="K33" s="102">
        <v>1178</v>
      </c>
      <c r="L33" s="102">
        <v>1387</v>
      </c>
      <c r="M33" s="102">
        <v>1580</v>
      </c>
      <c r="N33" s="102">
        <v>1621</v>
      </c>
      <c r="O33" s="102">
        <v>1618</v>
      </c>
      <c r="P33" s="102">
        <v>1301</v>
      </c>
      <c r="Q33" s="102">
        <v>907</v>
      </c>
      <c r="R33" s="102">
        <v>545</v>
      </c>
      <c r="S33" s="102">
        <v>368</v>
      </c>
      <c r="T33" s="102">
        <v>181</v>
      </c>
      <c r="U33" s="102">
        <v>74</v>
      </c>
      <c r="V33" s="102">
        <v>14918</v>
      </c>
    </row>
    <row r="34" spans="1:22" ht="11.25" customHeight="1">
      <c r="A34" s="21"/>
      <c r="B34" s="102"/>
      <c r="C34" s="102" t="s">
        <v>176</v>
      </c>
      <c r="D34" s="102">
        <v>136411</v>
      </c>
      <c r="E34" s="102">
        <v>124363</v>
      </c>
      <c r="F34" s="102">
        <v>19173</v>
      </c>
      <c r="G34" s="102">
        <v>7992</v>
      </c>
      <c r="H34" s="102">
        <v>2886</v>
      </c>
      <c r="I34" s="102">
        <v>3211</v>
      </c>
      <c r="J34" s="102">
        <v>2859</v>
      </c>
      <c r="K34" s="102">
        <v>4116</v>
      </c>
      <c r="L34" s="102">
        <v>3494</v>
      </c>
      <c r="M34" s="102">
        <v>3492</v>
      </c>
      <c r="N34" s="102">
        <v>3415</v>
      </c>
      <c r="O34" s="102">
        <v>4258</v>
      </c>
      <c r="P34" s="102">
        <v>5264</v>
      </c>
      <c r="Q34" s="102">
        <v>3888</v>
      </c>
      <c r="R34" s="102">
        <v>4105</v>
      </c>
      <c r="S34" s="102">
        <v>4077</v>
      </c>
      <c r="T34" s="102">
        <v>2748</v>
      </c>
      <c r="U34" s="102">
        <v>2358</v>
      </c>
      <c r="V34" s="102">
        <v>338110</v>
      </c>
    </row>
    <row r="35" spans="1:22" ht="11.25" customHeight="1">
      <c r="A35" s="123"/>
      <c r="B35" s="102"/>
      <c r="C35" s="103" t="s">
        <v>14</v>
      </c>
      <c r="D35" s="103">
        <v>366095</v>
      </c>
      <c r="E35" s="103">
        <v>317327</v>
      </c>
      <c r="F35" s="103">
        <v>232673</v>
      </c>
      <c r="G35" s="103">
        <v>296365</v>
      </c>
      <c r="H35" s="103">
        <v>329548</v>
      </c>
      <c r="I35" s="103">
        <v>483716</v>
      </c>
      <c r="J35" s="103">
        <v>717405</v>
      </c>
      <c r="K35" s="103">
        <v>706526</v>
      </c>
      <c r="L35" s="103">
        <v>680036</v>
      </c>
      <c r="M35" s="103">
        <v>641474</v>
      </c>
      <c r="N35" s="103">
        <v>564531</v>
      </c>
      <c r="O35" s="103">
        <v>552462</v>
      </c>
      <c r="P35" s="103">
        <v>462809</v>
      </c>
      <c r="Q35" s="103">
        <v>334308</v>
      </c>
      <c r="R35" s="103">
        <v>247351</v>
      </c>
      <c r="S35" s="103">
        <v>161848</v>
      </c>
      <c r="T35" s="103">
        <v>93304</v>
      </c>
      <c r="U35" s="103">
        <v>74632</v>
      </c>
      <c r="V35" s="103">
        <v>7262410</v>
      </c>
    </row>
    <row r="36" spans="1:22" ht="11.25" customHeight="1">
      <c r="A36" s="102"/>
      <c r="B36" s="102" t="s">
        <v>100</v>
      </c>
      <c r="C36" s="102" t="s">
        <v>47</v>
      </c>
      <c r="D36" s="102">
        <v>159</v>
      </c>
      <c r="E36" s="102">
        <v>73</v>
      </c>
      <c r="F36" s="102">
        <v>53</v>
      </c>
      <c r="G36" s="102">
        <v>142</v>
      </c>
      <c r="H36" s="102">
        <v>220</v>
      </c>
      <c r="I36" s="102">
        <v>396</v>
      </c>
      <c r="J36" s="102">
        <v>902</v>
      </c>
      <c r="K36" s="102">
        <v>1134</v>
      </c>
      <c r="L36" s="102">
        <v>1247</v>
      </c>
      <c r="M36" s="102">
        <v>1095</v>
      </c>
      <c r="N36" s="102">
        <v>1033</v>
      </c>
      <c r="O36" s="102">
        <v>1145</v>
      </c>
      <c r="P36" s="102">
        <v>879</v>
      </c>
      <c r="Q36" s="102">
        <v>689</v>
      </c>
      <c r="R36" s="102">
        <v>496</v>
      </c>
      <c r="S36" s="102">
        <v>308</v>
      </c>
      <c r="T36" s="102">
        <v>135</v>
      </c>
      <c r="U36" s="102">
        <v>75</v>
      </c>
      <c r="V36" s="102">
        <v>10181</v>
      </c>
    </row>
    <row r="37" spans="1:22" ht="11.25" customHeight="1">
      <c r="A37" s="21"/>
      <c r="B37" s="102"/>
      <c r="C37" s="102" t="s">
        <v>38</v>
      </c>
      <c r="D37" s="102">
        <v>167</v>
      </c>
      <c r="E37" s="102">
        <v>152</v>
      </c>
      <c r="F37" s="102">
        <v>123</v>
      </c>
      <c r="G37" s="102">
        <v>395</v>
      </c>
      <c r="H37" s="102">
        <v>1279</v>
      </c>
      <c r="I37" s="102">
        <v>2544</v>
      </c>
      <c r="J37" s="102">
        <v>3623</v>
      </c>
      <c r="K37" s="102">
        <v>2664</v>
      </c>
      <c r="L37" s="102">
        <v>1927</v>
      </c>
      <c r="M37" s="102">
        <v>1962</v>
      </c>
      <c r="N37" s="102">
        <v>2047</v>
      </c>
      <c r="O37" s="102">
        <v>2376</v>
      </c>
      <c r="P37" s="102">
        <v>2291</v>
      </c>
      <c r="Q37" s="102">
        <v>2150</v>
      </c>
      <c r="R37" s="102">
        <v>1917</v>
      </c>
      <c r="S37" s="102">
        <v>1530</v>
      </c>
      <c r="T37" s="102">
        <v>914</v>
      </c>
      <c r="U37" s="102">
        <v>476</v>
      </c>
      <c r="V37" s="102">
        <v>28537</v>
      </c>
    </row>
    <row r="38" spans="1:22" ht="11.25" customHeight="1">
      <c r="A38" s="21"/>
      <c r="B38" s="102"/>
      <c r="C38" s="102" t="s">
        <v>39</v>
      </c>
      <c r="D38" s="102">
        <v>682</v>
      </c>
      <c r="E38" s="102">
        <v>644</v>
      </c>
      <c r="F38" s="102">
        <v>321</v>
      </c>
      <c r="G38" s="102">
        <v>1108</v>
      </c>
      <c r="H38" s="102">
        <v>1536</v>
      </c>
      <c r="I38" s="102">
        <v>1662</v>
      </c>
      <c r="J38" s="102">
        <v>2128</v>
      </c>
      <c r="K38" s="102">
        <v>2007</v>
      </c>
      <c r="L38" s="102">
        <v>1585</v>
      </c>
      <c r="M38" s="102">
        <v>1168</v>
      </c>
      <c r="N38" s="102">
        <v>795</v>
      </c>
      <c r="O38" s="102">
        <v>672</v>
      </c>
      <c r="P38" s="102">
        <v>475</v>
      </c>
      <c r="Q38" s="102">
        <v>287</v>
      </c>
      <c r="R38" s="102">
        <v>255</v>
      </c>
      <c r="S38" s="102">
        <v>126</v>
      </c>
      <c r="T38" s="102">
        <v>102</v>
      </c>
      <c r="U38" s="102">
        <v>45</v>
      </c>
      <c r="V38" s="102">
        <v>15598</v>
      </c>
    </row>
    <row r="39" spans="1:22" ht="11.25" customHeight="1">
      <c r="A39" s="102"/>
      <c r="B39" s="102"/>
      <c r="C39" s="102" t="s">
        <v>48</v>
      </c>
      <c r="D39" s="102">
        <v>44</v>
      </c>
      <c r="E39" s="102">
        <v>52</v>
      </c>
      <c r="F39" s="102">
        <v>56</v>
      </c>
      <c r="G39" s="102">
        <v>150</v>
      </c>
      <c r="H39" s="102">
        <v>284</v>
      </c>
      <c r="I39" s="102">
        <v>240</v>
      </c>
      <c r="J39" s="102">
        <v>335</v>
      </c>
      <c r="K39" s="102">
        <v>347</v>
      </c>
      <c r="L39" s="102">
        <v>289</v>
      </c>
      <c r="M39" s="102">
        <v>262</v>
      </c>
      <c r="N39" s="102">
        <v>225</v>
      </c>
      <c r="O39" s="102">
        <v>224</v>
      </c>
      <c r="P39" s="102">
        <v>185</v>
      </c>
      <c r="Q39" s="102">
        <v>127</v>
      </c>
      <c r="R39" s="102">
        <v>98</v>
      </c>
      <c r="S39" s="102">
        <v>49</v>
      </c>
      <c r="T39" s="102">
        <v>20</v>
      </c>
      <c r="U39" s="102">
        <v>14</v>
      </c>
      <c r="V39" s="102">
        <v>3001</v>
      </c>
    </row>
    <row r="40" spans="1:22" ht="11.25" customHeight="1">
      <c r="A40" s="21"/>
      <c r="B40" s="102"/>
      <c r="C40" s="102" t="s">
        <v>49</v>
      </c>
      <c r="D40" s="102">
        <v>954</v>
      </c>
      <c r="E40" s="102">
        <v>688</v>
      </c>
      <c r="F40" s="102">
        <v>331</v>
      </c>
      <c r="G40" s="102">
        <v>394</v>
      </c>
      <c r="H40" s="102">
        <v>361</v>
      </c>
      <c r="I40" s="102">
        <v>513</v>
      </c>
      <c r="J40" s="102">
        <v>627</v>
      </c>
      <c r="K40" s="102">
        <v>515</v>
      </c>
      <c r="L40" s="102">
        <v>485</v>
      </c>
      <c r="M40" s="102">
        <v>436</v>
      </c>
      <c r="N40" s="102">
        <v>444</v>
      </c>
      <c r="O40" s="102">
        <v>368</v>
      </c>
      <c r="P40" s="102">
        <v>288</v>
      </c>
      <c r="Q40" s="102">
        <v>212</v>
      </c>
      <c r="R40" s="102">
        <v>174</v>
      </c>
      <c r="S40" s="102">
        <v>177</v>
      </c>
      <c r="T40" s="102">
        <v>158</v>
      </c>
      <c r="U40" s="102">
        <v>102</v>
      </c>
      <c r="V40" s="102">
        <v>7227</v>
      </c>
    </row>
    <row r="41" spans="1:22" ht="11.25" customHeight="1">
      <c r="A41" s="21"/>
      <c r="B41" s="102"/>
      <c r="C41" s="102" t="s">
        <v>50</v>
      </c>
      <c r="D41" s="102">
        <v>855</v>
      </c>
      <c r="E41" s="102">
        <v>1105</v>
      </c>
      <c r="F41" s="102">
        <v>1634</v>
      </c>
      <c r="G41" s="102">
        <v>2585</v>
      </c>
      <c r="H41" s="102">
        <v>2922</v>
      </c>
      <c r="I41" s="102">
        <v>4320</v>
      </c>
      <c r="J41" s="102">
        <v>6250</v>
      </c>
      <c r="K41" s="102">
        <v>6564</v>
      </c>
      <c r="L41" s="102">
        <v>5873</v>
      </c>
      <c r="M41" s="102">
        <v>5442</v>
      </c>
      <c r="N41" s="102">
        <v>4590</v>
      </c>
      <c r="O41" s="102">
        <v>4551</v>
      </c>
      <c r="P41" s="102">
        <v>3908</v>
      </c>
      <c r="Q41" s="102">
        <v>3082</v>
      </c>
      <c r="R41" s="102">
        <v>2122</v>
      </c>
      <c r="S41" s="102">
        <v>1671</v>
      </c>
      <c r="T41" s="102">
        <v>913</v>
      </c>
      <c r="U41" s="102">
        <v>623</v>
      </c>
      <c r="V41" s="102">
        <v>59010</v>
      </c>
    </row>
    <row r="42" spans="1:22" ht="11.25" customHeight="1">
      <c r="A42" s="102"/>
      <c r="B42" s="102"/>
      <c r="C42" s="102" t="s">
        <v>51</v>
      </c>
      <c r="D42" s="102">
        <v>31</v>
      </c>
      <c r="E42" s="102">
        <v>16</v>
      </c>
      <c r="F42" s="102">
        <v>17</v>
      </c>
      <c r="G42" s="102">
        <v>61</v>
      </c>
      <c r="H42" s="102">
        <v>101</v>
      </c>
      <c r="I42" s="102">
        <v>160</v>
      </c>
      <c r="J42" s="102">
        <v>261</v>
      </c>
      <c r="K42" s="102">
        <v>363</v>
      </c>
      <c r="L42" s="102">
        <v>436</v>
      </c>
      <c r="M42" s="102">
        <v>470</v>
      </c>
      <c r="N42" s="102">
        <v>537</v>
      </c>
      <c r="O42" s="102">
        <v>616</v>
      </c>
      <c r="P42" s="102">
        <v>598</v>
      </c>
      <c r="Q42" s="102">
        <v>537</v>
      </c>
      <c r="R42" s="102">
        <v>415</v>
      </c>
      <c r="S42" s="102">
        <v>343</v>
      </c>
      <c r="T42" s="102">
        <v>261</v>
      </c>
      <c r="U42" s="102">
        <v>163</v>
      </c>
      <c r="V42" s="102">
        <v>5386</v>
      </c>
    </row>
    <row r="43" spans="1:22" ht="11.25" customHeight="1">
      <c r="A43" s="21"/>
      <c r="B43" s="102"/>
      <c r="C43" s="102" t="s">
        <v>177</v>
      </c>
      <c r="D43" s="102">
        <v>54</v>
      </c>
      <c r="E43" s="102">
        <v>9</v>
      </c>
      <c r="F43" s="102">
        <v>22</v>
      </c>
      <c r="G43" s="102">
        <v>97</v>
      </c>
      <c r="H43" s="102">
        <v>60</v>
      </c>
      <c r="I43" s="102">
        <v>84</v>
      </c>
      <c r="J43" s="102">
        <v>96</v>
      </c>
      <c r="K43" s="102">
        <v>128</v>
      </c>
      <c r="L43" s="102">
        <v>76</v>
      </c>
      <c r="M43" s="102">
        <v>96</v>
      </c>
      <c r="N43" s="102">
        <v>118</v>
      </c>
      <c r="O43" s="102">
        <v>151</v>
      </c>
      <c r="P43" s="102">
        <v>164</v>
      </c>
      <c r="Q43" s="102">
        <v>125</v>
      </c>
      <c r="R43" s="102">
        <v>118</v>
      </c>
      <c r="S43" s="102">
        <v>84</v>
      </c>
      <c r="T43" s="102">
        <v>56</v>
      </c>
      <c r="U43" s="102">
        <v>65</v>
      </c>
      <c r="V43" s="102">
        <v>1603</v>
      </c>
    </row>
    <row r="44" spans="1:22" ht="11.25" customHeight="1">
      <c r="A44" s="21"/>
      <c r="B44" s="102"/>
      <c r="C44" s="102" t="s">
        <v>52</v>
      </c>
      <c r="D44" s="102">
        <v>597</v>
      </c>
      <c r="E44" s="102">
        <v>630</v>
      </c>
      <c r="F44" s="102">
        <v>727</v>
      </c>
      <c r="G44" s="102">
        <v>648</v>
      </c>
      <c r="H44" s="102">
        <v>776</v>
      </c>
      <c r="I44" s="102">
        <v>1421</v>
      </c>
      <c r="J44" s="102">
        <v>2335</v>
      </c>
      <c r="K44" s="102">
        <v>2553</v>
      </c>
      <c r="L44" s="102">
        <v>2494</v>
      </c>
      <c r="M44" s="102">
        <v>2248</v>
      </c>
      <c r="N44" s="102">
        <v>2139</v>
      </c>
      <c r="O44" s="102">
        <v>2035</v>
      </c>
      <c r="P44" s="102">
        <v>1630</v>
      </c>
      <c r="Q44" s="102">
        <v>1150</v>
      </c>
      <c r="R44" s="102">
        <v>918</v>
      </c>
      <c r="S44" s="102">
        <v>529</v>
      </c>
      <c r="T44" s="102">
        <v>272</v>
      </c>
      <c r="U44" s="102">
        <v>181</v>
      </c>
      <c r="V44" s="102">
        <v>23283</v>
      </c>
    </row>
    <row r="45" spans="1:22" ht="11.25" customHeight="1">
      <c r="A45" s="102"/>
      <c r="B45" s="102"/>
      <c r="C45" s="102" t="s">
        <v>53</v>
      </c>
      <c r="D45" s="102">
        <v>38</v>
      </c>
      <c r="E45" s="102">
        <v>4</v>
      </c>
      <c r="F45" s="102">
        <v>24</v>
      </c>
      <c r="G45" s="102">
        <v>159</v>
      </c>
      <c r="H45" s="102">
        <v>276</v>
      </c>
      <c r="I45" s="102">
        <v>452</v>
      </c>
      <c r="J45" s="102">
        <v>603</v>
      </c>
      <c r="K45" s="102">
        <v>615</v>
      </c>
      <c r="L45" s="102">
        <v>524</v>
      </c>
      <c r="M45" s="102">
        <v>443</v>
      </c>
      <c r="N45" s="102">
        <v>342</v>
      </c>
      <c r="O45" s="102">
        <v>263</v>
      </c>
      <c r="P45" s="102">
        <v>186</v>
      </c>
      <c r="Q45" s="102">
        <v>113</v>
      </c>
      <c r="R45" s="102">
        <v>66</v>
      </c>
      <c r="S45" s="102">
        <v>25</v>
      </c>
      <c r="T45" s="102">
        <v>10</v>
      </c>
      <c r="U45" s="102">
        <v>20</v>
      </c>
      <c r="V45" s="102">
        <v>4163</v>
      </c>
    </row>
    <row r="46" spans="1:22" ht="11.25" customHeight="1">
      <c r="A46" s="21"/>
      <c r="B46" s="102"/>
      <c r="C46" s="102" t="s">
        <v>54</v>
      </c>
      <c r="D46" s="102">
        <v>2772</v>
      </c>
      <c r="E46" s="102">
        <v>2930</v>
      </c>
      <c r="F46" s="102">
        <v>1237</v>
      </c>
      <c r="G46" s="102">
        <v>904</v>
      </c>
      <c r="H46" s="102">
        <v>872</v>
      </c>
      <c r="I46" s="102">
        <v>1662</v>
      </c>
      <c r="J46" s="102">
        <v>3612</v>
      </c>
      <c r="K46" s="102">
        <v>5053</v>
      </c>
      <c r="L46" s="102">
        <v>4474</v>
      </c>
      <c r="M46" s="102">
        <v>2800</v>
      </c>
      <c r="N46" s="102">
        <v>1641</v>
      </c>
      <c r="O46" s="102">
        <v>1499</v>
      </c>
      <c r="P46" s="102">
        <v>1431</v>
      </c>
      <c r="Q46" s="102">
        <v>1106</v>
      </c>
      <c r="R46" s="102">
        <v>883</v>
      </c>
      <c r="S46" s="102">
        <v>505</v>
      </c>
      <c r="T46" s="102">
        <v>228</v>
      </c>
      <c r="U46" s="102">
        <v>160</v>
      </c>
      <c r="V46" s="102">
        <v>33769</v>
      </c>
    </row>
    <row r="47" spans="1:22" ht="11.25" customHeight="1">
      <c r="A47" s="21"/>
      <c r="B47" s="102"/>
      <c r="C47" s="102" t="s">
        <v>55</v>
      </c>
      <c r="D47" s="102"/>
      <c r="E47" s="102"/>
      <c r="F47" s="102"/>
      <c r="G47" s="102">
        <v>13</v>
      </c>
      <c r="H47" s="102">
        <v>19</v>
      </c>
      <c r="I47" s="102">
        <v>14</v>
      </c>
      <c r="J47" s="102">
        <v>11</v>
      </c>
      <c r="K47" s="102">
        <v>4</v>
      </c>
      <c r="L47" s="102">
        <v>11</v>
      </c>
      <c r="M47" s="102"/>
      <c r="N47" s="102">
        <v>7</v>
      </c>
      <c r="O47" s="102">
        <v>3</v>
      </c>
      <c r="P47" s="102">
        <v>2</v>
      </c>
      <c r="Q47" s="102">
        <v>1</v>
      </c>
      <c r="R47" s="102">
        <v>3</v>
      </c>
      <c r="S47" s="102">
        <v>2</v>
      </c>
      <c r="T47" s="102"/>
      <c r="U47" s="102"/>
      <c r="V47" s="102">
        <v>90</v>
      </c>
    </row>
    <row r="48" spans="1:22" ht="11.25" customHeight="1">
      <c r="A48" s="102"/>
      <c r="B48" s="102"/>
      <c r="C48" s="102" t="s">
        <v>234</v>
      </c>
      <c r="D48" s="102"/>
      <c r="E48" s="102">
        <v>1</v>
      </c>
      <c r="F48" s="102"/>
      <c r="G48" s="102">
        <v>3</v>
      </c>
      <c r="H48" s="102">
        <v>4</v>
      </c>
      <c r="I48" s="102">
        <v>6</v>
      </c>
      <c r="J48" s="102">
        <v>7</v>
      </c>
      <c r="K48" s="102">
        <v>4</v>
      </c>
      <c r="L48" s="102">
        <v>2</v>
      </c>
      <c r="M48" s="102">
        <v>3</v>
      </c>
      <c r="N48" s="102">
        <v>5</v>
      </c>
      <c r="O48" s="102"/>
      <c r="P48" s="102">
        <v>4</v>
      </c>
      <c r="Q48" s="102"/>
      <c r="R48" s="102">
        <v>1</v>
      </c>
      <c r="S48" s="102">
        <v>1</v>
      </c>
      <c r="T48" s="102">
        <v>1</v>
      </c>
      <c r="U48" s="102"/>
      <c r="V48" s="102">
        <v>42</v>
      </c>
    </row>
    <row r="49" spans="1:22" ht="11.25" customHeight="1">
      <c r="A49" s="21"/>
      <c r="B49" s="102"/>
      <c r="C49" s="102" t="s">
        <v>235</v>
      </c>
      <c r="D49" s="102"/>
      <c r="E49" s="102"/>
      <c r="F49" s="102"/>
      <c r="G49" s="102"/>
      <c r="H49" s="102">
        <v>1</v>
      </c>
      <c r="I49" s="102">
        <v>5</v>
      </c>
      <c r="J49" s="102"/>
      <c r="K49" s="102"/>
      <c r="L49" s="102">
        <v>1</v>
      </c>
      <c r="M49" s="102">
        <v>1</v>
      </c>
      <c r="N49" s="102">
        <v>2</v>
      </c>
      <c r="O49" s="102"/>
      <c r="P49" s="102">
        <v>1</v>
      </c>
      <c r="Q49" s="102">
        <v>1</v>
      </c>
      <c r="R49" s="102"/>
      <c r="S49" s="102"/>
      <c r="T49" s="102"/>
      <c r="U49" s="102"/>
      <c r="V49" s="102">
        <v>12</v>
      </c>
    </row>
    <row r="50" spans="1:22" ht="11.25" customHeight="1">
      <c r="A50" s="21"/>
      <c r="B50" s="102"/>
      <c r="C50" s="102" t="s">
        <v>236</v>
      </c>
      <c r="D50" s="102">
        <v>6</v>
      </c>
      <c r="E50" s="102"/>
      <c r="F50" s="102"/>
      <c r="G50" s="102"/>
      <c r="H50" s="102">
        <v>1</v>
      </c>
      <c r="I50" s="102">
        <v>11</v>
      </c>
      <c r="J50" s="102">
        <v>4</v>
      </c>
      <c r="K50" s="102">
        <v>3</v>
      </c>
      <c r="L50" s="102">
        <v>4</v>
      </c>
      <c r="M50" s="102"/>
      <c r="N50" s="102">
        <v>2</v>
      </c>
      <c r="O50" s="102"/>
      <c r="P50" s="102"/>
      <c r="Q50" s="102"/>
      <c r="R50" s="102"/>
      <c r="S50" s="102"/>
      <c r="T50" s="102"/>
      <c r="U50" s="102"/>
      <c r="V50" s="102">
        <v>31</v>
      </c>
    </row>
    <row r="51" spans="1:22" ht="11.25" customHeight="1">
      <c r="A51" s="102"/>
      <c r="B51" s="102"/>
      <c r="C51" s="102" t="s">
        <v>56</v>
      </c>
      <c r="D51" s="102">
        <v>460</v>
      </c>
      <c r="E51" s="102">
        <v>591</v>
      </c>
      <c r="F51" s="102">
        <v>1096</v>
      </c>
      <c r="G51" s="102">
        <v>1623</v>
      </c>
      <c r="H51" s="102">
        <v>2101</v>
      </c>
      <c r="I51" s="102">
        <v>3164</v>
      </c>
      <c r="J51" s="102">
        <v>3905</v>
      </c>
      <c r="K51" s="102">
        <v>3689</v>
      </c>
      <c r="L51" s="102">
        <v>3581</v>
      </c>
      <c r="M51" s="102">
        <v>3394</v>
      </c>
      <c r="N51" s="102">
        <v>2859</v>
      </c>
      <c r="O51" s="102">
        <v>2593</v>
      </c>
      <c r="P51" s="102">
        <v>1884</v>
      </c>
      <c r="Q51" s="102">
        <v>1149</v>
      </c>
      <c r="R51" s="102">
        <v>643</v>
      </c>
      <c r="S51" s="102">
        <v>435</v>
      </c>
      <c r="T51" s="102">
        <v>198</v>
      </c>
      <c r="U51" s="102">
        <v>135</v>
      </c>
      <c r="V51" s="102">
        <v>33500</v>
      </c>
    </row>
    <row r="52" spans="1:22" ht="11.25" customHeight="1">
      <c r="A52" s="123"/>
      <c r="B52" s="102"/>
      <c r="C52" s="103" t="s">
        <v>14</v>
      </c>
      <c r="D52" s="103">
        <v>6819</v>
      </c>
      <c r="E52" s="103">
        <v>6895</v>
      </c>
      <c r="F52" s="103">
        <v>5641</v>
      </c>
      <c r="G52" s="103">
        <v>8282</v>
      </c>
      <c r="H52" s="103">
        <v>10813</v>
      </c>
      <c r="I52" s="103">
        <v>16654</v>
      </c>
      <c r="J52" s="103">
        <v>24699</v>
      </c>
      <c r="K52" s="103">
        <v>25643</v>
      </c>
      <c r="L52" s="103">
        <v>23009</v>
      </c>
      <c r="M52" s="103">
        <v>19820</v>
      </c>
      <c r="N52" s="103">
        <v>16786</v>
      </c>
      <c r="O52" s="103">
        <v>16496</v>
      </c>
      <c r="P52" s="103">
        <v>13926</v>
      </c>
      <c r="Q52" s="103">
        <v>10729</v>
      </c>
      <c r="R52" s="103">
        <v>8109</v>
      </c>
      <c r="S52" s="103">
        <v>5785</v>
      </c>
      <c r="T52" s="103">
        <v>3268</v>
      </c>
      <c r="U52" s="103">
        <v>2059</v>
      </c>
      <c r="V52" s="103">
        <v>225433</v>
      </c>
    </row>
    <row r="53" spans="1:22" ht="11.25" customHeight="1">
      <c r="A53" s="102"/>
      <c r="B53" s="102" t="s">
        <v>25</v>
      </c>
      <c r="C53" s="102" t="s">
        <v>101</v>
      </c>
      <c r="D53" s="102">
        <v>1413</v>
      </c>
      <c r="E53" s="102">
        <v>999</v>
      </c>
      <c r="F53" s="102">
        <v>597</v>
      </c>
      <c r="G53" s="102">
        <v>507</v>
      </c>
      <c r="H53" s="102">
        <v>556</v>
      </c>
      <c r="I53" s="102">
        <v>655</v>
      </c>
      <c r="J53" s="102">
        <v>906</v>
      </c>
      <c r="K53" s="102">
        <v>1004</v>
      </c>
      <c r="L53" s="102">
        <v>1139</v>
      </c>
      <c r="M53" s="102">
        <v>1156</v>
      </c>
      <c r="N53" s="102">
        <v>1247</v>
      </c>
      <c r="O53" s="102">
        <v>1359</v>
      </c>
      <c r="P53" s="102">
        <v>1336</v>
      </c>
      <c r="Q53" s="102">
        <v>1190</v>
      </c>
      <c r="R53" s="102">
        <v>940</v>
      </c>
      <c r="S53" s="102">
        <v>687</v>
      </c>
      <c r="T53" s="102">
        <v>443</v>
      </c>
      <c r="U53" s="102">
        <v>271</v>
      </c>
      <c r="V53" s="102">
        <v>16405</v>
      </c>
    </row>
    <row r="54" spans="1:22" ht="11.25" customHeight="1">
      <c r="A54" s="21"/>
      <c r="B54" s="102"/>
      <c r="C54" s="102" t="s">
        <v>57</v>
      </c>
      <c r="D54" s="102">
        <v>95536</v>
      </c>
      <c r="E54" s="102">
        <v>25897</v>
      </c>
      <c r="F54" s="102">
        <v>19502</v>
      </c>
      <c r="G54" s="102">
        <v>17322</v>
      </c>
      <c r="H54" s="102">
        <v>19717</v>
      </c>
      <c r="I54" s="102">
        <v>23772</v>
      </c>
      <c r="J54" s="102">
        <v>34327</v>
      </c>
      <c r="K54" s="102">
        <v>41022</v>
      </c>
      <c r="L54" s="102">
        <v>44517</v>
      </c>
      <c r="M54" s="102">
        <v>43929</v>
      </c>
      <c r="N54" s="102">
        <v>44374</v>
      </c>
      <c r="O54" s="102">
        <v>52229</v>
      </c>
      <c r="P54" s="102">
        <v>56088</v>
      </c>
      <c r="Q54" s="102">
        <v>43309</v>
      </c>
      <c r="R54" s="102">
        <v>35220</v>
      </c>
      <c r="S54" s="102">
        <v>29549</v>
      </c>
      <c r="T54" s="102">
        <v>18346</v>
      </c>
      <c r="U54" s="102">
        <v>15858</v>
      </c>
      <c r="V54" s="102">
        <v>660514</v>
      </c>
    </row>
    <row r="55" spans="1:22" ht="11.25" customHeight="1">
      <c r="A55" s="21"/>
      <c r="B55" s="102"/>
      <c r="C55" s="102" t="s">
        <v>58</v>
      </c>
      <c r="D55" s="102">
        <v>6920</v>
      </c>
      <c r="E55" s="102">
        <v>6575</v>
      </c>
      <c r="F55" s="102">
        <v>5713</v>
      </c>
      <c r="G55" s="102">
        <v>8529</v>
      </c>
      <c r="H55" s="102">
        <v>12289</v>
      </c>
      <c r="I55" s="102">
        <v>20387</v>
      </c>
      <c r="J55" s="102">
        <v>31327</v>
      </c>
      <c r="K55" s="102">
        <v>32530</v>
      </c>
      <c r="L55" s="102">
        <v>30955</v>
      </c>
      <c r="M55" s="102">
        <v>28691</v>
      </c>
      <c r="N55" s="102">
        <v>25838</v>
      </c>
      <c r="O55" s="102">
        <v>29837</v>
      </c>
      <c r="P55" s="102">
        <v>26341</v>
      </c>
      <c r="Q55" s="102">
        <v>21855</v>
      </c>
      <c r="R55" s="102">
        <v>15686</v>
      </c>
      <c r="S55" s="102">
        <v>10981</v>
      </c>
      <c r="T55" s="102">
        <v>4649</v>
      </c>
      <c r="U55" s="102">
        <v>2754</v>
      </c>
      <c r="V55" s="102">
        <v>321857</v>
      </c>
    </row>
    <row r="56" spans="1:22" ht="11.25" customHeight="1">
      <c r="A56" s="102"/>
      <c r="B56" s="102"/>
      <c r="C56" s="102" t="s">
        <v>165</v>
      </c>
      <c r="D56" s="102">
        <v>1110</v>
      </c>
      <c r="E56" s="102">
        <v>2147</v>
      </c>
      <c r="F56" s="102">
        <v>3074</v>
      </c>
      <c r="G56" s="102">
        <v>4674</v>
      </c>
      <c r="H56" s="102">
        <v>6306</v>
      </c>
      <c r="I56" s="102">
        <v>7816</v>
      </c>
      <c r="J56" s="102">
        <v>9006</v>
      </c>
      <c r="K56" s="102">
        <v>8400</v>
      </c>
      <c r="L56" s="102">
        <v>7039</v>
      </c>
      <c r="M56" s="102">
        <v>6758</v>
      </c>
      <c r="N56" s="102">
        <v>5915</v>
      </c>
      <c r="O56" s="102">
        <v>5859</v>
      </c>
      <c r="P56" s="102">
        <v>4932</v>
      </c>
      <c r="Q56" s="102">
        <v>3705</v>
      </c>
      <c r="R56" s="102">
        <v>3151</v>
      </c>
      <c r="S56" s="102">
        <v>2230</v>
      </c>
      <c r="T56" s="102">
        <v>1182</v>
      </c>
      <c r="U56" s="102">
        <v>994</v>
      </c>
      <c r="V56" s="102">
        <v>84298</v>
      </c>
    </row>
    <row r="57" spans="1:22" ht="11.25" customHeight="1">
      <c r="A57" s="21"/>
      <c r="B57" s="102"/>
      <c r="C57" s="102" t="s">
        <v>59</v>
      </c>
      <c r="D57" s="102">
        <v>311</v>
      </c>
      <c r="E57" s="102">
        <v>2498</v>
      </c>
      <c r="F57" s="102">
        <v>3370</v>
      </c>
      <c r="G57" s="102">
        <v>3643</v>
      </c>
      <c r="H57" s="102">
        <v>3223</v>
      </c>
      <c r="I57" s="102">
        <v>4769</v>
      </c>
      <c r="J57" s="102">
        <v>6719</v>
      </c>
      <c r="K57" s="102">
        <v>4939</v>
      </c>
      <c r="L57" s="102">
        <v>4614</v>
      </c>
      <c r="M57" s="102">
        <v>6231</v>
      </c>
      <c r="N57" s="102">
        <v>5675</v>
      </c>
      <c r="O57" s="102">
        <v>14821</v>
      </c>
      <c r="P57" s="102">
        <v>11817</v>
      </c>
      <c r="Q57" s="102">
        <v>7460</v>
      </c>
      <c r="R57" s="102">
        <v>4497</v>
      </c>
      <c r="S57" s="102">
        <v>2740</v>
      </c>
      <c r="T57" s="102">
        <v>1185</v>
      </c>
      <c r="U57" s="102">
        <v>652</v>
      </c>
      <c r="V57" s="102">
        <v>89164</v>
      </c>
    </row>
    <row r="58" spans="1:22" ht="11.25" customHeight="1">
      <c r="A58" s="21"/>
      <c r="B58" s="102"/>
      <c r="C58" s="102" t="s">
        <v>241</v>
      </c>
      <c r="D58" s="102">
        <v>5</v>
      </c>
      <c r="E58" s="102">
        <v>6</v>
      </c>
      <c r="F58" s="102">
        <v>8</v>
      </c>
      <c r="G58" s="102">
        <v>12</v>
      </c>
      <c r="H58" s="102">
        <v>10</v>
      </c>
      <c r="I58" s="102">
        <v>21</v>
      </c>
      <c r="J58" s="102">
        <v>20</v>
      </c>
      <c r="K58" s="102">
        <v>37</v>
      </c>
      <c r="L58" s="102">
        <v>23</v>
      </c>
      <c r="M58" s="102">
        <v>24</v>
      </c>
      <c r="N58" s="102">
        <v>61</v>
      </c>
      <c r="O58" s="102">
        <v>191</v>
      </c>
      <c r="P58" s="102">
        <v>251</v>
      </c>
      <c r="Q58" s="102">
        <v>314</v>
      </c>
      <c r="R58" s="102">
        <v>310</v>
      </c>
      <c r="S58" s="102">
        <v>321</v>
      </c>
      <c r="T58" s="102">
        <v>246</v>
      </c>
      <c r="U58" s="102">
        <v>229</v>
      </c>
      <c r="V58" s="102">
        <v>2089</v>
      </c>
    </row>
    <row r="59" spans="1:22" ht="11.25" customHeight="1">
      <c r="A59" s="102"/>
      <c r="B59" s="102"/>
      <c r="C59" s="102" t="s">
        <v>60</v>
      </c>
      <c r="D59" s="102">
        <v>659</v>
      </c>
      <c r="E59" s="102">
        <v>242</v>
      </c>
      <c r="F59" s="102">
        <v>172</v>
      </c>
      <c r="G59" s="102">
        <v>227</v>
      </c>
      <c r="H59" s="102">
        <v>289</v>
      </c>
      <c r="I59" s="102">
        <v>341</v>
      </c>
      <c r="J59" s="102">
        <v>480</v>
      </c>
      <c r="K59" s="102">
        <v>669</v>
      </c>
      <c r="L59" s="102">
        <v>604</v>
      </c>
      <c r="M59" s="102">
        <v>830</v>
      </c>
      <c r="N59" s="102">
        <v>833</v>
      </c>
      <c r="O59" s="102">
        <v>940</v>
      </c>
      <c r="P59" s="102">
        <v>840</v>
      </c>
      <c r="Q59" s="102">
        <v>776</v>
      </c>
      <c r="R59" s="102">
        <v>1104</v>
      </c>
      <c r="S59" s="102">
        <v>1040</v>
      </c>
      <c r="T59" s="102">
        <v>899</v>
      </c>
      <c r="U59" s="102">
        <v>812</v>
      </c>
      <c r="V59" s="102">
        <v>11757</v>
      </c>
    </row>
    <row r="60" spans="1:22" ht="11.25" customHeight="1">
      <c r="A60" s="21"/>
      <c r="B60" s="102"/>
      <c r="C60" s="102" t="s">
        <v>70</v>
      </c>
      <c r="D60" s="102">
        <v>139</v>
      </c>
      <c r="E60" s="102">
        <v>193</v>
      </c>
      <c r="F60" s="102">
        <v>144</v>
      </c>
      <c r="G60" s="102">
        <v>161</v>
      </c>
      <c r="H60" s="102">
        <v>186</v>
      </c>
      <c r="I60" s="102">
        <v>232</v>
      </c>
      <c r="J60" s="102">
        <v>41</v>
      </c>
      <c r="K60" s="102">
        <v>321</v>
      </c>
      <c r="L60" s="102">
        <v>365</v>
      </c>
      <c r="M60" s="102">
        <v>432</v>
      </c>
      <c r="N60" s="102">
        <v>405</v>
      </c>
      <c r="O60" s="102">
        <v>312</v>
      </c>
      <c r="P60" s="102">
        <v>1254</v>
      </c>
      <c r="Q60" s="102">
        <v>1026</v>
      </c>
      <c r="R60" s="102">
        <v>255</v>
      </c>
      <c r="S60" s="102">
        <v>255</v>
      </c>
      <c r="T60" s="102">
        <v>239</v>
      </c>
      <c r="U60" s="102">
        <v>312</v>
      </c>
      <c r="V60" s="102">
        <v>6272</v>
      </c>
    </row>
    <row r="61" spans="1:22" ht="11.25" customHeight="1">
      <c r="A61" s="21"/>
      <c r="B61" s="102"/>
      <c r="C61" s="102" t="s">
        <v>98</v>
      </c>
      <c r="D61" s="102">
        <v>627</v>
      </c>
      <c r="E61" s="102">
        <v>676</v>
      </c>
      <c r="F61" s="102">
        <v>1497</v>
      </c>
      <c r="G61" s="102">
        <v>1516</v>
      </c>
      <c r="H61" s="102">
        <v>1303</v>
      </c>
      <c r="I61" s="102">
        <v>2257</v>
      </c>
      <c r="J61" s="102">
        <v>3427</v>
      </c>
      <c r="K61" s="102">
        <v>2809</v>
      </c>
      <c r="L61" s="102">
        <v>2227</v>
      </c>
      <c r="M61" s="102">
        <v>1732</v>
      </c>
      <c r="N61" s="102">
        <v>1163</v>
      </c>
      <c r="O61" s="102">
        <v>1167</v>
      </c>
      <c r="P61" s="102">
        <v>857</v>
      </c>
      <c r="Q61" s="102">
        <v>672</v>
      </c>
      <c r="R61" s="102">
        <v>537</v>
      </c>
      <c r="S61" s="102">
        <v>264</v>
      </c>
      <c r="T61" s="102">
        <v>119</v>
      </c>
      <c r="U61" s="102">
        <v>41</v>
      </c>
      <c r="V61" s="102">
        <v>22891</v>
      </c>
    </row>
    <row r="62" spans="1:22" ht="11.25" customHeight="1">
      <c r="A62" s="102"/>
      <c r="B62" s="102"/>
      <c r="C62" s="102" t="s">
        <v>103</v>
      </c>
      <c r="D62" s="102"/>
      <c r="E62" s="102"/>
      <c r="F62" s="102">
        <v>67</v>
      </c>
      <c r="G62" s="102">
        <v>59</v>
      </c>
      <c r="H62" s="102">
        <v>2</v>
      </c>
      <c r="I62" s="102">
        <v>8</v>
      </c>
      <c r="J62" s="102">
        <v>13</v>
      </c>
      <c r="K62" s="102"/>
      <c r="L62" s="102"/>
      <c r="M62" s="102"/>
      <c r="N62" s="102">
        <v>1</v>
      </c>
      <c r="O62" s="102">
        <v>5</v>
      </c>
      <c r="P62" s="102">
        <v>1</v>
      </c>
      <c r="Q62" s="102"/>
      <c r="R62" s="102">
        <v>1</v>
      </c>
      <c r="S62" s="102"/>
      <c r="T62" s="102"/>
      <c r="U62" s="102"/>
      <c r="V62" s="102">
        <v>157</v>
      </c>
    </row>
    <row r="63" spans="1:22" ht="11.25" customHeight="1">
      <c r="A63" s="123"/>
      <c r="B63" s="102"/>
      <c r="C63" s="103" t="s">
        <v>14</v>
      </c>
      <c r="D63" s="103">
        <v>106720</v>
      </c>
      <c r="E63" s="103">
        <v>39233</v>
      </c>
      <c r="F63" s="103">
        <v>34144</v>
      </c>
      <c r="G63" s="103">
        <v>36650</v>
      </c>
      <c r="H63" s="103">
        <v>43881</v>
      </c>
      <c r="I63" s="103">
        <v>60258</v>
      </c>
      <c r="J63" s="103">
        <v>86266</v>
      </c>
      <c r="K63" s="103">
        <v>91731</v>
      </c>
      <c r="L63" s="103">
        <v>91483</v>
      </c>
      <c r="M63" s="103">
        <v>89783</v>
      </c>
      <c r="N63" s="103">
        <v>85512</v>
      </c>
      <c r="O63" s="103">
        <v>106720</v>
      </c>
      <c r="P63" s="103">
        <v>103717</v>
      </c>
      <c r="Q63" s="103">
        <v>80307</v>
      </c>
      <c r="R63" s="103">
        <v>61701</v>
      </c>
      <c r="S63" s="103">
        <v>48067</v>
      </c>
      <c r="T63" s="103">
        <v>27308</v>
      </c>
      <c r="U63" s="103">
        <v>21923</v>
      </c>
      <c r="V63" s="103">
        <v>1215404</v>
      </c>
    </row>
    <row r="64" spans="1:22" ht="11.25" customHeight="1">
      <c r="A64" s="102"/>
      <c r="B64" s="102" t="s">
        <v>97</v>
      </c>
      <c r="C64" s="102" t="s">
        <v>93</v>
      </c>
      <c r="D64" s="102">
        <v>60438</v>
      </c>
      <c r="E64" s="102">
        <v>117448</v>
      </c>
      <c r="F64" s="102">
        <v>97006</v>
      </c>
      <c r="G64" s="102">
        <v>104653</v>
      </c>
      <c r="H64" s="102">
        <v>126480</v>
      </c>
      <c r="I64" s="102">
        <v>170963</v>
      </c>
      <c r="J64" s="102">
        <v>252046</v>
      </c>
      <c r="K64" s="102">
        <v>265049</v>
      </c>
      <c r="L64" s="102">
        <v>310013</v>
      </c>
      <c r="M64" s="102">
        <v>366969</v>
      </c>
      <c r="N64" s="102">
        <v>470113</v>
      </c>
      <c r="O64" s="102">
        <v>671958</v>
      </c>
      <c r="P64" s="102">
        <v>770237</v>
      </c>
      <c r="Q64" s="102">
        <v>746154</v>
      </c>
      <c r="R64" s="102">
        <v>620979</v>
      </c>
      <c r="S64" s="102">
        <v>433344</v>
      </c>
      <c r="T64" s="102">
        <v>211783</v>
      </c>
      <c r="U64" s="102">
        <v>123869</v>
      </c>
      <c r="V64" s="102">
        <v>5919502</v>
      </c>
    </row>
    <row r="65" spans="1:24" ht="11.25" customHeight="1">
      <c r="A65" s="21"/>
      <c r="B65" s="102"/>
      <c r="C65" s="102" t="s">
        <v>96</v>
      </c>
      <c r="D65" s="102">
        <v>179664</v>
      </c>
      <c r="E65" s="102">
        <v>41508</v>
      </c>
      <c r="F65" s="102">
        <v>34555</v>
      </c>
      <c r="G65" s="102">
        <v>48352</v>
      </c>
      <c r="H65" s="102">
        <v>55270</v>
      </c>
      <c r="I65" s="102">
        <v>98702</v>
      </c>
      <c r="J65" s="102">
        <v>144338</v>
      </c>
      <c r="K65" s="102">
        <v>145710</v>
      </c>
      <c r="L65" s="102">
        <v>136653</v>
      </c>
      <c r="M65" s="102">
        <v>130326</v>
      </c>
      <c r="N65" s="102">
        <v>126688</v>
      </c>
      <c r="O65" s="102">
        <v>125833</v>
      </c>
      <c r="P65" s="102">
        <v>145598</v>
      </c>
      <c r="Q65" s="102">
        <v>106402</v>
      </c>
      <c r="R65" s="102">
        <v>94823</v>
      </c>
      <c r="S65" s="102">
        <v>76681</v>
      </c>
      <c r="T65" s="102">
        <v>51781</v>
      </c>
      <c r="U65" s="102">
        <v>38567</v>
      </c>
      <c r="V65" s="102">
        <v>1781451</v>
      </c>
    </row>
    <row r="66" spans="1:24" ht="11.25" customHeight="1">
      <c r="A66" s="21"/>
      <c r="B66" s="102"/>
      <c r="C66" s="102" t="s">
        <v>87</v>
      </c>
      <c r="D66" s="102">
        <v>60913</v>
      </c>
      <c r="E66" s="102">
        <v>15242</v>
      </c>
      <c r="F66" s="102">
        <v>12200</v>
      </c>
      <c r="G66" s="102">
        <v>17011</v>
      </c>
      <c r="H66" s="102">
        <v>19391</v>
      </c>
      <c r="I66" s="102">
        <v>35559</v>
      </c>
      <c r="J66" s="102">
        <v>53608</v>
      </c>
      <c r="K66" s="102">
        <v>61757</v>
      </c>
      <c r="L66" s="102">
        <v>55568</v>
      </c>
      <c r="M66" s="102">
        <v>54121</v>
      </c>
      <c r="N66" s="102">
        <v>49608</v>
      </c>
      <c r="O66" s="102">
        <v>45618</v>
      </c>
      <c r="P66" s="102">
        <v>56649</v>
      </c>
      <c r="Q66" s="102">
        <v>44173</v>
      </c>
      <c r="R66" s="102">
        <v>38388</v>
      </c>
      <c r="S66" s="102">
        <v>36433</v>
      </c>
      <c r="T66" s="102">
        <v>26961</v>
      </c>
      <c r="U66" s="102">
        <v>16578</v>
      </c>
      <c r="V66" s="102">
        <v>699778</v>
      </c>
    </row>
    <row r="67" spans="1:24" ht="11.25" customHeight="1">
      <c r="A67" s="102"/>
      <c r="B67" s="102"/>
      <c r="C67" s="102" t="s">
        <v>61</v>
      </c>
      <c r="D67" s="102">
        <v>516</v>
      </c>
      <c r="E67" s="102">
        <v>2244</v>
      </c>
      <c r="F67" s="102">
        <v>3296</v>
      </c>
      <c r="G67" s="102">
        <v>3313</v>
      </c>
      <c r="H67" s="102">
        <v>2921</v>
      </c>
      <c r="I67" s="102">
        <v>5219</v>
      </c>
      <c r="J67" s="102">
        <v>7713</v>
      </c>
      <c r="K67" s="102">
        <v>6186</v>
      </c>
      <c r="L67" s="102">
        <v>4979</v>
      </c>
      <c r="M67" s="102">
        <v>5078</v>
      </c>
      <c r="N67" s="102">
        <v>4166</v>
      </c>
      <c r="O67" s="102">
        <v>3559</v>
      </c>
      <c r="P67" s="102">
        <v>2743</v>
      </c>
      <c r="Q67" s="102">
        <v>1796</v>
      </c>
      <c r="R67" s="102">
        <v>1455</v>
      </c>
      <c r="S67" s="102">
        <v>559</v>
      </c>
      <c r="T67" s="102">
        <v>361</v>
      </c>
      <c r="U67" s="102">
        <v>117</v>
      </c>
      <c r="V67" s="102">
        <v>56221</v>
      </c>
    </row>
    <row r="68" spans="1:24" ht="11.25" customHeight="1">
      <c r="A68" s="21"/>
      <c r="B68" s="102"/>
      <c r="C68" s="102" t="s">
        <v>94</v>
      </c>
      <c r="D68" s="102">
        <v>204</v>
      </c>
      <c r="E68" s="102">
        <v>100</v>
      </c>
      <c r="F68" s="102">
        <v>86</v>
      </c>
      <c r="G68" s="102">
        <v>204</v>
      </c>
      <c r="H68" s="102">
        <v>218</v>
      </c>
      <c r="I68" s="102">
        <v>367</v>
      </c>
      <c r="J68" s="102">
        <v>536</v>
      </c>
      <c r="K68" s="102">
        <v>707</v>
      </c>
      <c r="L68" s="102">
        <v>768</v>
      </c>
      <c r="M68" s="102">
        <v>1268</v>
      </c>
      <c r="N68" s="102">
        <v>1600</v>
      </c>
      <c r="O68" s="102">
        <v>2637</v>
      </c>
      <c r="P68" s="102">
        <v>2957</v>
      </c>
      <c r="Q68" s="102">
        <v>2767</v>
      </c>
      <c r="R68" s="102">
        <v>2721</v>
      </c>
      <c r="S68" s="102">
        <v>2260</v>
      </c>
      <c r="T68" s="102">
        <v>1131</v>
      </c>
      <c r="U68" s="102">
        <v>545</v>
      </c>
      <c r="V68" s="102">
        <v>21076</v>
      </c>
    </row>
    <row r="69" spans="1:24" ht="11.25" customHeight="1">
      <c r="A69" s="21"/>
      <c r="B69" s="102"/>
      <c r="C69" s="102" t="s">
        <v>95</v>
      </c>
      <c r="D69" s="102">
        <v>35</v>
      </c>
      <c r="E69" s="102">
        <v>18</v>
      </c>
      <c r="F69" s="102">
        <v>51</v>
      </c>
      <c r="G69" s="102">
        <v>17</v>
      </c>
      <c r="H69" s="102">
        <v>19</v>
      </c>
      <c r="I69" s="102"/>
      <c r="J69" s="102">
        <v>41</v>
      </c>
      <c r="K69" s="102">
        <v>54</v>
      </c>
      <c r="L69" s="102">
        <v>30</v>
      </c>
      <c r="M69" s="102">
        <v>27</v>
      </c>
      <c r="N69" s="102">
        <v>92</v>
      </c>
      <c r="O69" s="102">
        <v>32</v>
      </c>
      <c r="P69" s="102">
        <v>179</v>
      </c>
      <c r="Q69" s="102">
        <v>67</v>
      </c>
      <c r="R69" s="102">
        <v>43</v>
      </c>
      <c r="S69" s="102">
        <v>22</v>
      </c>
      <c r="T69" s="102"/>
      <c r="U69" s="102"/>
      <c r="V69" s="102">
        <v>727</v>
      </c>
    </row>
    <row r="70" spans="1:24" ht="11.25" customHeight="1">
      <c r="A70" s="102"/>
      <c r="B70" s="102"/>
      <c r="C70" s="102" t="s">
        <v>163</v>
      </c>
      <c r="D70" s="102">
        <v>43931</v>
      </c>
      <c r="E70" s="102">
        <v>21587</v>
      </c>
      <c r="F70" s="102">
        <v>24257</v>
      </c>
      <c r="G70" s="102">
        <v>23464</v>
      </c>
      <c r="H70" s="102">
        <v>26360</v>
      </c>
      <c r="I70" s="102">
        <v>34987</v>
      </c>
      <c r="J70" s="102">
        <v>54486</v>
      </c>
      <c r="K70" s="102">
        <v>50219</v>
      </c>
      <c r="L70" s="102">
        <v>51542</v>
      </c>
      <c r="M70" s="102">
        <v>54842</v>
      </c>
      <c r="N70" s="102">
        <v>52605</v>
      </c>
      <c r="O70" s="102">
        <v>43966</v>
      </c>
      <c r="P70" s="102">
        <v>39559</v>
      </c>
      <c r="Q70" s="102">
        <v>39107</v>
      </c>
      <c r="R70" s="102">
        <v>29251</v>
      </c>
      <c r="S70" s="102">
        <v>24125</v>
      </c>
      <c r="T70" s="102">
        <v>13342</v>
      </c>
      <c r="U70" s="102">
        <v>9919</v>
      </c>
      <c r="V70" s="102">
        <v>637549</v>
      </c>
    </row>
    <row r="71" spans="1:24" ht="11.25" customHeight="1">
      <c r="A71" s="123"/>
      <c r="B71" s="102"/>
      <c r="C71" s="103" t="s">
        <v>14</v>
      </c>
      <c r="D71" s="103">
        <v>345701</v>
      </c>
      <c r="E71" s="103">
        <v>198147</v>
      </c>
      <c r="F71" s="103">
        <v>171451</v>
      </c>
      <c r="G71" s="103">
        <v>197014</v>
      </c>
      <c r="H71" s="103">
        <v>230659</v>
      </c>
      <c r="I71" s="103">
        <v>345797</v>
      </c>
      <c r="J71" s="103">
        <v>512768</v>
      </c>
      <c r="K71" s="103">
        <v>529682</v>
      </c>
      <c r="L71" s="103">
        <v>559553</v>
      </c>
      <c r="M71" s="103">
        <v>612631</v>
      </c>
      <c r="N71" s="103">
        <v>704872</v>
      </c>
      <c r="O71" s="103">
        <v>893603</v>
      </c>
      <c r="P71" s="103">
        <v>1017922</v>
      </c>
      <c r="Q71" s="103">
        <v>940466</v>
      </c>
      <c r="R71" s="103">
        <v>787660</v>
      </c>
      <c r="S71" s="103">
        <v>573424</v>
      </c>
      <c r="T71" s="103">
        <v>305359</v>
      </c>
      <c r="U71" s="103">
        <v>189595</v>
      </c>
      <c r="V71" s="103">
        <v>9116304</v>
      </c>
      <c r="X71" s="58"/>
    </row>
    <row r="72" spans="1:24" ht="11.25" customHeight="1">
      <c r="A72" s="123"/>
      <c r="B72" s="102" t="s">
        <v>166</v>
      </c>
      <c r="C72" s="102" t="s">
        <v>167</v>
      </c>
      <c r="D72" s="102"/>
      <c r="E72" s="102"/>
      <c r="F72" s="102"/>
      <c r="G72" s="102"/>
      <c r="H72" s="102"/>
      <c r="I72" s="102">
        <v>1</v>
      </c>
      <c r="J72" s="102"/>
      <c r="K72" s="102">
        <v>1</v>
      </c>
      <c r="L72" s="102"/>
      <c r="M72" s="102"/>
      <c r="N72" s="102">
        <v>3</v>
      </c>
      <c r="O72" s="102">
        <v>134</v>
      </c>
      <c r="P72" s="102">
        <v>2</v>
      </c>
      <c r="Q72" s="102">
        <v>3</v>
      </c>
      <c r="R72" s="102">
        <v>14</v>
      </c>
      <c r="S72" s="102"/>
      <c r="T72" s="102"/>
      <c r="U72" s="102">
        <v>2</v>
      </c>
      <c r="V72" s="102">
        <v>160</v>
      </c>
      <c r="X72" s="58"/>
    </row>
    <row r="73" spans="1:24" ht="11.25" customHeight="1">
      <c r="A73" s="123"/>
      <c r="B73" s="102"/>
      <c r="C73" s="102" t="s">
        <v>168</v>
      </c>
      <c r="D73" s="102">
        <v>3</v>
      </c>
      <c r="E73" s="102">
        <v>2</v>
      </c>
      <c r="F73" s="102">
        <v>1</v>
      </c>
      <c r="G73" s="102">
        <v>3</v>
      </c>
      <c r="H73" s="102">
        <v>19</v>
      </c>
      <c r="I73" s="102">
        <v>20</v>
      </c>
      <c r="J73" s="102">
        <v>46</v>
      </c>
      <c r="K73" s="102">
        <v>49</v>
      </c>
      <c r="L73" s="102">
        <v>62</v>
      </c>
      <c r="M73" s="102">
        <v>68</v>
      </c>
      <c r="N73" s="102">
        <v>84</v>
      </c>
      <c r="O73" s="102">
        <v>130</v>
      </c>
      <c r="P73" s="102">
        <v>186</v>
      </c>
      <c r="Q73" s="102">
        <v>228</v>
      </c>
      <c r="R73" s="102">
        <v>129</v>
      </c>
      <c r="S73" s="102">
        <v>118</v>
      </c>
      <c r="T73" s="102">
        <v>61</v>
      </c>
      <c r="U73" s="102">
        <v>47</v>
      </c>
      <c r="V73" s="102">
        <v>1256</v>
      </c>
      <c r="X73" s="58"/>
    </row>
    <row r="74" spans="1:24" ht="11.25" customHeight="1">
      <c r="A74" s="123"/>
      <c r="B74" s="102"/>
      <c r="C74" s="102" t="s">
        <v>169</v>
      </c>
      <c r="D74" s="102">
        <v>1</v>
      </c>
      <c r="E74" s="102">
        <v>52</v>
      </c>
      <c r="F74" s="102">
        <v>8</v>
      </c>
      <c r="G74" s="102">
        <v>13</v>
      </c>
      <c r="H74" s="102">
        <v>40</v>
      </c>
      <c r="I74" s="102">
        <v>40</v>
      </c>
      <c r="J74" s="102">
        <v>124</v>
      </c>
      <c r="K74" s="102">
        <v>129</v>
      </c>
      <c r="L74" s="102">
        <v>235</v>
      </c>
      <c r="M74" s="102">
        <v>395</v>
      </c>
      <c r="N74" s="102">
        <v>429</v>
      </c>
      <c r="O74" s="102">
        <v>706</v>
      </c>
      <c r="P74" s="102">
        <v>916</v>
      </c>
      <c r="Q74" s="102">
        <v>1119</v>
      </c>
      <c r="R74" s="102">
        <v>598</v>
      </c>
      <c r="S74" s="102">
        <v>483</v>
      </c>
      <c r="T74" s="102">
        <v>192</v>
      </c>
      <c r="U74" s="102">
        <v>101</v>
      </c>
      <c r="V74" s="102">
        <v>5581</v>
      </c>
      <c r="X74" s="58"/>
    </row>
    <row r="75" spans="1:24" ht="11.25" customHeight="1">
      <c r="A75" s="123"/>
      <c r="B75" s="102"/>
      <c r="C75" s="103" t="s">
        <v>14</v>
      </c>
      <c r="D75" s="103">
        <v>4</v>
      </c>
      <c r="E75" s="103">
        <v>54</v>
      </c>
      <c r="F75" s="103">
        <v>9</v>
      </c>
      <c r="G75" s="103">
        <v>16</v>
      </c>
      <c r="H75" s="103">
        <v>59</v>
      </c>
      <c r="I75" s="103">
        <v>61</v>
      </c>
      <c r="J75" s="103">
        <v>170</v>
      </c>
      <c r="K75" s="103">
        <v>179</v>
      </c>
      <c r="L75" s="103">
        <v>297</v>
      </c>
      <c r="M75" s="103">
        <v>463</v>
      </c>
      <c r="N75" s="103">
        <v>516</v>
      </c>
      <c r="O75" s="103">
        <v>970</v>
      </c>
      <c r="P75" s="103">
        <v>1104</v>
      </c>
      <c r="Q75" s="103">
        <v>1350</v>
      </c>
      <c r="R75" s="103">
        <v>741</v>
      </c>
      <c r="S75" s="103">
        <v>601</v>
      </c>
      <c r="T75" s="103">
        <v>253</v>
      </c>
      <c r="U75" s="103">
        <v>150</v>
      </c>
      <c r="V75" s="103">
        <v>6997</v>
      </c>
      <c r="X75" s="58"/>
    </row>
    <row r="76" spans="1:24" ht="11.25" customHeight="1">
      <c r="A76" s="123"/>
      <c r="B76" s="102" t="s">
        <v>170</v>
      </c>
      <c r="C76" s="102" t="s">
        <v>171</v>
      </c>
      <c r="D76" s="102">
        <v>376</v>
      </c>
      <c r="E76" s="102"/>
      <c r="F76" s="102">
        <v>4</v>
      </c>
      <c r="G76" s="102">
        <v>1</v>
      </c>
      <c r="H76" s="102">
        <v>2</v>
      </c>
      <c r="I76" s="102">
        <v>4</v>
      </c>
      <c r="J76" s="102">
        <v>5</v>
      </c>
      <c r="K76" s="102">
        <v>6</v>
      </c>
      <c r="L76" s="102">
        <v>3</v>
      </c>
      <c r="M76" s="102">
        <v>4</v>
      </c>
      <c r="N76" s="102">
        <v>1</v>
      </c>
      <c r="O76" s="102"/>
      <c r="P76" s="102">
        <v>3</v>
      </c>
      <c r="Q76" s="102">
        <v>2</v>
      </c>
      <c r="R76" s="102">
        <v>4</v>
      </c>
      <c r="S76" s="102">
        <v>1</v>
      </c>
      <c r="T76" s="102"/>
      <c r="U76" s="102"/>
      <c r="V76" s="102">
        <v>416</v>
      </c>
      <c r="X76" s="58"/>
    </row>
    <row r="77" spans="1:24" ht="11.25" customHeight="1">
      <c r="A77" s="123"/>
      <c r="B77" s="102"/>
      <c r="C77" s="102" t="s">
        <v>242</v>
      </c>
      <c r="D77" s="102"/>
      <c r="E77" s="102"/>
      <c r="F77" s="102"/>
      <c r="G77" s="102"/>
      <c r="H77" s="102">
        <v>3</v>
      </c>
      <c r="I77" s="102">
        <v>39</v>
      </c>
      <c r="J77" s="102">
        <v>458</v>
      </c>
      <c r="K77" s="102">
        <v>558</v>
      </c>
      <c r="L77" s="102">
        <v>335</v>
      </c>
      <c r="M77" s="102">
        <v>113</v>
      </c>
      <c r="N77" s="102">
        <v>19</v>
      </c>
      <c r="O77" s="102">
        <v>17</v>
      </c>
      <c r="P77" s="102"/>
      <c r="Q77" s="102"/>
      <c r="R77" s="102">
        <v>17</v>
      </c>
      <c r="S77" s="102"/>
      <c r="T77" s="102"/>
      <c r="U77" s="102"/>
      <c r="V77" s="102">
        <v>1559</v>
      </c>
      <c r="X77" s="58"/>
    </row>
    <row r="78" spans="1:24" ht="11.25" customHeight="1">
      <c r="A78" s="123"/>
      <c r="B78" s="102"/>
      <c r="C78" s="103" t="s">
        <v>14</v>
      </c>
      <c r="D78" s="103">
        <v>376</v>
      </c>
      <c r="E78" s="103"/>
      <c r="F78" s="103">
        <v>4</v>
      </c>
      <c r="G78" s="103">
        <v>1</v>
      </c>
      <c r="H78" s="103">
        <v>5</v>
      </c>
      <c r="I78" s="103">
        <v>43</v>
      </c>
      <c r="J78" s="103">
        <v>463</v>
      </c>
      <c r="K78" s="103">
        <v>564</v>
      </c>
      <c r="L78" s="103">
        <v>338</v>
      </c>
      <c r="M78" s="103">
        <v>117</v>
      </c>
      <c r="N78" s="103">
        <v>20</v>
      </c>
      <c r="O78" s="103">
        <v>17</v>
      </c>
      <c r="P78" s="103">
        <v>3</v>
      </c>
      <c r="Q78" s="103">
        <v>2</v>
      </c>
      <c r="R78" s="103">
        <v>21</v>
      </c>
      <c r="S78" s="103">
        <v>1</v>
      </c>
      <c r="T78" s="103"/>
      <c r="U78" s="103"/>
      <c r="V78" s="103">
        <v>1975</v>
      </c>
      <c r="X78" s="58"/>
    </row>
    <row r="79" spans="1:24" ht="11.25" customHeight="1">
      <c r="B79" s="102"/>
      <c r="C79" s="102" t="s">
        <v>15</v>
      </c>
      <c r="D79" s="102">
        <v>21424</v>
      </c>
      <c r="E79" s="102">
        <v>12858</v>
      </c>
      <c r="F79" s="102">
        <v>17887</v>
      </c>
      <c r="G79" s="102">
        <v>29897</v>
      </c>
      <c r="H79" s="102">
        <v>18589</v>
      </c>
      <c r="I79" s="102">
        <v>13963</v>
      </c>
      <c r="J79" s="102">
        <v>29572</v>
      </c>
      <c r="K79" s="102">
        <v>36474</v>
      </c>
      <c r="L79" s="102">
        <v>53507</v>
      </c>
      <c r="M79" s="102">
        <v>52722</v>
      </c>
      <c r="N79" s="102">
        <v>59839</v>
      </c>
      <c r="O79" s="102">
        <v>123346</v>
      </c>
      <c r="P79" s="102">
        <v>125136</v>
      </c>
      <c r="Q79" s="102">
        <v>112080</v>
      </c>
      <c r="R79" s="102">
        <v>61970</v>
      </c>
      <c r="S79" s="102">
        <v>31916</v>
      </c>
      <c r="T79" s="102">
        <v>12865</v>
      </c>
      <c r="U79" s="102">
        <v>8183</v>
      </c>
      <c r="V79" s="102">
        <v>822228</v>
      </c>
      <c r="X79" s="58"/>
    </row>
    <row r="80" spans="1:24" ht="11.25" customHeight="1">
      <c r="A80" s="105"/>
      <c r="B80" s="105"/>
      <c r="C80" s="105" t="s">
        <v>175</v>
      </c>
      <c r="D80" s="105">
        <v>1949643</v>
      </c>
      <c r="E80" s="105">
        <v>1196138</v>
      </c>
      <c r="F80" s="105">
        <v>1193071</v>
      </c>
      <c r="G80" s="105">
        <v>1379097</v>
      </c>
      <c r="H80" s="105">
        <v>1476287</v>
      </c>
      <c r="I80" s="105">
        <v>2243706</v>
      </c>
      <c r="J80" s="105">
        <v>3350811</v>
      </c>
      <c r="K80" s="105">
        <v>3383472</v>
      </c>
      <c r="L80" s="105">
        <v>3400776</v>
      </c>
      <c r="M80" s="105">
        <v>3325000</v>
      </c>
      <c r="N80" s="105">
        <v>3225042</v>
      </c>
      <c r="O80" s="105">
        <v>3527043</v>
      </c>
      <c r="P80" s="105">
        <v>3405043</v>
      </c>
      <c r="Q80" s="105">
        <v>2774571</v>
      </c>
      <c r="R80" s="105">
        <v>2149264</v>
      </c>
      <c r="S80" s="105">
        <v>1513273</v>
      </c>
      <c r="T80" s="105">
        <v>813972</v>
      </c>
      <c r="U80" s="105">
        <v>566181</v>
      </c>
      <c r="V80" s="105">
        <v>40872390</v>
      </c>
      <c r="X80" s="58"/>
    </row>
    <row r="81" spans="1:24" ht="11.2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X81" s="54"/>
    </row>
    <row r="82" spans="1:24" s="58" customFormat="1" ht="11.25" customHeight="1">
      <c r="A82" s="373"/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X82" s="79"/>
    </row>
    <row r="83" spans="1:24" s="54" customFormat="1" ht="11.65" customHeight="1">
      <c r="A83" s="345" t="s">
        <v>195</v>
      </c>
      <c r="B83" s="345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X83" s="79"/>
    </row>
    <row r="84" spans="1:24" s="54" customFormat="1" ht="11.65" customHeight="1">
      <c r="A84" s="345" t="s">
        <v>228</v>
      </c>
      <c r="B84" s="345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X84" s="3"/>
    </row>
    <row r="85" spans="1:24" s="54" customFormat="1" ht="11.65" customHeight="1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X85" s="3"/>
    </row>
    <row r="86" spans="1:24" s="79" customFormat="1" ht="11.25" customHeight="1">
      <c r="X86" s="3"/>
    </row>
    <row r="87" spans="1:24" s="176" customFormat="1" ht="12.6" customHeight="1">
      <c r="A87" s="363" t="s">
        <v>12</v>
      </c>
      <c r="B87" s="363" t="s">
        <v>68</v>
      </c>
      <c r="C87" s="363" t="s">
        <v>69</v>
      </c>
      <c r="D87" s="382" t="s">
        <v>13</v>
      </c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4"/>
      <c r="V87" s="363" t="s">
        <v>0</v>
      </c>
      <c r="X87" s="54"/>
    </row>
    <row r="88" spans="1:24" s="58" customFormat="1" ht="21.75" customHeight="1">
      <c r="A88" s="364"/>
      <c r="B88" s="364"/>
      <c r="C88" s="364"/>
      <c r="D88" s="98" t="s">
        <v>64</v>
      </c>
      <c r="E88" s="98" t="s">
        <v>65</v>
      </c>
      <c r="F88" s="98" t="s">
        <v>66</v>
      </c>
      <c r="G88" s="98" t="s">
        <v>11</v>
      </c>
      <c r="H88" s="98" t="s">
        <v>1</v>
      </c>
      <c r="I88" s="98" t="s">
        <v>2</v>
      </c>
      <c r="J88" s="98" t="s">
        <v>3</v>
      </c>
      <c r="K88" s="98" t="s">
        <v>4</v>
      </c>
      <c r="L88" s="98" t="s">
        <v>5</v>
      </c>
      <c r="M88" s="98" t="s">
        <v>6</v>
      </c>
      <c r="N88" s="98" t="s">
        <v>7</v>
      </c>
      <c r="O88" s="98" t="s">
        <v>8</v>
      </c>
      <c r="P88" s="98" t="s">
        <v>9</v>
      </c>
      <c r="Q88" s="98" t="s">
        <v>82</v>
      </c>
      <c r="R88" s="98" t="s">
        <v>83</v>
      </c>
      <c r="S88" s="98" t="s">
        <v>84</v>
      </c>
      <c r="T88" s="98" t="s">
        <v>85</v>
      </c>
      <c r="U88" s="98" t="s">
        <v>86</v>
      </c>
      <c r="V88" s="364"/>
      <c r="X88" s="54"/>
    </row>
    <row r="89" spans="1:24" ht="11.25" customHeight="1">
      <c r="A89" s="102" t="s">
        <v>129</v>
      </c>
      <c r="B89" s="102" t="s">
        <v>20</v>
      </c>
      <c r="C89" s="102" t="s">
        <v>26</v>
      </c>
      <c r="D89" s="102">
        <v>454418</v>
      </c>
      <c r="E89" s="102">
        <v>262334</v>
      </c>
      <c r="F89" s="102">
        <v>256399</v>
      </c>
      <c r="G89" s="102">
        <v>305646</v>
      </c>
      <c r="H89" s="102">
        <v>352363</v>
      </c>
      <c r="I89" s="102">
        <v>527577</v>
      </c>
      <c r="J89" s="102">
        <v>794343</v>
      </c>
      <c r="K89" s="102">
        <v>727024</v>
      </c>
      <c r="L89" s="102">
        <v>616424</v>
      </c>
      <c r="M89" s="102">
        <v>576083</v>
      </c>
      <c r="N89" s="102">
        <v>490393</v>
      </c>
      <c r="O89" s="102">
        <v>444778</v>
      </c>
      <c r="P89" s="102">
        <v>359857</v>
      </c>
      <c r="Q89" s="102">
        <v>245100</v>
      </c>
      <c r="R89" s="102">
        <v>168692</v>
      </c>
      <c r="S89" s="102">
        <v>113277</v>
      </c>
      <c r="T89" s="102">
        <v>59419</v>
      </c>
      <c r="U89" s="102">
        <v>38855</v>
      </c>
      <c r="V89" s="102">
        <v>6792982</v>
      </c>
    </row>
    <row r="90" spans="1:24" ht="11.25" customHeight="1">
      <c r="A90" s="21"/>
      <c r="B90" s="102"/>
      <c r="C90" s="102" t="s">
        <v>27</v>
      </c>
      <c r="D90" s="102">
        <v>1433</v>
      </c>
      <c r="E90" s="102">
        <v>560</v>
      </c>
      <c r="F90" s="102">
        <v>349</v>
      </c>
      <c r="G90" s="102">
        <v>309</v>
      </c>
      <c r="H90" s="102">
        <v>297</v>
      </c>
      <c r="I90" s="102">
        <v>490</v>
      </c>
      <c r="J90" s="102">
        <v>840</v>
      </c>
      <c r="K90" s="102">
        <v>979</v>
      </c>
      <c r="L90" s="102">
        <v>913</v>
      </c>
      <c r="M90" s="102">
        <v>833</v>
      </c>
      <c r="N90" s="102">
        <v>820</v>
      </c>
      <c r="O90" s="102">
        <v>736</v>
      </c>
      <c r="P90" s="102">
        <v>621</v>
      </c>
      <c r="Q90" s="102">
        <v>447</v>
      </c>
      <c r="R90" s="102">
        <v>361</v>
      </c>
      <c r="S90" s="102">
        <v>410</v>
      </c>
      <c r="T90" s="102">
        <v>438</v>
      </c>
      <c r="U90" s="102">
        <v>1319</v>
      </c>
      <c r="V90" s="102">
        <v>12155</v>
      </c>
    </row>
    <row r="91" spans="1:24" ht="11.25" customHeight="1">
      <c r="A91" s="21"/>
      <c r="B91" s="102"/>
      <c r="C91" s="102" t="s">
        <v>28</v>
      </c>
      <c r="D91" s="102">
        <v>60373</v>
      </c>
      <c r="E91" s="102">
        <v>4816</v>
      </c>
      <c r="F91" s="102">
        <v>6057</v>
      </c>
      <c r="G91" s="102">
        <v>8399</v>
      </c>
      <c r="H91" s="102">
        <v>8447</v>
      </c>
      <c r="I91" s="102">
        <v>14070</v>
      </c>
      <c r="J91" s="102">
        <v>24694</v>
      </c>
      <c r="K91" s="102">
        <v>22144</v>
      </c>
      <c r="L91" s="102">
        <v>16037</v>
      </c>
      <c r="M91" s="102">
        <v>15979</v>
      </c>
      <c r="N91" s="102">
        <v>13528</v>
      </c>
      <c r="O91" s="102">
        <v>16660</v>
      </c>
      <c r="P91" s="102">
        <v>15871</v>
      </c>
      <c r="Q91" s="102">
        <v>15537</v>
      </c>
      <c r="R91" s="102">
        <v>13951</v>
      </c>
      <c r="S91" s="102">
        <v>13154</v>
      </c>
      <c r="T91" s="102">
        <v>9968</v>
      </c>
      <c r="U91" s="102">
        <v>11837</v>
      </c>
      <c r="V91" s="102">
        <v>291522</v>
      </c>
    </row>
    <row r="92" spans="1:24" ht="11.25" customHeight="1">
      <c r="A92" s="102"/>
      <c r="B92" s="102"/>
      <c r="C92" s="102" t="s">
        <v>164</v>
      </c>
      <c r="D92" s="102">
        <v>6748</v>
      </c>
      <c r="E92" s="102">
        <v>4449</v>
      </c>
      <c r="F92" s="102">
        <v>4703</v>
      </c>
      <c r="G92" s="102">
        <v>5882</v>
      </c>
      <c r="H92" s="102">
        <v>7999</v>
      </c>
      <c r="I92" s="102">
        <v>21010</v>
      </c>
      <c r="J92" s="102">
        <v>30803</v>
      </c>
      <c r="K92" s="102">
        <v>26085</v>
      </c>
      <c r="L92" s="102">
        <v>18308</v>
      </c>
      <c r="M92" s="102">
        <v>12591</v>
      </c>
      <c r="N92" s="102">
        <v>7757</v>
      </c>
      <c r="O92" s="102">
        <v>5721</v>
      </c>
      <c r="P92" s="102">
        <v>4066</v>
      </c>
      <c r="Q92" s="102">
        <v>2250</v>
      </c>
      <c r="R92" s="102">
        <v>1386</v>
      </c>
      <c r="S92" s="102">
        <v>755</v>
      </c>
      <c r="T92" s="102">
        <v>430</v>
      </c>
      <c r="U92" s="102">
        <v>373</v>
      </c>
      <c r="V92" s="102">
        <v>161316</v>
      </c>
    </row>
    <row r="93" spans="1:24" ht="11.25" customHeight="1">
      <c r="A93" s="123"/>
      <c r="B93" s="102"/>
      <c r="C93" s="103" t="s">
        <v>14</v>
      </c>
      <c r="D93" s="103">
        <v>522972</v>
      </c>
      <c r="E93" s="103">
        <v>272159</v>
      </c>
      <c r="F93" s="103">
        <v>267508</v>
      </c>
      <c r="G93" s="103">
        <v>320236</v>
      </c>
      <c r="H93" s="103">
        <v>369106</v>
      </c>
      <c r="I93" s="103">
        <v>563147</v>
      </c>
      <c r="J93" s="103">
        <v>850680</v>
      </c>
      <c r="K93" s="103">
        <v>776232</v>
      </c>
      <c r="L93" s="103">
        <v>651682</v>
      </c>
      <c r="M93" s="103">
        <v>605486</v>
      </c>
      <c r="N93" s="103">
        <v>512498</v>
      </c>
      <c r="O93" s="103">
        <v>467895</v>
      </c>
      <c r="P93" s="103">
        <v>380415</v>
      </c>
      <c r="Q93" s="103">
        <v>263334</v>
      </c>
      <c r="R93" s="103">
        <v>184390</v>
      </c>
      <c r="S93" s="103">
        <v>127596</v>
      </c>
      <c r="T93" s="103">
        <v>70255</v>
      </c>
      <c r="U93" s="103">
        <v>52384</v>
      </c>
      <c r="V93" s="103">
        <v>7257975</v>
      </c>
    </row>
    <row r="94" spans="1:24" ht="11.25" customHeight="1">
      <c r="B94" s="102" t="s">
        <v>21</v>
      </c>
      <c r="C94" s="102" t="s">
        <v>29</v>
      </c>
      <c r="D94" s="102">
        <v>361672</v>
      </c>
      <c r="E94" s="102">
        <v>361117</v>
      </c>
      <c r="F94" s="102">
        <v>519608</v>
      </c>
      <c r="G94" s="102">
        <v>838735</v>
      </c>
      <c r="H94" s="102">
        <v>968436</v>
      </c>
      <c r="I94" s="102">
        <v>1457076</v>
      </c>
      <c r="J94" s="102">
        <v>2213144</v>
      </c>
      <c r="K94" s="102">
        <v>2058799</v>
      </c>
      <c r="L94" s="102">
        <v>1746024</v>
      </c>
      <c r="M94" s="102">
        <v>1683607</v>
      </c>
      <c r="N94" s="102">
        <v>1450157</v>
      </c>
      <c r="O94" s="102">
        <v>1369353</v>
      </c>
      <c r="P94" s="102">
        <v>1187692</v>
      </c>
      <c r="Q94" s="102">
        <v>873872</v>
      </c>
      <c r="R94" s="102">
        <v>640192</v>
      </c>
      <c r="S94" s="102">
        <v>450311</v>
      </c>
      <c r="T94" s="102">
        <v>261109</v>
      </c>
      <c r="U94" s="102">
        <v>226424</v>
      </c>
      <c r="V94" s="102">
        <v>18667328</v>
      </c>
    </row>
    <row r="95" spans="1:24" ht="11.25" customHeight="1">
      <c r="A95" s="102"/>
      <c r="B95" s="102"/>
      <c r="C95" s="102" t="s">
        <v>30</v>
      </c>
      <c r="D95" s="102">
        <v>81803</v>
      </c>
      <c r="E95" s="102">
        <v>76541</v>
      </c>
      <c r="F95" s="102">
        <v>90006</v>
      </c>
      <c r="G95" s="102">
        <v>85041</v>
      </c>
      <c r="H95" s="102">
        <v>96921</v>
      </c>
      <c r="I95" s="102">
        <v>172228</v>
      </c>
      <c r="J95" s="102">
        <v>291354</v>
      </c>
      <c r="K95" s="102">
        <v>305244</v>
      </c>
      <c r="L95" s="102">
        <v>304772</v>
      </c>
      <c r="M95" s="102">
        <v>300142</v>
      </c>
      <c r="N95" s="102">
        <v>269315</v>
      </c>
      <c r="O95" s="102">
        <v>250650</v>
      </c>
      <c r="P95" s="102">
        <v>206511</v>
      </c>
      <c r="Q95" s="102">
        <v>143938</v>
      </c>
      <c r="R95" s="102">
        <v>95546</v>
      </c>
      <c r="S95" s="102">
        <v>61485</v>
      </c>
      <c r="T95" s="102">
        <v>32167</v>
      </c>
      <c r="U95" s="102">
        <v>22630</v>
      </c>
      <c r="V95" s="102">
        <v>2886294</v>
      </c>
    </row>
    <row r="96" spans="1:24" ht="11.25" customHeight="1">
      <c r="A96" s="21"/>
      <c r="B96" s="102"/>
      <c r="C96" s="102" t="s">
        <v>31</v>
      </c>
      <c r="D96" s="102">
        <v>1343</v>
      </c>
      <c r="E96" s="102">
        <v>1895</v>
      </c>
      <c r="F96" s="102">
        <v>3874</v>
      </c>
      <c r="G96" s="102">
        <v>7424</v>
      </c>
      <c r="H96" s="102">
        <v>11460</v>
      </c>
      <c r="I96" s="102">
        <v>20884</v>
      </c>
      <c r="J96" s="102">
        <v>36675</v>
      </c>
      <c r="K96" s="102">
        <v>42419</v>
      </c>
      <c r="L96" s="102">
        <v>43777</v>
      </c>
      <c r="M96" s="102">
        <v>43915</v>
      </c>
      <c r="N96" s="102">
        <v>36479</v>
      </c>
      <c r="O96" s="102">
        <v>32192</v>
      </c>
      <c r="P96" s="102">
        <v>28486</v>
      </c>
      <c r="Q96" s="102">
        <v>21769</v>
      </c>
      <c r="R96" s="102">
        <v>14518</v>
      </c>
      <c r="S96" s="102">
        <v>8938</v>
      </c>
      <c r="T96" s="102">
        <v>4361</v>
      </c>
      <c r="U96" s="102">
        <v>2370</v>
      </c>
      <c r="V96" s="102">
        <v>362779</v>
      </c>
    </row>
    <row r="97" spans="1:24" ht="11.25" customHeight="1">
      <c r="A97" s="123"/>
      <c r="B97" s="102"/>
      <c r="C97" s="103" t="s">
        <v>14</v>
      </c>
      <c r="D97" s="103">
        <v>444818</v>
      </c>
      <c r="E97" s="103">
        <v>439553</v>
      </c>
      <c r="F97" s="103">
        <v>613488</v>
      </c>
      <c r="G97" s="103">
        <v>931200</v>
      </c>
      <c r="H97" s="103">
        <v>1076817</v>
      </c>
      <c r="I97" s="103">
        <v>1650188</v>
      </c>
      <c r="J97" s="103">
        <v>2541173</v>
      </c>
      <c r="K97" s="103">
        <v>2406462</v>
      </c>
      <c r="L97" s="103">
        <v>2094573</v>
      </c>
      <c r="M97" s="103">
        <v>2027664</v>
      </c>
      <c r="N97" s="103">
        <v>1755951</v>
      </c>
      <c r="O97" s="103">
        <v>1652195</v>
      </c>
      <c r="P97" s="103">
        <v>1422689</v>
      </c>
      <c r="Q97" s="103">
        <v>1039579</v>
      </c>
      <c r="R97" s="103">
        <v>750256</v>
      </c>
      <c r="S97" s="103">
        <v>520734</v>
      </c>
      <c r="T97" s="103">
        <v>297637</v>
      </c>
      <c r="U97" s="103">
        <v>251424</v>
      </c>
      <c r="V97" s="103">
        <v>21916401</v>
      </c>
    </row>
    <row r="98" spans="1:24" ht="11.25" customHeight="1">
      <c r="A98" s="21"/>
      <c r="B98" s="102" t="s">
        <v>62</v>
      </c>
      <c r="C98" s="102" t="s">
        <v>32</v>
      </c>
      <c r="D98" s="102">
        <v>2124</v>
      </c>
      <c r="E98" s="102">
        <v>1263</v>
      </c>
      <c r="F98" s="102">
        <v>3079</v>
      </c>
      <c r="G98" s="102">
        <v>4819</v>
      </c>
      <c r="H98" s="102">
        <v>5323</v>
      </c>
      <c r="I98" s="102">
        <v>8614</v>
      </c>
      <c r="J98" s="102">
        <v>14329</v>
      </c>
      <c r="K98" s="102">
        <v>14472</v>
      </c>
      <c r="L98" s="102">
        <v>15543</v>
      </c>
      <c r="M98" s="102">
        <v>20804</v>
      </c>
      <c r="N98" s="102">
        <v>26716</v>
      </c>
      <c r="O98" s="102">
        <v>28027</v>
      </c>
      <c r="P98" s="102">
        <v>23776</v>
      </c>
      <c r="Q98" s="102">
        <v>16302</v>
      </c>
      <c r="R98" s="102">
        <v>10418</v>
      </c>
      <c r="S98" s="102">
        <v>6474</v>
      </c>
      <c r="T98" s="102">
        <v>2929</v>
      </c>
      <c r="U98" s="102">
        <v>2294</v>
      </c>
      <c r="V98" s="102">
        <v>207306</v>
      </c>
    </row>
    <row r="99" spans="1:24" ht="11.25" customHeight="1">
      <c r="B99" s="102"/>
      <c r="C99" s="102" t="s">
        <v>33</v>
      </c>
      <c r="D99" s="102">
        <v>107757</v>
      </c>
      <c r="E99" s="102">
        <v>51418</v>
      </c>
      <c r="F99" s="102">
        <v>95533</v>
      </c>
      <c r="G99" s="102">
        <v>130337</v>
      </c>
      <c r="H99" s="102">
        <v>144604</v>
      </c>
      <c r="I99" s="102">
        <v>251993</v>
      </c>
      <c r="J99" s="102">
        <v>397781</v>
      </c>
      <c r="K99" s="102">
        <v>386090</v>
      </c>
      <c r="L99" s="102">
        <v>372625</v>
      </c>
      <c r="M99" s="102">
        <v>410224</v>
      </c>
      <c r="N99" s="102">
        <v>431675</v>
      </c>
      <c r="O99" s="102">
        <v>411688</v>
      </c>
      <c r="P99" s="102">
        <v>338816</v>
      </c>
      <c r="Q99" s="102">
        <v>232070</v>
      </c>
      <c r="R99" s="102">
        <v>164785</v>
      </c>
      <c r="S99" s="102">
        <v>109155</v>
      </c>
      <c r="T99" s="102">
        <v>66046</v>
      </c>
      <c r="U99" s="102">
        <v>70815</v>
      </c>
      <c r="V99" s="102">
        <v>4173412</v>
      </c>
    </row>
    <row r="100" spans="1:24" ht="11.25" customHeight="1">
      <c r="A100" s="102"/>
      <c r="B100" s="102"/>
      <c r="C100" s="102" t="s">
        <v>34</v>
      </c>
      <c r="D100" s="102">
        <v>2748</v>
      </c>
      <c r="E100" s="102">
        <v>1036</v>
      </c>
      <c r="F100" s="102">
        <v>1588</v>
      </c>
      <c r="G100" s="102">
        <v>1906</v>
      </c>
      <c r="H100" s="102">
        <v>13592</v>
      </c>
      <c r="I100" s="102">
        <v>34290</v>
      </c>
      <c r="J100" s="102">
        <v>51844</v>
      </c>
      <c r="K100" s="102">
        <v>49798</v>
      </c>
      <c r="L100" s="102">
        <v>46737</v>
      </c>
      <c r="M100" s="102">
        <v>42392</v>
      </c>
      <c r="N100" s="102">
        <v>31255</v>
      </c>
      <c r="O100" s="102">
        <v>23936</v>
      </c>
      <c r="P100" s="102">
        <v>17200</v>
      </c>
      <c r="Q100" s="102">
        <v>8967</v>
      </c>
      <c r="R100" s="102">
        <v>4998</v>
      </c>
      <c r="S100" s="102">
        <v>2395</v>
      </c>
      <c r="T100" s="102">
        <v>1438</v>
      </c>
      <c r="U100" s="102">
        <v>1591</v>
      </c>
      <c r="V100" s="102">
        <v>337711</v>
      </c>
    </row>
    <row r="101" spans="1:24" ht="11.25" customHeight="1">
      <c r="A101" s="21"/>
      <c r="B101" s="102"/>
      <c r="C101" s="102" t="s">
        <v>35</v>
      </c>
      <c r="D101" s="102">
        <v>6642</v>
      </c>
      <c r="E101" s="102">
        <v>41414</v>
      </c>
      <c r="F101" s="102">
        <v>113346</v>
      </c>
      <c r="G101" s="102">
        <v>157220</v>
      </c>
      <c r="H101" s="102">
        <v>123967</v>
      </c>
      <c r="I101" s="102">
        <v>155739</v>
      </c>
      <c r="J101" s="102">
        <v>199609</v>
      </c>
      <c r="K101" s="102">
        <v>161011</v>
      </c>
      <c r="L101" s="102">
        <v>120586</v>
      </c>
      <c r="M101" s="102">
        <v>86624</v>
      </c>
      <c r="N101" s="102">
        <v>58631</v>
      </c>
      <c r="O101" s="102">
        <v>41300</v>
      </c>
      <c r="P101" s="102">
        <v>24718</v>
      </c>
      <c r="Q101" s="102">
        <v>12784</v>
      </c>
      <c r="R101" s="102">
        <v>5767</v>
      </c>
      <c r="S101" s="102">
        <v>3133</v>
      </c>
      <c r="T101" s="102">
        <v>1113</v>
      </c>
      <c r="U101" s="102">
        <v>565</v>
      </c>
      <c r="V101" s="102">
        <v>1314169</v>
      </c>
    </row>
    <row r="102" spans="1:24" ht="11.25" customHeight="1">
      <c r="A102" s="21"/>
      <c r="B102" s="102"/>
      <c r="C102" s="102" t="s">
        <v>75</v>
      </c>
      <c r="D102" s="102">
        <v>1204</v>
      </c>
      <c r="E102" s="102">
        <v>11366</v>
      </c>
      <c r="F102" s="102">
        <v>33360</v>
      </c>
      <c r="G102" s="102">
        <v>52398</v>
      </c>
      <c r="H102" s="102">
        <v>49248</v>
      </c>
      <c r="I102" s="102">
        <v>49175</v>
      </c>
      <c r="J102" s="102">
        <v>56009</v>
      </c>
      <c r="K102" s="102">
        <v>46446</v>
      </c>
      <c r="L102" s="102">
        <v>34895</v>
      </c>
      <c r="M102" s="102">
        <v>26705</v>
      </c>
      <c r="N102" s="102">
        <v>18638</v>
      </c>
      <c r="O102" s="102">
        <v>12656</v>
      </c>
      <c r="P102" s="102">
        <v>6906</v>
      </c>
      <c r="Q102" s="102">
        <v>3281</v>
      </c>
      <c r="R102" s="102">
        <v>937</v>
      </c>
      <c r="S102" s="102">
        <v>620</v>
      </c>
      <c r="T102" s="102">
        <v>223</v>
      </c>
      <c r="U102" s="102">
        <v>147</v>
      </c>
      <c r="V102" s="102">
        <v>404214</v>
      </c>
      <c r="X102" s="6"/>
    </row>
    <row r="103" spans="1:24" ht="11.25" customHeight="1">
      <c r="A103" s="102"/>
      <c r="B103" s="102"/>
      <c r="C103" s="102" t="s">
        <v>76</v>
      </c>
      <c r="D103" s="102">
        <v>128</v>
      </c>
      <c r="E103" s="102">
        <v>617</v>
      </c>
      <c r="F103" s="102">
        <v>2433</v>
      </c>
      <c r="G103" s="102">
        <v>3639</v>
      </c>
      <c r="H103" s="102">
        <v>3194</v>
      </c>
      <c r="I103" s="102">
        <v>4906</v>
      </c>
      <c r="J103" s="102">
        <v>5626</v>
      </c>
      <c r="K103" s="102">
        <v>3896</v>
      </c>
      <c r="L103" s="102">
        <v>2308</v>
      </c>
      <c r="M103" s="102">
        <v>1416</v>
      </c>
      <c r="N103" s="102">
        <v>746</v>
      </c>
      <c r="O103" s="102">
        <v>784</v>
      </c>
      <c r="P103" s="102">
        <v>421</v>
      </c>
      <c r="Q103" s="102">
        <v>217</v>
      </c>
      <c r="R103" s="102">
        <v>102</v>
      </c>
      <c r="S103" s="102">
        <v>72</v>
      </c>
      <c r="T103" s="102">
        <v>17</v>
      </c>
      <c r="U103" s="102">
        <v>26</v>
      </c>
      <c r="V103" s="102">
        <v>30548</v>
      </c>
    </row>
    <row r="104" spans="1:24" ht="11.25" customHeight="1">
      <c r="A104" s="21"/>
      <c r="B104" s="102"/>
      <c r="C104" s="102" t="s">
        <v>36</v>
      </c>
      <c r="D104" s="102">
        <v>8</v>
      </c>
      <c r="E104" s="102">
        <v>387</v>
      </c>
      <c r="F104" s="102">
        <v>56</v>
      </c>
      <c r="G104" s="102">
        <v>27</v>
      </c>
      <c r="H104" s="102">
        <v>20</v>
      </c>
      <c r="I104" s="102">
        <v>46</v>
      </c>
      <c r="J104" s="102">
        <v>125</v>
      </c>
      <c r="K104" s="102">
        <v>117</v>
      </c>
      <c r="L104" s="102">
        <v>52</v>
      </c>
      <c r="M104" s="102">
        <v>25</v>
      </c>
      <c r="N104" s="102">
        <v>22</v>
      </c>
      <c r="O104" s="102">
        <v>15</v>
      </c>
      <c r="P104" s="102">
        <v>8</v>
      </c>
      <c r="Q104" s="102">
        <v>5</v>
      </c>
      <c r="R104" s="102">
        <v>5</v>
      </c>
      <c r="S104" s="102">
        <v>1</v>
      </c>
      <c r="T104" s="102">
        <v>2</v>
      </c>
      <c r="U104" s="102">
        <v>3</v>
      </c>
      <c r="V104" s="102">
        <v>924</v>
      </c>
    </row>
    <row r="105" spans="1:24" ht="11.25" customHeight="1">
      <c r="A105" s="21"/>
      <c r="B105" s="102"/>
      <c r="C105" s="102" t="s">
        <v>37</v>
      </c>
      <c r="D105" s="102">
        <v>2388</v>
      </c>
      <c r="E105" s="102">
        <v>1714</v>
      </c>
      <c r="F105" s="102">
        <v>2260</v>
      </c>
      <c r="G105" s="102">
        <v>2222</v>
      </c>
      <c r="H105" s="102">
        <v>1973</v>
      </c>
      <c r="I105" s="102">
        <v>3411</v>
      </c>
      <c r="J105" s="102">
        <v>5508</v>
      </c>
      <c r="K105" s="102">
        <v>5824</v>
      </c>
      <c r="L105" s="102">
        <v>6721</v>
      </c>
      <c r="M105" s="102">
        <v>7169</v>
      </c>
      <c r="N105" s="102">
        <v>7280</v>
      </c>
      <c r="O105" s="102">
        <v>6838</v>
      </c>
      <c r="P105" s="102">
        <v>5335</v>
      </c>
      <c r="Q105" s="102">
        <v>3564</v>
      </c>
      <c r="R105" s="102">
        <v>2529</v>
      </c>
      <c r="S105" s="102">
        <v>1455</v>
      </c>
      <c r="T105" s="102">
        <v>761</v>
      </c>
      <c r="U105" s="102">
        <v>463</v>
      </c>
      <c r="V105" s="102">
        <v>67415</v>
      </c>
    </row>
    <row r="106" spans="1:24" ht="11.25" customHeight="1">
      <c r="A106" s="102"/>
      <c r="B106" s="102"/>
      <c r="C106" s="102" t="s">
        <v>38</v>
      </c>
      <c r="D106" s="102">
        <v>2946</v>
      </c>
      <c r="E106" s="102">
        <v>9133</v>
      </c>
      <c r="F106" s="102">
        <v>9433</v>
      </c>
      <c r="G106" s="102">
        <v>10596</v>
      </c>
      <c r="H106" s="102">
        <v>13121</v>
      </c>
      <c r="I106" s="102">
        <v>15546</v>
      </c>
      <c r="J106" s="102">
        <v>20281</v>
      </c>
      <c r="K106" s="102">
        <v>17769</v>
      </c>
      <c r="L106" s="102">
        <v>17894</v>
      </c>
      <c r="M106" s="102">
        <v>23246</v>
      </c>
      <c r="N106" s="102">
        <v>24294</v>
      </c>
      <c r="O106" s="102">
        <v>26576</v>
      </c>
      <c r="P106" s="102">
        <v>26138</v>
      </c>
      <c r="Q106" s="102">
        <v>21105</v>
      </c>
      <c r="R106" s="102">
        <v>16493</v>
      </c>
      <c r="S106" s="102">
        <v>12152</v>
      </c>
      <c r="T106" s="102">
        <v>6344</v>
      </c>
      <c r="U106" s="102">
        <v>3533</v>
      </c>
      <c r="V106" s="102">
        <v>276600</v>
      </c>
    </row>
    <row r="107" spans="1:24" ht="11.25" customHeight="1">
      <c r="A107" s="21"/>
      <c r="B107" s="102"/>
      <c r="C107" s="102" t="s">
        <v>39</v>
      </c>
      <c r="D107" s="102">
        <v>7875</v>
      </c>
      <c r="E107" s="102">
        <v>3480</v>
      </c>
      <c r="F107" s="102">
        <v>2297</v>
      </c>
      <c r="G107" s="102">
        <v>3330</v>
      </c>
      <c r="H107" s="102">
        <v>4002</v>
      </c>
      <c r="I107" s="102">
        <v>5625</v>
      </c>
      <c r="J107" s="102">
        <v>8150</v>
      </c>
      <c r="K107" s="102">
        <v>7439</v>
      </c>
      <c r="L107" s="102">
        <v>6857</v>
      </c>
      <c r="M107" s="102">
        <v>7071</v>
      </c>
      <c r="N107" s="102">
        <v>6628</v>
      </c>
      <c r="O107" s="102">
        <v>7256</v>
      </c>
      <c r="P107" s="102">
        <v>6631</v>
      </c>
      <c r="Q107" s="102">
        <v>5105</v>
      </c>
      <c r="R107" s="102">
        <v>4164</v>
      </c>
      <c r="S107" s="102">
        <v>3038</v>
      </c>
      <c r="T107" s="102">
        <v>1996</v>
      </c>
      <c r="U107" s="102">
        <v>1529</v>
      </c>
      <c r="V107" s="102">
        <v>92473</v>
      </c>
    </row>
    <row r="108" spans="1:24" ht="11.25" customHeight="1">
      <c r="A108" s="21"/>
      <c r="B108" s="102"/>
      <c r="C108" s="102" t="s">
        <v>40</v>
      </c>
      <c r="D108" s="102">
        <v>188</v>
      </c>
      <c r="E108" s="102">
        <v>1104</v>
      </c>
      <c r="F108" s="102">
        <v>1770</v>
      </c>
      <c r="G108" s="102">
        <v>2539</v>
      </c>
      <c r="H108" s="102">
        <v>2819</v>
      </c>
      <c r="I108" s="102">
        <v>4641</v>
      </c>
      <c r="J108" s="102">
        <v>6657</v>
      </c>
      <c r="K108" s="102">
        <v>6903</v>
      </c>
      <c r="L108" s="102">
        <v>7030</v>
      </c>
      <c r="M108" s="102">
        <v>6281</v>
      </c>
      <c r="N108" s="102">
        <v>4615</v>
      </c>
      <c r="O108" s="102">
        <v>4051</v>
      </c>
      <c r="P108" s="102">
        <v>3470</v>
      </c>
      <c r="Q108" s="102">
        <v>1862</v>
      </c>
      <c r="R108" s="102">
        <v>1200</v>
      </c>
      <c r="S108" s="102">
        <v>750</v>
      </c>
      <c r="T108" s="102">
        <v>344</v>
      </c>
      <c r="U108" s="102">
        <v>166</v>
      </c>
      <c r="V108" s="102">
        <v>56390</v>
      </c>
    </row>
    <row r="109" spans="1:24" ht="11.25" customHeight="1">
      <c r="A109" s="102"/>
      <c r="B109" s="102"/>
      <c r="C109" s="102" t="s">
        <v>41</v>
      </c>
      <c r="D109" s="102">
        <v>7102</v>
      </c>
      <c r="E109" s="102">
        <v>7390</v>
      </c>
      <c r="F109" s="102">
        <v>11028</v>
      </c>
      <c r="G109" s="102">
        <v>14735</v>
      </c>
      <c r="H109" s="102">
        <v>13457</v>
      </c>
      <c r="I109" s="102">
        <v>18892</v>
      </c>
      <c r="J109" s="102">
        <v>29098</v>
      </c>
      <c r="K109" s="102">
        <v>31867</v>
      </c>
      <c r="L109" s="102">
        <v>36712</v>
      </c>
      <c r="M109" s="102">
        <v>41237</v>
      </c>
      <c r="N109" s="102">
        <v>38894</v>
      </c>
      <c r="O109" s="102">
        <v>41208</v>
      </c>
      <c r="P109" s="102">
        <v>38771</v>
      </c>
      <c r="Q109" s="102">
        <v>31014</v>
      </c>
      <c r="R109" s="102">
        <v>23740</v>
      </c>
      <c r="S109" s="102">
        <v>17773</v>
      </c>
      <c r="T109" s="102">
        <v>10108</v>
      </c>
      <c r="U109" s="102">
        <v>7973</v>
      </c>
      <c r="V109" s="102">
        <v>420999</v>
      </c>
    </row>
    <row r="110" spans="1:24" ht="11.25" customHeight="1">
      <c r="A110" s="21"/>
      <c r="B110" s="102"/>
      <c r="C110" s="102" t="s">
        <v>42</v>
      </c>
      <c r="D110" s="102">
        <v>241</v>
      </c>
      <c r="E110" s="102">
        <v>258</v>
      </c>
      <c r="F110" s="102">
        <v>568</v>
      </c>
      <c r="G110" s="102">
        <v>3290</v>
      </c>
      <c r="H110" s="102">
        <v>6173</v>
      </c>
      <c r="I110" s="102">
        <v>10689</v>
      </c>
      <c r="J110" s="102">
        <v>15026</v>
      </c>
      <c r="K110" s="102">
        <v>15738</v>
      </c>
      <c r="L110" s="102">
        <v>17570</v>
      </c>
      <c r="M110" s="102">
        <v>18279</v>
      </c>
      <c r="N110" s="102">
        <v>17000</v>
      </c>
      <c r="O110" s="102">
        <v>17866</v>
      </c>
      <c r="P110" s="102">
        <v>15684</v>
      </c>
      <c r="Q110" s="102">
        <v>11746</v>
      </c>
      <c r="R110" s="102">
        <v>7304</v>
      </c>
      <c r="S110" s="102">
        <v>4191</v>
      </c>
      <c r="T110" s="102">
        <v>1533</v>
      </c>
      <c r="U110" s="102">
        <v>695</v>
      </c>
      <c r="V110" s="102">
        <v>163851</v>
      </c>
    </row>
    <row r="111" spans="1:24" ht="11.25" customHeight="1">
      <c r="A111" s="21"/>
      <c r="B111" s="102"/>
      <c r="C111" s="102" t="s">
        <v>43</v>
      </c>
      <c r="D111" s="102">
        <v>1843</v>
      </c>
      <c r="E111" s="102">
        <v>212</v>
      </c>
      <c r="F111" s="102">
        <v>86</v>
      </c>
      <c r="G111" s="102">
        <v>205</v>
      </c>
      <c r="H111" s="102">
        <v>378</v>
      </c>
      <c r="I111" s="102">
        <v>261</v>
      </c>
      <c r="J111" s="102">
        <v>781</v>
      </c>
      <c r="K111" s="102">
        <v>767</v>
      </c>
      <c r="L111" s="102">
        <v>1070</v>
      </c>
      <c r="M111" s="102">
        <v>1061</v>
      </c>
      <c r="N111" s="102">
        <v>1219</v>
      </c>
      <c r="O111" s="102">
        <v>1327</v>
      </c>
      <c r="P111" s="102">
        <v>1704</v>
      </c>
      <c r="Q111" s="102">
        <v>1177</v>
      </c>
      <c r="R111" s="102">
        <v>841</v>
      </c>
      <c r="S111" s="102">
        <v>907</v>
      </c>
      <c r="T111" s="102">
        <v>462</v>
      </c>
      <c r="U111" s="102">
        <v>398</v>
      </c>
      <c r="V111" s="102">
        <v>14699</v>
      </c>
    </row>
    <row r="112" spans="1:24" ht="11.25" customHeight="1">
      <c r="A112" s="102"/>
      <c r="B112" s="102"/>
      <c r="C112" s="102" t="s">
        <v>44</v>
      </c>
      <c r="D112" s="102">
        <v>2516</v>
      </c>
      <c r="E112" s="102">
        <v>6</v>
      </c>
      <c r="F112" s="102">
        <v>27</v>
      </c>
      <c r="G112" s="102">
        <v>809</v>
      </c>
      <c r="H112" s="102">
        <v>2431</v>
      </c>
      <c r="I112" s="102">
        <v>7976</v>
      </c>
      <c r="J112" s="102">
        <v>16951</v>
      </c>
      <c r="K112" s="102">
        <v>14017</v>
      </c>
      <c r="L112" s="102">
        <v>6308</v>
      </c>
      <c r="M112" s="102">
        <v>3234</v>
      </c>
      <c r="N112" s="102">
        <v>1763</v>
      </c>
      <c r="O112" s="102">
        <v>1057</v>
      </c>
      <c r="P112" s="102">
        <v>622</v>
      </c>
      <c r="Q112" s="102">
        <v>312</v>
      </c>
      <c r="R112" s="102">
        <v>157</v>
      </c>
      <c r="S112" s="102">
        <v>54</v>
      </c>
      <c r="T112" s="102">
        <v>32</v>
      </c>
      <c r="U112" s="102">
        <v>16</v>
      </c>
      <c r="V112" s="102">
        <v>58288</v>
      </c>
    </row>
    <row r="113" spans="1:22" ht="11.25" customHeight="1">
      <c r="A113" s="21"/>
      <c r="B113" s="102"/>
      <c r="C113" s="102" t="s">
        <v>45</v>
      </c>
      <c r="D113" s="102">
        <v>27</v>
      </c>
      <c r="E113" s="102"/>
      <c r="F113" s="102">
        <v>3</v>
      </c>
      <c r="G113" s="102">
        <v>397</v>
      </c>
      <c r="H113" s="102">
        <v>2847</v>
      </c>
      <c r="I113" s="102">
        <v>14914</v>
      </c>
      <c r="J113" s="102">
        <v>40072</v>
      </c>
      <c r="K113" s="102">
        <v>29954</v>
      </c>
      <c r="L113" s="102">
        <v>7142</v>
      </c>
      <c r="M113" s="102">
        <v>499</v>
      </c>
      <c r="N113" s="102">
        <v>35</v>
      </c>
      <c r="O113" s="102">
        <v>6</v>
      </c>
      <c r="P113" s="102">
        <v>1</v>
      </c>
      <c r="Q113" s="102">
        <v>3</v>
      </c>
      <c r="R113" s="102">
        <v>1</v>
      </c>
      <c r="S113" s="102"/>
      <c r="T113" s="102"/>
      <c r="U113" s="102"/>
      <c r="V113" s="102">
        <v>95901</v>
      </c>
    </row>
    <row r="114" spans="1:22" ht="11.25" customHeight="1">
      <c r="A114" s="21"/>
      <c r="B114" s="102"/>
      <c r="C114" s="102" t="s">
        <v>46</v>
      </c>
      <c r="D114" s="102">
        <v>297</v>
      </c>
      <c r="E114" s="102">
        <v>545</v>
      </c>
      <c r="F114" s="102">
        <v>399</v>
      </c>
      <c r="G114" s="102">
        <v>203</v>
      </c>
      <c r="H114" s="102">
        <v>281</v>
      </c>
      <c r="I114" s="102">
        <v>527</v>
      </c>
      <c r="J114" s="102">
        <v>843</v>
      </c>
      <c r="K114" s="102">
        <v>911</v>
      </c>
      <c r="L114" s="102">
        <v>1123</v>
      </c>
      <c r="M114" s="102">
        <v>1687</v>
      </c>
      <c r="N114" s="102">
        <v>2280</v>
      </c>
      <c r="O114" s="102">
        <v>2176</v>
      </c>
      <c r="P114" s="102">
        <v>2045</v>
      </c>
      <c r="Q114" s="102">
        <v>1447</v>
      </c>
      <c r="R114" s="102">
        <v>1207</v>
      </c>
      <c r="S114" s="102">
        <v>764</v>
      </c>
      <c r="T114" s="102">
        <v>402</v>
      </c>
      <c r="U114" s="102">
        <v>201</v>
      </c>
      <c r="V114" s="102">
        <v>17338</v>
      </c>
    </row>
    <row r="115" spans="1:22" ht="11.25" customHeight="1">
      <c r="A115" s="102"/>
      <c r="B115" s="102"/>
      <c r="C115" s="102" t="s">
        <v>176</v>
      </c>
      <c r="D115" s="102">
        <v>60999</v>
      </c>
      <c r="E115" s="102">
        <v>52636</v>
      </c>
      <c r="F115" s="102">
        <v>8892</v>
      </c>
      <c r="G115" s="102">
        <v>4238</v>
      </c>
      <c r="H115" s="102">
        <v>1937</v>
      </c>
      <c r="I115" s="102">
        <v>2622</v>
      </c>
      <c r="J115" s="102">
        <v>2899</v>
      </c>
      <c r="K115" s="102">
        <v>2196</v>
      </c>
      <c r="L115" s="102">
        <v>2081</v>
      </c>
      <c r="M115" s="102">
        <v>1924</v>
      </c>
      <c r="N115" s="102">
        <v>2017</v>
      </c>
      <c r="O115" s="102">
        <v>2881</v>
      </c>
      <c r="P115" s="102">
        <v>2194</v>
      </c>
      <c r="Q115" s="102">
        <v>2109</v>
      </c>
      <c r="R115" s="102">
        <v>2137</v>
      </c>
      <c r="S115" s="102">
        <v>1581</v>
      </c>
      <c r="T115" s="102">
        <v>1539</v>
      </c>
      <c r="U115" s="102">
        <v>2409</v>
      </c>
      <c r="V115" s="102">
        <v>157291</v>
      </c>
    </row>
    <row r="116" spans="1:22" ht="11.25" customHeight="1">
      <c r="A116" s="123"/>
      <c r="B116" s="102"/>
      <c r="C116" s="103" t="s">
        <v>14</v>
      </c>
      <c r="D116" s="103">
        <v>207033</v>
      </c>
      <c r="E116" s="103">
        <v>183979</v>
      </c>
      <c r="F116" s="103">
        <v>286158</v>
      </c>
      <c r="G116" s="103">
        <v>392910</v>
      </c>
      <c r="H116" s="103">
        <v>389367</v>
      </c>
      <c r="I116" s="103">
        <v>589867</v>
      </c>
      <c r="J116" s="103">
        <v>871589</v>
      </c>
      <c r="K116" s="103">
        <v>795215</v>
      </c>
      <c r="L116" s="103">
        <v>703254</v>
      </c>
      <c r="M116" s="103">
        <v>699878</v>
      </c>
      <c r="N116" s="103">
        <v>673708</v>
      </c>
      <c r="O116" s="103">
        <v>629648</v>
      </c>
      <c r="P116" s="103">
        <v>514440</v>
      </c>
      <c r="Q116" s="103">
        <v>353070</v>
      </c>
      <c r="R116" s="103">
        <v>246785</v>
      </c>
      <c r="S116" s="103">
        <v>164515</v>
      </c>
      <c r="T116" s="103">
        <v>95289</v>
      </c>
      <c r="U116" s="103">
        <v>92824</v>
      </c>
      <c r="V116" s="103">
        <v>7889529</v>
      </c>
    </row>
    <row r="117" spans="1:22" ht="11.25" customHeight="1">
      <c r="A117" s="21"/>
      <c r="B117" s="102" t="s">
        <v>100</v>
      </c>
      <c r="C117" s="102" t="s">
        <v>47</v>
      </c>
      <c r="D117" s="102">
        <v>110</v>
      </c>
      <c r="E117" s="102">
        <v>53</v>
      </c>
      <c r="F117" s="102">
        <v>64</v>
      </c>
      <c r="G117" s="102">
        <v>142</v>
      </c>
      <c r="H117" s="102">
        <v>156</v>
      </c>
      <c r="I117" s="102">
        <v>299</v>
      </c>
      <c r="J117" s="102">
        <v>685</v>
      </c>
      <c r="K117" s="102">
        <v>838</v>
      </c>
      <c r="L117" s="102">
        <v>1179</v>
      </c>
      <c r="M117" s="102">
        <v>1407</v>
      </c>
      <c r="N117" s="102">
        <v>1347</v>
      </c>
      <c r="O117" s="102">
        <v>1322</v>
      </c>
      <c r="P117" s="102">
        <v>1181</v>
      </c>
      <c r="Q117" s="102">
        <v>851</v>
      </c>
      <c r="R117" s="102">
        <v>623</v>
      </c>
      <c r="S117" s="102">
        <v>366</v>
      </c>
      <c r="T117" s="102">
        <v>184</v>
      </c>
      <c r="U117" s="102">
        <v>90</v>
      </c>
      <c r="V117" s="102">
        <v>10897</v>
      </c>
    </row>
    <row r="118" spans="1:22" ht="11.25" customHeight="1">
      <c r="A118" s="21"/>
      <c r="B118" s="102"/>
      <c r="C118" s="102" t="s">
        <v>38</v>
      </c>
      <c r="D118" s="102">
        <v>148</v>
      </c>
      <c r="E118" s="102">
        <v>158</v>
      </c>
      <c r="F118" s="102">
        <v>161</v>
      </c>
      <c r="G118" s="102">
        <v>406</v>
      </c>
      <c r="H118" s="102">
        <v>1476</v>
      </c>
      <c r="I118" s="102">
        <v>2287</v>
      </c>
      <c r="J118" s="102">
        <v>2977</v>
      </c>
      <c r="K118" s="102">
        <v>2205</v>
      </c>
      <c r="L118" s="102">
        <v>1674</v>
      </c>
      <c r="M118" s="102">
        <v>1917</v>
      </c>
      <c r="N118" s="102">
        <v>2612</v>
      </c>
      <c r="O118" s="102">
        <v>3328</v>
      </c>
      <c r="P118" s="102">
        <v>3417</v>
      </c>
      <c r="Q118" s="102">
        <v>2789</v>
      </c>
      <c r="R118" s="102">
        <v>2365</v>
      </c>
      <c r="S118" s="102">
        <v>1937</v>
      </c>
      <c r="T118" s="102">
        <v>1151</v>
      </c>
      <c r="U118" s="102">
        <v>574</v>
      </c>
      <c r="V118" s="102">
        <v>31582</v>
      </c>
    </row>
    <row r="119" spans="1:22" ht="11.25" customHeight="1">
      <c r="B119" s="102"/>
      <c r="C119" s="102" t="s">
        <v>39</v>
      </c>
      <c r="D119" s="102">
        <v>440</v>
      </c>
      <c r="E119" s="102">
        <v>471</v>
      </c>
      <c r="F119" s="102">
        <v>358</v>
      </c>
      <c r="G119" s="102">
        <v>1899</v>
      </c>
      <c r="H119" s="102">
        <v>2072</v>
      </c>
      <c r="I119" s="102">
        <v>1847</v>
      </c>
      <c r="J119" s="102">
        <v>2169</v>
      </c>
      <c r="K119" s="102">
        <v>1423</v>
      </c>
      <c r="L119" s="102">
        <v>989</v>
      </c>
      <c r="M119" s="102">
        <v>808</v>
      </c>
      <c r="N119" s="102">
        <v>572</v>
      </c>
      <c r="O119" s="102">
        <v>496</v>
      </c>
      <c r="P119" s="102">
        <v>279</v>
      </c>
      <c r="Q119" s="102">
        <v>187</v>
      </c>
      <c r="R119" s="102">
        <v>126</v>
      </c>
      <c r="S119" s="102">
        <v>75</v>
      </c>
      <c r="T119" s="102">
        <v>40</v>
      </c>
      <c r="U119" s="102">
        <v>20</v>
      </c>
      <c r="V119" s="102">
        <v>14271</v>
      </c>
    </row>
    <row r="120" spans="1:22" ht="11.25" customHeight="1">
      <c r="A120" s="102"/>
      <c r="B120" s="102"/>
      <c r="C120" s="102" t="s">
        <v>48</v>
      </c>
      <c r="D120" s="102">
        <v>31</v>
      </c>
      <c r="E120" s="102">
        <v>37</v>
      </c>
      <c r="F120" s="102">
        <v>80</v>
      </c>
      <c r="G120" s="102">
        <v>356</v>
      </c>
      <c r="H120" s="102">
        <v>375</v>
      </c>
      <c r="I120" s="102">
        <v>456</v>
      </c>
      <c r="J120" s="102">
        <v>762</v>
      </c>
      <c r="K120" s="102">
        <v>707</v>
      </c>
      <c r="L120" s="102">
        <v>701</v>
      </c>
      <c r="M120" s="102">
        <v>703</v>
      </c>
      <c r="N120" s="102">
        <v>547</v>
      </c>
      <c r="O120" s="102">
        <v>576</v>
      </c>
      <c r="P120" s="102">
        <v>395</v>
      </c>
      <c r="Q120" s="102">
        <v>299</v>
      </c>
      <c r="R120" s="102">
        <v>152</v>
      </c>
      <c r="S120" s="102">
        <v>74</v>
      </c>
      <c r="T120" s="102">
        <v>43</v>
      </c>
      <c r="U120" s="102">
        <v>17</v>
      </c>
      <c r="V120" s="102">
        <v>6311</v>
      </c>
    </row>
    <row r="121" spans="1:22" ht="11.25" customHeight="1">
      <c r="A121" s="21"/>
      <c r="B121" s="102"/>
      <c r="C121" s="102" t="s">
        <v>49</v>
      </c>
      <c r="D121" s="102">
        <v>689</v>
      </c>
      <c r="E121" s="102">
        <v>488</v>
      </c>
      <c r="F121" s="102">
        <v>258</v>
      </c>
      <c r="G121" s="102">
        <v>350</v>
      </c>
      <c r="H121" s="102">
        <v>461</v>
      </c>
      <c r="I121" s="102">
        <v>416</v>
      </c>
      <c r="J121" s="102">
        <v>507</v>
      </c>
      <c r="K121" s="102">
        <v>681</v>
      </c>
      <c r="L121" s="102">
        <v>743</v>
      </c>
      <c r="M121" s="102">
        <v>722</v>
      </c>
      <c r="N121" s="102">
        <v>558</v>
      </c>
      <c r="O121" s="102">
        <v>417</v>
      </c>
      <c r="P121" s="102">
        <v>320</v>
      </c>
      <c r="Q121" s="102">
        <v>240</v>
      </c>
      <c r="R121" s="102">
        <v>173</v>
      </c>
      <c r="S121" s="102">
        <v>119</v>
      </c>
      <c r="T121" s="102">
        <v>101</v>
      </c>
      <c r="U121" s="102">
        <v>116</v>
      </c>
      <c r="V121" s="102">
        <v>7359</v>
      </c>
    </row>
    <row r="122" spans="1:22" ht="11.25" customHeight="1">
      <c r="A122" s="21"/>
      <c r="B122" s="102"/>
      <c r="C122" s="102" t="s">
        <v>50</v>
      </c>
      <c r="D122" s="102">
        <v>656</v>
      </c>
      <c r="E122" s="102">
        <v>831</v>
      </c>
      <c r="F122" s="102">
        <v>1507</v>
      </c>
      <c r="G122" s="102">
        <v>1997</v>
      </c>
      <c r="H122" s="102">
        <v>2347</v>
      </c>
      <c r="I122" s="102">
        <v>3028</v>
      </c>
      <c r="J122" s="102">
        <v>5139</v>
      </c>
      <c r="K122" s="102">
        <v>5826</v>
      </c>
      <c r="L122" s="102">
        <v>5842</v>
      </c>
      <c r="M122" s="102">
        <v>5517</v>
      </c>
      <c r="N122" s="102">
        <v>4943</v>
      </c>
      <c r="O122" s="102">
        <v>4664</v>
      </c>
      <c r="P122" s="102">
        <v>4000</v>
      </c>
      <c r="Q122" s="102">
        <v>2970</v>
      </c>
      <c r="R122" s="102">
        <v>2095</v>
      </c>
      <c r="S122" s="102">
        <v>1418</v>
      </c>
      <c r="T122" s="102">
        <v>739</v>
      </c>
      <c r="U122" s="102">
        <v>590</v>
      </c>
      <c r="V122" s="102">
        <v>54109</v>
      </c>
    </row>
    <row r="123" spans="1:22" ht="11.25" customHeight="1">
      <c r="A123" s="102"/>
      <c r="B123" s="102"/>
      <c r="C123" s="102" t="s">
        <v>51</v>
      </c>
      <c r="D123" s="102">
        <v>24</v>
      </c>
      <c r="E123" s="102">
        <v>11</v>
      </c>
      <c r="F123" s="102">
        <v>15</v>
      </c>
      <c r="G123" s="102">
        <v>78</v>
      </c>
      <c r="H123" s="102">
        <v>117</v>
      </c>
      <c r="I123" s="102">
        <v>201</v>
      </c>
      <c r="J123" s="102">
        <v>361</v>
      </c>
      <c r="K123" s="102">
        <v>537</v>
      </c>
      <c r="L123" s="102">
        <v>651</v>
      </c>
      <c r="M123" s="102">
        <v>644</v>
      </c>
      <c r="N123" s="102">
        <v>616</v>
      </c>
      <c r="O123" s="102">
        <v>685</v>
      </c>
      <c r="P123" s="102">
        <v>572</v>
      </c>
      <c r="Q123" s="102">
        <v>421</v>
      </c>
      <c r="R123" s="102">
        <v>259</v>
      </c>
      <c r="S123" s="102">
        <v>185</v>
      </c>
      <c r="T123" s="102">
        <v>143</v>
      </c>
      <c r="U123" s="102">
        <v>85</v>
      </c>
      <c r="V123" s="102">
        <v>5605</v>
      </c>
    </row>
    <row r="124" spans="1:22" ht="11.25" customHeight="1">
      <c r="A124" s="21"/>
      <c r="B124" s="102"/>
      <c r="C124" s="102" t="s">
        <v>177</v>
      </c>
      <c r="D124" s="102">
        <v>30</v>
      </c>
      <c r="E124" s="102">
        <v>7</v>
      </c>
      <c r="F124" s="102">
        <v>6</v>
      </c>
      <c r="G124" s="102">
        <v>27</v>
      </c>
      <c r="H124" s="102">
        <v>29</v>
      </c>
      <c r="I124" s="102">
        <v>34</v>
      </c>
      <c r="J124" s="102">
        <v>58</v>
      </c>
      <c r="K124" s="102">
        <v>70</v>
      </c>
      <c r="L124" s="102">
        <v>58</v>
      </c>
      <c r="M124" s="102">
        <v>112</v>
      </c>
      <c r="N124" s="102">
        <v>81</v>
      </c>
      <c r="O124" s="102">
        <v>91</v>
      </c>
      <c r="P124" s="102">
        <v>125</v>
      </c>
      <c r="Q124" s="102">
        <v>144</v>
      </c>
      <c r="R124" s="102">
        <v>83</v>
      </c>
      <c r="S124" s="102">
        <v>78</v>
      </c>
      <c r="T124" s="102">
        <v>45</v>
      </c>
      <c r="U124" s="102">
        <v>28</v>
      </c>
      <c r="V124" s="102">
        <v>1106</v>
      </c>
    </row>
    <row r="125" spans="1:22" ht="11.25" customHeight="1">
      <c r="A125" s="21"/>
      <c r="B125" s="102"/>
      <c r="C125" s="102" t="s">
        <v>52</v>
      </c>
      <c r="D125" s="102">
        <v>367</v>
      </c>
      <c r="E125" s="102">
        <v>361</v>
      </c>
      <c r="F125" s="102">
        <v>495</v>
      </c>
      <c r="G125" s="102">
        <v>757</v>
      </c>
      <c r="H125" s="102">
        <v>1206</v>
      </c>
      <c r="I125" s="102">
        <v>2049</v>
      </c>
      <c r="J125" s="102">
        <v>3374</v>
      </c>
      <c r="K125" s="102">
        <v>3312</v>
      </c>
      <c r="L125" s="102">
        <v>3001</v>
      </c>
      <c r="M125" s="102">
        <v>2448</v>
      </c>
      <c r="N125" s="102">
        <v>2122</v>
      </c>
      <c r="O125" s="102">
        <v>1787</v>
      </c>
      <c r="P125" s="102">
        <v>1293</v>
      </c>
      <c r="Q125" s="102">
        <v>827</v>
      </c>
      <c r="R125" s="102">
        <v>517</v>
      </c>
      <c r="S125" s="102">
        <v>341</v>
      </c>
      <c r="T125" s="102">
        <v>225</v>
      </c>
      <c r="U125" s="102">
        <v>174</v>
      </c>
      <c r="V125" s="102">
        <v>24656</v>
      </c>
    </row>
    <row r="126" spans="1:22" ht="11.25" customHeight="1">
      <c r="A126" s="102"/>
      <c r="B126" s="102"/>
      <c r="C126" s="102" t="s">
        <v>53</v>
      </c>
      <c r="D126" s="102">
        <v>11</v>
      </c>
      <c r="E126" s="102">
        <v>4</v>
      </c>
      <c r="F126" s="102">
        <v>22</v>
      </c>
      <c r="G126" s="102">
        <v>140</v>
      </c>
      <c r="H126" s="102">
        <v>136</v>
      </c>
      <c r="I126" s="102">
        <v>162</v>
      </c>
      <c r="J126" s="102">
        <v>241</v>
      </c>
      <c r="K126" s="102">
        <v>289</v>
      </c>
      <c r="L126" s="102">
        <v>275</v>
      </c>
      <c r="M126" s="102">
        <v>221</v>
      </c>
      <c r="N126" s="102">
        <v>143</v>
      </c>
      <c r="O126" s="102">
        <v>133</v>
      </c>
      <c r="P126" s="102">
        <v>120</v>
      </c>
      <c r="Q126" s="102">
        <v>75</v>
      </c>
      <c r="R126" s="102">
        <v>42</v>
      </c>
      <c r="S126" s="102">
        <v>16</v>
      </c>
      <c r="T126" s="102">
        <v>13</v>
      </c>
      <c r="U126" s="102">
        <v>8</v>
      </c>
      <c r="V126" s="102">
        <v>2051</v>
      </c>
    </row>
    <row r="127" spans="1:22" ht="11.25" customHeight="1">
      <c r="A127" s="21"/>
      <c r="B127" s="102"/>
      <c r="C127" s="102" t="s">
        <v>54</v>
      </c>
      <c r="D127" s="102">
        <v>87</v>
      </c>
      <c r="E127" s="102">
        <v>28</v>
      </c>
      <c r="F127" s="102">
        <v>8</v>
      </c>
      <c r="G127" s="102">
        <v>55</v>
      </c>
      <c r="H127" s="102">
        <v>112</v>
      </c>
      <c r="I127" s="102">
        <v>189</v>
      </c>
      <c r="J127" s="102">
        <v>318</v>
      </c>
      <c r="K127" s="102">
        <v>355</v>
      </c>
      <c r="L127" s="102">
        <v>416</v>
      </c>
      <c r="M127" s="102">
        <v>488</v>
      </c>
      <c r="N127" s="102">
        <v>393</v>
      </c>
      <c r="O127" s="102">
        <v>377</v>
      </c>
      <c r="P127" s="102">
        <v>256</v>
      </c>
      <c r="Q127" s="102">
        <v>195</v>
      </c>
      <c r="R127" s="102">
        <v>152</v>
      </c>
      <c r="S127" s="102">
        <v>83</v>
      </c>
      <c r="T127" s="102">
        <v>49</v>
      </c>
      <c r="U127" s="102">
        <v>27</v>
      </c>
      <c r="V127" s="102">
        <v>3588</v>
      </c>
    </row>
    <row r="128" spans="1:22" ht="11.25" customHeight="1">
      <c r="A128" s="21"/>
      <c r="B128" s="102"/>
      <c r="C128" s="102" t="s">
        <v>55</v>
      </c>
      <c r="D128" s="102">
        <v>2</v>
      </c>
      <c r="E128" s="102"/>
      <c r="F128" s="102">
        <v>10</v>
      </c>
      <c r="G128" s="102">
        <v>102</v>
      </c>
      <c r="H128" s="102">
        <v>157</v>
      </c>
      <c r="I128" s="102">
        <v>143</v>
      </c>
      <c r="J128" s="102">
        <v>216</v>
      </c>
      <c r="K128" s="102">
        <v>258</v>
      </c>
      <c r="L128" s="102">
        <v>328</v>
      </c>
      <c r="M128" s="102">
        <v>370</v>
      </c>
      <c r="N128" s="102">
        <v>304</v>
      </c>
      <c r="O128" s="102">
        <v>187</v>
      </c>
      <c r="P128" s="102">
        <v>157</v>
      </c>
      <c r="Q128" s="102">
        <v>97</v>
      </c>
      <c r="R128" s="102">
        <v>51</v>
      </c>
      <c r="S128" s="102">
        <v>39</v>
      </c>
      <c r="T128" s="102">
        <v>24</v>
      </c>
      <c r="U128" s="102">
        <v>9</v>
      </c>
      <c r="V128" s="102">
        <v>2454</v>
      </c>
    </row>
    <row r="129" spans="1:22" ht="11.25" customHeight="1">
      <c r="A129" s="102"/>
      <c r="B129" s="102"/>
      <c r="C129" s="102" t="s">
        <v>234</v>
      </c>
      <c r="D129" s="102">
        <v>5</v>
      </c>
      <c r="E129" s="102">
        <v>11</v>
      </c>
      <c r="F129" s="102">
        <v>103</v>
      </c>
      <c r="G129" s="102">
        <v>231</v>
      </c>
      <c r="H129" s="102">
        <v>387</v>
      </c>
      <c r="I129" s="102">
        <v>861</v>
      </c>
      <c r="J129" s="102">
        <v>2127</v>
      </c>
      <c r="K129" s="102">
        <v>2863</v>
      </c>
      <c r="L129" s="102">
        <v>3068</v>
      </c>
      <c r="M129" s="102">
        <v>2702</v>
      </c>
      <c r="N129" s="102">
        <v>1294</v>
      </c>
      <c r="O129" s="102">
        <v>649</v>
      </c>
      <c r="P129" s="102">
        <v>463</v>
      </c>
      <c r="Q129" s="102">
        <v>349</v>
      </c>
      <c r="R129" s="102">
        <v>144</v>
      </c>
      <c r="S129" s="102">
        <v>80</v>
      </c>
      <c r="T129" s="102">
        <v>24</v>
      </c>
      <c r="U129" s="102">
        <v>13</v>
      </c>
      <c r="V129" s="102">
        <v>15374</v>
      </c>
    </row>
    <row r="130" spans="1:22" ht="11.25" customHeight="1">
      <c r="A130" s="21"/>
      <c r="B130" s="102"/>
      <c r="C130" s="102" t="s">
        <v>235</v>
      </c>
      <c r="D130" s="102"/>
      <c r="E130" s="102"/>
      <c r="F130" s="102">
        <v>1</v>
      </c>
      <c r="G130" s="102">
        <v>35</v>
      </c>
      <c r="H130" s="102">
        <v>146</v>
      </c>
      <c r="I130" s="102">
        <v>570</v>
      </c>
      <c r="J130" s="102">
        <v>1439</v>
      </c>
      <c r="K130" s="102">
        <v>1688</v>
      </c>
      <c r="L130" s="102">
        <v>1013</v>
      </c>
      <c r="M130" s="102">
        <v>444</v>
      </c>
      <c r="N130" s="102">
        <v>273</v>
      </c>
      <c r="O130" s="102">
        <v>151</v>
      </c>
      <c r="P130" s="102">
        <v>97</v>
      </c>
      <c r="Q130" s="102">
        <v>51</v>
      </c>
      <c r="R130" s="102">
        <v>24</v>
      </c>
      <c r="S130" s="102">
        <v>7</v>
      </c>
      <c r="T130" s="102">
        <v>4</v>
      </c>
      <c r="U130" s="102">
        <v>1</v>
      </c>
      <c r="V130" s="102">
        <v>5944</v>
      </c>
    </row>
    <row r="131" spans="1:22" ht="11.25" customHeight="1">
      <c r="A131" s="21"/>
      <c r="B131" s="102"/>
      <c r="C131" s="102" t="s">
        <v>236</v>
      </c>
      <c r="D131" s="102">
        <v>4</v>
      </c>
      <c r="E131" s="102"/>
      <c r="F131" s="102"/>
      <c r="G131" s="102">
        <v>89</v>
      </c>
      <c r="H131" s="102">
        <v>662</v>
      </c>
      <c r="I131" s="102">
        <v>2945</v>
      </c>
      <c r="J131" s="102">
        <v>7554</v>
      </c>
      <c r="K131" s="102">
        <v>6169</v>
      </c>
      <c r="L131" s="102">
        <v>1775</v>
      </c>
      <c r="M131" s="102">
        <v>153</v>
      </c>
      <c r="N131" s="102">
        <v>11</v>
      </c>
      <c r="O131" s="102"/>
      <c r="P131" s="102"/>
      <c r="Q131" s="102">
        <v>1</v>
      </c>
      <c r="R131" s="102"/>
      <c r="S131" s="102"/>
      <c r="T131" s="102"/>
      <c r="U131" s="102"/>
      <c r="V131" s="102">
        <v>19363</v>
      </c>
    </row>
    <row r="132" spans="1:22" ht="11.25" customHeight="1">
      <c r="A132" s="102"/>
      <c r="B132" s="102"/>
      <c r="C132" s="102" t="s">
        <v>56</v>
      </c>
      <c r="D132" s="102">
        <v>351</v>
      </c>
      <c r="E132" s="102">
        <v>478</v>
      </c>
      <c r="F132" s="102">
        <v>860</v>
      </c>
      <c r="G132" s="102">
        <v>860</v>
      </c>
      <c r="H132" s="102">
        <v>948</v>
      </c>
      <c r="I132" s="102">
        <v>1256</v>
      </c>
      <c r="J132" s="102">
        <v>1599</v>
      </c>
      <c r="K132" s="102">
        <v>1522</v>
      </c>
      <c r="L132" s="102">
        <v>1602</v>
      </c>
      <c r="M132" s="102">
        <v>2063</v>
      </c>
      <c r="N132" s="102">
        <v>2411</v>
      </c>
      <c r="O132" s="102">
        <v>2647</v>
      </c>
      <c r="P132" s="102">
        <v>2365</v>
      </c>
      <c r="Q132" s="102">
        <v>1594</v>
      </c>
      <c r="R132" s="102">
        <v>1136</v>
      </c>
      <c r="S132" s="102">
        <v>621</v>
      </c>
      <c r="T132" s="102">
        <v>509</v>
      </c>
      <c r="U132" s="102">
        <v>348</v>
      </c>
      <c r="V132" s="102">
        <v>23170</v>
      </c>
    </row>
    <row r="133" spans="1:22" ht="11.25" customHeight="1">
      <c r="A133" s="123"/>
      <c r="B133" s="102"/>
      <c r="C133" s="103" t="s">
        <v>14</v>
      </c>
      <c r="D133" s="103">
        <v>2955</v>
      </c>
      <c r="E133" s="103">
        <v>2938</v>
      </c>
      <c r="F133" s="103">
        <v>3948</v>
      </c>
      <c r="G133" s="103">
        <v>7524</v>
      </c>
      <c r="H133" s="103">
        <v>10787</v>
      </c>
      <c r="I133" s="103">
        <v>16743</v>
      </c>
      <c r="J133" s="103">
        <v>29526</v>
      </c>
      <c r="K133" s="103">
        <v>28743</v>
      </c>
      <c r="L133" s="103">
        <v>23315</v>
      </c>
      <c r="M133" s="103">
        <v>20719</v>
      </c>
      <c r="N133" s="103">
        <v>18227</v>
      </c>
      <c r="O133" s="103">
        <v>17510</v>
      </c>
      <c r="P133" s="103">
        <v>15040</v>
      </c>
      <c r="Q133" s="103">
        <v>11090</v>
      </c>
      <c r="R133" s="103">
        <v>7942</v>
      </c>
      <c r="S133" s="103">
        <v>5439</v>
      </c>
      <c r="T133" s="103">
        <v>3294</v>
      </c>
      <c r="U133" s="103">
        <v>2100</v>
      </c>
      <c r="V133" s="103">
        <v>227840</v>
      </c>
    </row>
    <row r="134" spans="1:22" ht="11.25" customHeight="1">
      <c r="A134" s="21"/>
      <c r="B134" s="102" t="s">
        <v>25</v>
      </c>
      <c r="C134" s="102" t="s">
        <v>101</v>
      </c>
      <c r="D134" s="102">
        <v>1136</v>
      </c>
      <c r="E134" s="102">
        <v>779</v>
      </c>
      <c r="F134" s="102">
        <v>561</v>
      </c>
      <c r="G134" s="102">
        <v>516</v>
      </c>
      <c r="H134" s="102">
        <v>622</v>
      </c>
      <c r="I134" s="102">
        <v>747</v>
      </c>
      <c r="J134" s="102">
        <v>1437</v>
      </c>
      <c r="K134" s="102">
        <v>2222</v>
      </c>
      <c r="L134" s="102">
        <v>1803</v>
      </c>
      <c r="M134" s="102">
        <v>1469</v>
      </c>
      <c r="N134" s="102">
        <v>1246</v>
      </c>
      <c r="O134" s="102">
        <v>1244</v>
      </c>
      <c r="P134" s="102">
        <v>1100</v>
      </c>
      <c r="Q134" s="102">
        <v>1016</v>
      </c>
      <c r="R134" s="102">
        <v>659</v>
      </c>
      <c r="S134" s="102">
        <v>523</v>
      </c>
      <c r="T134" s="102">
        <v>318</v>
      </c>
      <c r="U134" s="102">
        <v>208</v>
      </c>
      <c r="V134" s="102">
        <v>17606</v>
      </c>
    </row>
    <row r="135" spans="1:22" ht="11.25" customHeight="1">
      <c r="A135" s="21"/>
      <c r="B135" s="102"/>
      <c r="C135" s="102" t="s">
        <v>57</v>
      </c>
      <c r="D135" s="102">
        <v>70346</v>
      </c>
      <c r="E135" s="102">
        <v>15036</v>
      </c>
      <c r="F135" s="102">
        <v>13268</v>
      </c>
      <c r="G135" s="102">
        <v>21096</v>
      </c>
      <c r="H135" s="102">
        <v>20651</v>
      </c>
      <c r="I135" s="102">
        <v>37840</v>
      </c>
      <c r="J135" s="102">
        <v>75301</v>
      </c>
      <c r="K135" s="102">
        <v>67044</v>
      </c>
      <c r="L135" s="102">
        <v>41604</v>
      </c>
      <c r="M135" s="102">
        <v>35208</v>
      </c>
      <c r="N135" s="102">
        <v>27858</v>
      </c>
      <c r="O135" s="102">
        <v>31317</v>
      </c>
      <c r="P135" s="102">
        <v>30577</v>
      </c>
      <c r="Q135" s="102">
        <v>27777</v>
      </c>
      <c r="R135" s="102">
        <v>21666</v>
      </c>
      <c r="S135" s="102">
        <v>17491</v>
      </c>
      <c r="T135" s="102">
        <v>14060</v>
      </c>
      <c r="U135" s="102">
        <v>16511</v>
      </c>
      <c r="V135" s="102">
        <v>584651</v>
      </c>
    </row>
    <row r="136" spans="1:22" ht="11.25" customHeight="1">
      <c r="A136" s="102"/>
      <c r="B136" s="102"/>
      <c r="C136" s="102" t="s">
        <v>58</v>
      </c>
      <c r="D136" s="102">
        <v>3199</v>
      </c>
      <c r="E136" s="102">
        <v>2974</v>
      </c>
      <c r="F136" s="102">
        <v>4218</v>
      </c>
      <c r="G136" s="102">
        <v>9325</v>
      </c>
      <c r="H136" s="102">
        <v>14376</v>
      </c>
      <c r="I136" s="102">
        <v>25369</v>
      </c>
      <c r="J136" s="102">
        <v>44697</v>
      </c>
      <c r="K136" s="102">
        <v>42291</v>
      </c>
      <c r="L136" s="102">
        <v>35261</v>
      </c>
      <c r="M136" s="102">
        <v>32854</v>
      </c>
      <c r="N136" s="102">
        <v>30179</v>
      </c>
      <c r="O136" s="102">
        <v>30597</v>
      </c>
      <c r="P136" s="102">
        <v>28782</v>
      </c>
      <c r="Q136" s="102">
        <v>20945</v>
      </c>
      <c r="R136" s="102">
        <v>13656</v>
      </c>
      <c r="S136" s="102">
        <v>8914</v>
      </c>
      <c r="T136" s="102">
        <v>4666</v>
      </c>
      <c r="U136" s="102">
        <v>2756</v>
      </c>
      <c r="V136" s="102">
        <v>355059</v>
      </c>
    </row>
    <row r="137" spans="1:22" ht="11.25" customHeight="1">
      <c r="B137" s="102"/>
      <c r="C137" s="102" t="s">
        <v>165</v>
      </c>
      <c r="D137" s="102">
        <v>1014</v>
      </c>
      <c r="E137" s="102">
        <v>1780</v>
      </c>
      <c r="F137" s="102">
        <v>2660</v>
      </c>
      <c r="G137" s="102">
        <v>5167</v>
      </c>
      <c r="H137" s="102">
        <v>4500</v>
      </c>
      <c r="I137" s="102">
        <v>5816</v>
      </c>
      <c r="J137" s="102">
        <v>6540</v>
      </c>
      <c r="K137" s="102">
        <v>5482</v>
      </c>
      <c r="L137" s="102">
        <v>5027</v>
      </c>
      <c r="M137" s="102">
        <v>5331</v>
      </c>
      <c r="N137" s="102">
        <v>5964</v>
      </c>
      <c r="O137" s="102">
        <v>6790</v>
      </c>
      <c r="P137" s="102">
        <v>6609</v>
      </c>
      <c r="Q137" s="102">
        <v>5355</v>
      </c>
      <c r="R137" s="102">
        <v>4559</v>
      </c>
      <c r="S137" s="102">
        <v>3070</v>
      </c>
      <c r="T137" s="102">
        <v>1973</v>
      </c>
      <c r="U137" s="102">
        <v>1363</v>
      </c>
      <c r="V137" s="102">
        <v>79000</v>
      </c>
    </row>
    <row r="138" spans="1:22" ht="11.25" customHeight="1">
      <c r="A138" s="102"/>
      <c r="B138" s="102"/>
      <c r="C138" s="102" t="s">
        <v>59</v>
      </c>
      <c r="D138" s="102">
        <v>360</v>
      </c>
      <c r="E138" s="102">
        <v>2529</v>
      </c>
      <c r="F138" s="102">
        <v>4334</v>
      </c>
      <c r="G138" s="102">
        <v>5209</v>
      </c>
      <c r="H138" s="102">
        <v>4905</v>
      </c>
      <c r="I138" s="102">
        <v>6365</v>
      </c>
      <c r="J138" s="102">
        <v>8018</v>
      </c>
      <c r="K138" s="102">
        <v>6512</v>
      </c>
      <c r="L138" s="102">
        <v>6684</v>
      </c>
      <c r="M138" s="102">
        <v>8871</v>
      </c>
      <c r="N138" s="102">
        <v>7764</v>
      </c>
      <c r="O138" s="102">
        <v>18538</v>
      </c>
      <c r="P138" s="102">
        <v>15156</v>
      </c>
      <c r="Q138" s="102">
        <v>9001</v>
      </c>
      <c r="R138" s="102">
        <v>5293</v>
      </c>
      <c r="S138" s="102">
        <v>2942</v>
      </c>
      <c r="T138" s="102">
        <v>1349</v>
      </c>
      <c r="U138" s="102">
        <v>699</v>
      </c>
      <c r="V138" s="102">
        <v>114529</v>
      </c>
    </row>
    <row r="139" spans="1:22" ht="11.25" customHeight="1">
      <c r="A139" s="21"/>
      <c r="B139" s="102"/>
      <c r="C139" s="102" t="s">
        <v>241</v>
      </c>
      <c r="D139" s="102">
        <v>5</v>
      </c>
      <c r="E139" s="102">
        <v>11</v>
      </c>
      <c r="F139" s="102">
        <v>9</v>
      </c>
      <c r="G139" s="102">
        <v>9</v>
      </c>
      <c r="H139" s="102">
        <v>28</v>
      </c>
      <c r="I139" s="102">
        <v>15</v>
      </c>
      <c r="J139" s="102">
        <v>23</v>
      </c>
      <c r="K139" s="102">
        <v>32</v>
      </c>
      <c r="L139" s="102">
        <v>24</v>
      </c>
      <c r="M139" s="102">
        <v>62</v>
      </c>
      <c r="N139" s="102">
        <v>64</v>
      </c>
      <c r="O139" s="102">
        <v>182</v>
      </c>
      <c r="P139" s="102">
        <v>258</v>
      </c>
      <c r="Q139" s="102">
        <v>252</v>
      </c>
      <c r="R139" s="102">
        <v>308</v>
      </c>
      <c r="S139" s="102">
        <v>264</v>
      </c>
      <c r="T139" s="102">
        <v>214</v>
      </c>
      <c r="U139" s="102">
        <v>282</v>
      </c>
      <c r="V139" s="102">
        <v>2042</v>
      </c>
    </row>
    <row r="140" spans="1:22" ht="11.25" customHeight="1">
      <c r="A140" s="21"/>
      <c r="B140" s="102"/>
      <c r="C140" s="102" t="s">
        <v>60</v>
      </c>
      <c r="D140" s="102">
        <v>360</v>
      </c>
      <c r="E140" s="102">
        <v>209</v>
      </c>
      <c r="F140" s="102">
        <v>269</v>
      </c>
      <c r="G140" s="102">
        <v>255</v>
      </c>
      <c r="H140" s="102">
        <v>192</v>
      </c>
      <c r="I140" s="102">
        <v>269</v>
      </c>
      <c r="J140" s="102">
        <v>427</v>
      </c>
      <c r="K140" s="102">
        <v>278</v>
      </c>
      <c r="L140" s="102">
        <v>392</v>
      </c>
      <c r="M140" s="102">
        <v>708</v>
      </c>
      <c r="N140" s="102">
        <v>391</v>
      </c>
      <c r="O140" s="102">
        <v>786</v>
      </c>
      <c r="P140" s="102">
        <v>558</v>
      </c>
      <c r="Q140" s="102">
        <v>1105</v>
      </c>
      <c r="R140" s="102">
        <v>769</v>
      </c>
      <c r="S140" s="102">
        <v>869</v>
      </c>
      <c r="T140" s="102">
        <v>1220</v>
      </c>
      <c r="U140" s="102">
        <v>1088</v>
      </c>
      <c r="V140" s="102">
        <v>10145</v>
      </c>
    </row>
    <row r="141" spans="1:22" ht="11.25" customHeight="1">
      <c r="A141" s="102"/>
      <c r="B141" s="102"/>
      <c r="C141" s="102" t="s">
        <v>70</v>
      </c>
      <c r="D141" s="102">
        <v>100</v>
      </c>
      <c r="E141" s="102">
        <v>31</v>
      </c>
      <c r="F141" s="102">
        <v>21</v>
      </c>
      <c r="G141" s="102">
        <v>35</v>
      </c>
      <c r="H141" s="102">
        <v>180</v>
      </c>
      <c r="I141" s="102">
        <v>44</v>
      </c>
      <c r="J141" s="102">
        <v>314</v>
      </c>
      <c r="K141" s="102">
        <v>417</v>
      </c>
      <c r="L141" s="102">
        <v>248</v>
      </c>
      <c r="M141" s="102">
        <v>55</v>
      </c>
      <c r="N141" s="102">
        <v>137</v>
      </c>
      <c r="O141" s="102">
        <v>171</v>
      </c>
      <c r="P141" s="102">
        <v>118</v>
      </c>
      <c r="Q141" s="102">
        <v>346</v>
      </c>
      <c r="R141" s="102">
        <v>183</v>
      </c>
      <c r="S141" s="102">
        <v>405</v>
      </c>
      <c r="T141" s="102">
        <v>247</v>
      </c>
      <c r="U141" s="102">
        <v>203</v>
      </c>
      <c r="V141" s="102">
        <v>3255</v>
      </c>
    </row>
    <row r="142" spans="1:22" ht="11.25" customHeight="1">
      <c r="A142" s="21"/>
      <c r="B142" s="102"/>
      <c r="C142" s="102" t="s">
        <v>98</v>
      </c>
      <c r="D142" s="102">
        <v>560</v>
      </c>
      <c r="E142" s="102">
        <v>831</v>
      </c>
      <c r="F142" s="102">
        <v>1825</v>
      </c>
      <c r="G142" s="102">
        <v>3147</v>
      </c>
      <c r="H142" s="102">
        <v>3214</v>
      </c>
      <c r="I142" s="102">
        <v>5935</v>
      </c>
      <c r="J142" s="102">
        <v>8908</v>
      </c>
      <c r="K142" s="102">
        <v>6591</v>
      </c>
      <c r="L142" s="102">
        <v>4645</v>
      </c>
      <c r="M142" s="102">
        <v>3445</v>
      </c>
      <c r="N142" s="102">
        <v>2376</v>
      </c>
      <c r="O142" s="102">
        <v>1850</v>
      </c>
      <c r="P142" s="102">
        <v>1274</v>
      </c>
      <c r="Q142" s="102">
        <v>977</v>
      </c>
      <c r="R142" s="102">
        <v>547</v>
      </c>
      <c r="S142" s="102">
        <v>265</v>
      </c>
      <c r="T142" s="102">
        <v>88</v>
      </c>
      <c r="U142" s="102">
        <v>43</v>
      </c>
      <c r="V142" s="102">
        <v>46521</v>
      </c>
    </row>
    <row r="143" spans="1:22" ht="11.25" customHeight="1">
      <c r="A143" s="21"/>
      <c r="B143" s="102"/>
      <c r="C143" s="102" t="s">
        <v>103</v>
      </c>
      <c r="D143" s="102"/>
      <c r="E143" s="102"/>
      <c r="F143" s="102">
        <v>81</v>
      </c>
      <c r="G143" s="102">
        <v>67</v>
      </c>
      <c r="H143" s="102">
        <v>3</v>
      </c>
      <c r="I143" s="102">
        <v>6</v>
      </c>
      <c r="J143" s="102">
        <v>11</v>
      </c>
      <c r="K143" s="102">
        <v>3</v>
      </c>
      <c r="L143" s="102"/>
      <c r="M143" s="102"/>
      <c r="N143" s="102"/>
      <c r="O143" s="102"/>
      <c r="P143" s="102">
        <v>1</v>
      </c>
      <c r="Q143" s="102">
        <v>1</v>
      </c>
      <c r="R143" s="102"/>
      <c r="S143" s="102"/>
      <c r="T143" s="102"/>
      <c r="U143" s="102"/>
      <c r="V143" s="102">
        <v>173</v>
      </c>
    </row>
    <row r="144" spans="1:22" ht="11.25" customHeight="1">
      <c r="A144" s="123"/>
      <c r="B144" s="102"/>
      <c r="C144" s="103" t="s">
        <v>14</v>
      </c>
      <c r="D144" s="103">
        <v>77080</v>
      </c>
      <c r="E144" s="103">
        <v>24180</v>
      </c>
      <c r="F144" s="103">
        <v>27246</v>
      </c>
      <c r="G144" s="103">
        <v>44826</v>
      </c>
      <c r="H144" s="103">
        <v>48671</v>
      </c>
      <c r="I144" s="103">
        <v>82406</v>
      </c>
      <c r="J144" s="103">
        <v>145676</v>
      </c>
      <c r="K144" s="103">
        <v>130872</v>
      </c>
      <c r="L144" s="103">
        <v>95688</v>
      </c>
      <c r="M144" s="103">
        <v>88003</v>
      </c>
      <c r="N144" s="103">
        <v>75979</v>
      </c>
      <c r="O144" s="103">
        <v>91475</v>
      </c>
      <c r="P144" s="103">
        <v>84433</v>
      </c>
      <c r="Q144" s="103">
        <v>66775</v>
      </c>
      <c r="R144" s="103">
        <v>47640</v>
      </c>
      <c r="S144" s="103">
        <v>34743</v>
      </c>
      <c r="T144" s="103">
        <v>24135</v>
      </c>
      <c r="U144" s="103">
        <v>23153</v>
      </c>
      <c r="V144" s="103">
        <v>1212981</v>
      </c>
    </row>
    <row r="145" spans="1:22" ht="11.25" customHeight="1">
      <c r="A145" s="102"/>
      <c r="B145" s="102" t="s">
        <v>97</v>
      </c>
      <c r="C145" s="102" t="s">
        <v>93</v>
      </c>
      <c r="D145" s="102">
        <v>54324</v>
      </c>
      <c r="E145" s="102">
        <v>98853</v>
      </c>
      <c r="F145" s="102">
        <v>70399</v>
      </c>
      <c r="G145" s="102">
        <v>134216</v>
      </c>
      <c r="H145" s="102">
        <v>151606</v>
      </c>
      <c r="I145" s="102">
        <v>179282</v>
      </c>
      <c r="J145" s="102">
        <v>263599</v>
      </c>
      <c r="K145" s="102">
        <v>280690</v>
      </c>
      <c r="L145" s="102">
        <v>296876</v>
      </c>
      <c r="M145" s="102">
        <v>380852</v>
      </c>
      <c r="N145" s="102">
        <v>491423</v>
      </c>
      <c r="O145" s="102">
        <v>693337</v>
      </c>
      <c r="P145" s="102">
        <v>808185</v>
      </c>
      <c r="Q145" s="102">
        <v>755260</v>
      </c>
      <c r="R145" s="102">
        <v>602019</v>
      </c>
      <c r="S145" s="102">
        <v>408124</v>
      </c>
      <c r="T145" s="102">
        <v>213729</v>
      </c>
      <c r="U145" s="102">
        <v>141999</v>
      </c>
      <c r="V145" s="102">
        <v>6024773</v>
      </c>
    </row>
    <row r="146" spans="1:22" ht="11.25" customHeight="1">
      <c r="A146" s="21"/>
      <c r="B146" s="102"/>
      <c r="C146" s="102" t="s">
        <v>96</v>
      </c>
      <c r="D146" s="102">
        <v>113826</v>
      </c>
      <c r="E146" s="102">
        <v>24035</v>
      </c>
      <c r="F146" s="102">
        <v>28325</v>
      </c>
      <c r="G146" s="102">
        <v>48665</v>
      </c>
      <c r="H146" s="102">
        <v>59469</v>
      </c>
      <c r="I146" s="102">
        <v>111243</v>
      </c>
      <c r="J146" s="102">
        <v>200752</v>
      </c>
      <c r="K146" s="102">
        <v>202401</v>
      </c>
      <c r="L146" s="102">
        <v>159935</v>
      </c>
      <c r="M146" s="102">
        <v>131153</v>
      </c>
      <c r="N146" s="102">
        <v>99067</v>
      </c>
      <c r="O146" s="102">
        <v>100700</v>
      </c>
      <c r="P146" s="102">
        <v>86955</v>
      </c>
      <c r="Q146" s="102">
        <v>80767</v>
      </c>
      <c r="R146" s="102">
        <v>70009</v>
      </c>
      <c r="S146" s="102">
        <v>50878</v>
      </c>
      <c r="T146" s="102">
        <v>35899</v>
      </c>
      <c r="U146" s="102">
        <v>41697</v>
      </c>
      <c r="V146" s="102">
        <v>1645776</v>
      </c>
    </row>
    <row r="147" spans="1:22" ht="11.25" customHeight="1">
      <c r="A147" s="21"/>
      <c r="B147" s="102"/>
      <c r="C147" s="102" t="s">
        <v>87</v>
      </c>
      <c r="D147" s="102">
        <v>39695</v>
      </c>
      <c r="E147" s="102">
        <v>10519</v>
      </c>
      <c r="F147" s="102">
        <v>12288</v>
      </c>
      <c r="G147" s="102">
        <v>21155</v>
      </c>
      <c r="H147" s="102">
        <v>22714</v>
      </c>
      <c r="I147" s="102">
        <v>44027</v>
      </c>
      <c r="J147" s="102">
        <v>79201</v>
      </c>
      <c r="K147" s="102">
        <v>80461</v>
      </c>
      <c r="L147" s="102">
        <v>67434</v>
      </c>
      <c r="M147" s="102">
        <v>56035</v>
      </c>
      <c r="N147" s="102">
        <v>43162</v>
      </c>
      <c r="O147" s="102">
        <v>41469</v>
      </c>
      <c r="P147" s="102">
        <v>35482</v>
      </c>
      <c r="Q147" s="102">
        <v>33370</v>
      </c>
      <c r="R147" s="102">
        <v>35623</v>
      </c>
      <c r="S147" s="102">
        <v>22998</v>
      </c>
      <c r="T147" s="102">
        <v>17370</v>
      </c>
      <c r="U147" s="102">
        <v>18740</v>
      </c>
      <c r="V147" s="102">
        <v>681743</v>
      </c>
    </row>
    <row r="148" spans="1:22" ht="11.25" customHeight="1">
      <c r="A148" s="102"/>
      <c r="B148" s="102"/>
      <c r="C148" s="102" t="s">
        <v>61</v>
      </c>
      <c r="D148" s="102">
        <v>473</v>
      </c>
      <c r="E148" s="102">
        <v>2357</v>
      </c>
      <c r="F148" s="102">
        <v>3999</v>
      </c>
      <c r="G148" s="102">
        <v>3492</v>
      </c>
      <c r="H148" s="102">
        <v>3663</v>
      </c>
      <c r="I148" s="102">
        <v>3412</v>
      </c>
      <c r="J148" s="102">
        <v>4678</v>
      </c>
      <c r="K148" s="102">
        <v>3486</v>
      </c>
      <c r="L148" s="102">
        <v>3783</v>
      </c>
      <c r="M148" s="102">
        <v>4126</v>
      </c>
      <c r="N148" s="102">
        <v>4082</v>
      </c>
      <c r="O148" s="102">
        <v>3395</v>
      </c>
      <c r="P148" s="102">
        <v>2389</v>
      </c>
      <c r="Q148" s="102">
        <v>1430</v>
      </c>
      <c r="R148" s="102">
        <v>949</v>
      </c>
      <c r="S148" s="102">
        <v>568</v>
      </c>
      <c r="T148" s="102">
        <v>285</v>
      </c>
      <c r="U148" s="102">
        <v>113</v>
      </c>
      <c r="V148" s="102">
        <v>46680</v>
      </c>
    </row>
    <row r="149" spans="1:22" ht="11.25" customHeight="1">
      <c r="B149" s="102"/>
      <c r="C149" s="102" t="s">
        <v>94</v>
      </c>
      <c r="D149" s="102">
        <v>232</v>
      </c>
      <c r="E149" s="102">
        <v>85</v>
      </c>
      <c r="F149" s="102">
        <v>197</v>
      </c>
      <c r="G149" s="102">
        <v>81</v>
      </c>
      <c r="H149" s="102">
        <v>127</v>
      </c>
      <c r="I149" s="102">
        <v>304</v>
      </c>
      <c r="J149" s="102">
        <v>678</v>
      </c>
      <c r="K149" s="102">
        <v>1307</v>
      </c>
      <c r="L149" s="102">
        <v>1801</v>
      </c>
      <c r="M149" s="102">
        <v>2430</v>
      </c>
      <c r="N149" s="102">
        <v>2386</v>
      </c>
      <c r="O149" s="102">
        <v>2887</v>
      </c>
      <c r="P149" s="102">
        <v>3298</v>
      </c>
      <c r="Q149" s="102">
        <v>2916</v>
      </c>
      <c r="R149" s="102">
        <v>2515</v>
      </c>
      <c r="S149" s="102">
        <v>1707</v>
      </c>
      <c r="T149" s="102">
        <v>633</v>
      </c>
      <c r="U149" s="102">
        <v>217</v>
      </c>
      <c r="V149" s="102">
        <v>23801</v>
      </c>
    </row>
    <row r="150" spans="1:22" ht="11.25" customHeight="1">
      <c r="A150" s="102"/>
      <c r="B150" s="102"/>
      <c r="C150" s="102" t="s">
        <v>95</v>
      </c>
      <c r="D150" s="102">
        <v>4</v>
      </c>
      <c r="E150" s="102">
        <v>4</v>
      </c>
      <c r="F150" s="102">
        <v>1</v>
      </c>
      <c r="G150" s="102">
        <v>9</v>
      </c>
      <c r="H150" s="102">
        <v>15</v>
      </c>
      <c r="I150" s="102"/>
      <c r="J150" s="102">
        <v>51</v>
      </c>
      <c r="K150" s="102">
        <v>89</v>
      </c>
      <c r="L150" s="102">
        <v>31</v>
      </c>
      <c r="M150" s="102">
        <v>14</v>
      </c>
      <c r="N150" s="102">
        <v>21</v>
      </c>
      <c r="O150" s="102">
        <v>41</v>
      </c>
      <c r="P150" s="102">
        <v>45</v>
      </c>
      <c r="Q150" s="102">
        <v>41</v>
      </c>
      <c r="R150" s="102">
        <v>14</v>
      </c>
      <c r="S150" s="102">
        <v>1</v>
      </c>
      <c r="T150" s="102">
        <v>4</v>
      </c>
      <c r="U150" s="102"/>
      <c r="V150" s="102">
        <v>385</v>
      </c>
    </row>
    <row r="151" spans="1:22" ht="11.25" customHeight="1">
      <c r="A151" s="21"/>
      <c r="B151" s="102"/>
      <c r="C151" s="102" t="s">
        <v>163</v>
      </c>
      <c r="D151" s="102">
        <v>32938</v>
      </c>
      <c r="E151" s="102">
        <v>19220</v>
      </c>
      <c r="F151" s="102">
        <v>24707</v>
      </c>
      <c r="G151" s="102">
        <v>34088</v>
      </c>
      <c r="H151" s="102">
        <v>37115</v>
      </c>
      <c r="I151" s="102">
        <v>56921</v>
      </c>
      <c r="J151" s="102">
        <v>73870</v>
      </c>
      <c r="K151" s="102">
        <v>67037</v>
      </c>
      <c r="L151" s="102">
        <v>59207</v>
      </c>
      <c r="M151" s="102">
        <v>60349</v>
      </c>
      <c r="N151" s="102">
        <v>60376</v>
      </c>
      <c r="O151" s="102">
        <v>48229</v>
      </c>
      <c r="P151" s="102">
        <v>39983</v>
      </c>
      <c r="Q151" s="102">
        <v>29510</v>
      </c>
      <c r="R151" s="102">
        <v>25147</v>
      </c>
      <c r="S151" s="102">
        <v>18496</v>
      </c>
      <c r="T151" s="102">
        <v>12354</v>
      </c>
      <c r="U151" s="102">
        <v>11132</v>
      </c>
      <c r="V151" s="102">
        <v>710679</v>
      </c>
    </row>
    <row r="152" spans="1:22" ht="11.25" customHeight="1">
      <c r="A152" s="123"/>
      <c r="B152" s="102"/>
      <c r="C152" s="103" t="s">
        <v>14</v>
      </c>
      <c r="D152" s="103">
        <v>241492</v>
      </c>
      <c r="E152" s="103">
        <v>155073</v>
      </c>
      <c r="F152" s="103">
        <v>139916</v>
      </c>
      <c r="G152" s="103">
        <v>241706</v>
      </c>
      <c r="H152" s="103">
        <v>274709</v>
      </c>
      <c r="I152" s="103">
        <v>395189</v>
      </c>
      <c r="J152" s="103">
        <v>622829</v>
      </c>
      <c r="K152" s="103">
        <v>635471</v>
      </c>
      <c r="L152" s="103">
        <v>589067</v>
      </c>
      <c r="M152" s="103">
        <v>634959</v>
      </c>
      <c r="N152" s="103">
        <v>700517</v>
      </c>
      <c r="O152" s="103">
        <v>890058</v>
      </c>
      <c r="P152" s="103">
        <v>976337</v>
      </c>
      <c r="Q152" s="103">
        <v>903294</v>
      </c>
      <c r="R152" s="103">
        <v>736276</v>
      </c>
      <c r="S152" s="103">
        <v>502772</v>
      </c>
      <c r="T152" s="103">
        <v>280274</v>
      </c>
      <c r="U152" s="103">
        <v>213898</v>
      </c>
      <c r="V152" s="103">
        <v>9133837</v>
      </c>
    </row>
    <row r="153" spans="1:22" ht="11.25" customHeight="1">
      <c r="A153" s="102"/>
      <c r="B153" s="102" t="s">
        <v>166</v>
      </c>
      <c r="C153" s="102" t="s">
        <v>167</v>
      </c>
      <c r="D153" s="102">
        <v>1</v>
      </c>
      <c r="E153" s="102"/>
      <c r="F153" s="102"/>
      <c r="G153" s="102">
        <v>1</v>
      </c>
      <c r="H153" s="102">
        <v>1</v>
      </c>
      <c r="I153" s="102">
        <v>3</v>
      </c>
      <c r="J153" s="102">
        <v>7</v>
      </c>
      <c r="K153" s="102">
        <v>15</v>
      </c>
      <c r="L153" s="102">
        <v>10</v>
      </c>
      <c r="M153" s="102">
        <v>13</v>
      </c>
      <c r="N153" s="102">
        <v>22</v>
      </c>
      <c r="O153" s="102">
        <v>8</v>
      </c>
      <c r="P153" s="102">
        <v>17</v>
      </c>
      <c r="Q153" s="102">
        <v>26</v>
      </c>
      <c r="R153" s="102">
        <v>10</v>
      </c>
      <c r="S153" s="102">
        <v>3</v>
      </c>
      <c r="T153" s="102">
        <v>5</v>
      </c>
      <c r="U153" s="102">
        <v>1</v>
      </c>
      <c r="V153" s="102">
        <v>143</v>
      </c>
    </row>
    <row r="154" spans="1:22" ht="11.25" customHeight="1">
      <c r="A154" s="102"/>
      <c r="B154" s="115"/>
      <c r="C154" s="102" t="s">
        <v>168</v>
      </c>
      <c r="D154" s="102">
        <v>3</v>
      </c>
      <c r="E154" s="102">
        <v>1</v>
      </c>
      <c r="F154" s="102">
        <v>4</v>
      </c>
      <c r="G154" s="102">
        <v>16</v>
      </c>
      <c r="H154" s="102">
        <v>9</v>
      </c>
      <c r="I154" s="102">
        <v>12</v>
      </c>
      <c r="J154" s="102">
        <v>39</v>
      </c>
      <c r="K154" s="102">
        <v>76</v>
      </c>
      <c r="L154" s="102">
        <v>108</v>
      </c>
      <c r="M154" s="102">
        <v>163</v>
      </c>
      <c r="N154" s="102">
        <v>172</v>
      </c>
      <c r="O154" s="102">
        <v>139</v>
      </c>
      <c r="P154" s="102">
        <v>151</v>
      </c>
      <c r="Q154" s="102">
        <v>144</v>
      </c>
      <c r="R154" s="102">
        <v>94</v>
      </c>
      <c r="S154" s="102">
        <v>60</v>
      </c>
      <c r="T154" s="102">
        <v>38</v>
      </c>
      <c r="U154" s="102">
        <v>27</v>
      </c>
      <c r="V154" s="102">
        <v>1256</v>
      </c>
    </row>
    <row r="155" spans="1:22" ht="11.25" customHeight="1">
      <c r="A155" s="82"/>
      <c r="B155" s="102"/>
      <c r="C155" s="102" t="s">
        <v>169</v>
      </c>
      <c r="D155" s="102">
        <v>10</v>
      </c>
      <c r="E155" s="102"/>
      <c r="F155" s="102">
        <v>5</v>
      </c>
      <c r="G155" s="102">
        <v>7</v>
      </c>
      <c r="H155" s="102">
        <v>43</v>
      </c>
      <c r="I155" s="102">
        <v>86</v>
      </c>
      <c r="J155" s="102">
        <v>126</v>
      </c>
      <c r="K155" s="102">
        <v>311</v>
      </c>
      <c r="L155" s="102">
        <v>323</v>
      </c>
      <c r="M155" s="102">
        <v>667</v>
      </c>
      <c r="N155" s="102">
        <v>816</v>
      </c>
      <c r="O155" s="102">
        <v>680</v>
      </c>
      <c r="P155" s="102">
        <v>741</v>
      </c>
      <c r="Q155" s="102">
        <v>562</v>
      </c>
      <c r="R155" s="102">
        <v>459</v>
      </c>
      <c r="S155" s="102">
        <v>165</v>
      </c>
      <c r="T155" s="102">
        <v>96</v>
      </c>
      <c r="U155" s="102">
        <v>32</v>
      </c>
      <c r="V155" s="102">
        <v>5129</v>
      </c>
    </row>
    <row r="156" spans="1:22" ht="11.25" customHeight="1">
      <c r="B156" s="102"/>
      <c r="C156" s="103" t="s">
        <v>14</v>
      </c>
      <c r="D156" s="103">
        <v>14</v>
      </c>
      <c r="E156" s="103">
        <v>1</v>
      </c>
      <c r="F156" s="103">
        <v>9</v>
      </c>
      <c r="G156" s="103">
        <v>24</v>
      </c>
      <c r="H156" s="103">
        <v>53</v>
      </c>
      <c r="I156" s="103">
        <v>101</v>
      </c>
      <c r="J156" s="103">
        <v>172</v>
      </c>
      <c r="K156" s="103">
        <v>402</v>
      </c>
      <c r="L156" s="103">
        <v>441</v>
      </c>
      <c r="M156" s="103">
        <v>843</v>
      </c>
      <c r="N156" s="103">
        <v>1010</v>
      </c>
      <c r="O156" s="103">
        <v>827</v>
      </c>
      <c r="P156" s="103">
        <v>909</v>
      </c>
      <c r="Q156" s="103">
        <v>732</v>
      </c>
      <c r="R156" s="103">
        <v>563</v>
      </c>
      <c r="S156" s="103">
        <v>228</v>
      </c>
      <c r="T156" s="103">
        <v>139</v>
      </c>
      <c r="U156" s="103">
        <v>60</v>
      </c>
      <c r="V156" s="103">
        <v>6528</v>
      </c>
    </row>
    <row r="157" spans="1:22" ht="11.25" customHeight="1">
      <c r="B157" s="102" t="s">
        <v>170</v>
      </c>
      <c r="C157" s="102" t="s">
        <v>171</v>
      </c>
      <c r="D157" s="102">
        <v>338</v>
      </c>
      <c r="E157" s="102"/>
      <c r="F157" s="102"/>
      <c r="G157" s="102"/>
      <c r="H157" s="102">
        <v>1</v>
      </c>
      <c r="I157" s="102">
        <v>20</v>
      </c>
      <c r="J157" s="102">
        <v>79</v>
      </c>
      <c r="K157" s="102">
        <v>72</v>
      </c>
      <c r="L157" s="102">
        <v>16</v>
      </c>
      <c r="M157" s="102">
        <v>4</v>
      </c>
      <c r="N157" s="102">
        <v>1</v>
      </c>
      <c r="O157" s="102">
        <v>1</v>
      </c>
      <c r="P157" s="102"/>
      <c r="Q157" s="102">
        <v>2</v>
      </c>
      <c r="R157" s="102">
        <v>1</v>
      </c>
      <c r="S157" s="102">
        <v>1</v>
      </c>
      <c r="T157" s="102">
        <v>4</v>
      </c>
      <c r="U157" s="102">
        <v>10</v>
      </c>
      <c r="V157" s="102">
        <v>550</v>
      </c>
    </row>
    <row r="158" spans="1:22" ht="11.25" customHeight="1">
      <c r="B158" s="102"/>
      <c r="C158" s="102" t="s">
        <v>242</v>
      </c>
      <c r="D158" s="102"/>
      <c r="E158" s="102"/>
      <c r="F158" s="102"/>
      <c r="G158" s="102">
        <v>9</v>
      </c>
      <c r="H158" s="102">
        <v>39</v>
      </c>
      <c r="I158" s="102">
        <v>570</v>
      </c>
      <c r="J158" s="102">
        <v>5898</v>
      </c>
      <c r="K158" s="102">
        <v>13420</v>
      </c>
      <c r="L158" s="102">
        <v>7627</v>
      </c>
      <c r="M158" s="102">
        <v>742</v>
      </c>
      <c r="N158" s="102">
        <v>35</v>
      </c>
      <c r="O158" s="102"/>
      <c r="P158" s="102"/>
      <c r="Q158" s="102"/>
      <c r="R158" s="102"/>
      <c r="S158" s="102"/>
      <c r="T158" s="102"/>
      <c r="U158" s="102"/>
      <c r="V158" s="102">
        <v>28340</v>
      </c>
    </row>
    <row r="159" spans="1:22" ht="11.25" customHeight="1">
      <c r="B159" s="102"/>
      <c r="C159" s="103" t="s">
        <v>14</v>
      </c>
      <c r="D159" s="103">
        <v>338</v>
      </c>
      <c r="E159" s="103"/>
      <c r="F159" s="103"/>
      <c r="G159" s="103">
        <v>9</v>
      </c>
      <c r="H159" s="103">
        <v>40</v>
      </c>
      <c r="I159" s="103">
        <v>590</v>
      </c>
      <c r="J159" s="103">
        <v>5977</v>
      </c>
      <c r="K159" s="103">
        <v>13492</v>
      </c>
      <c r="L159" s="103">
        <v>7643</v>
      </c>
      <c r="M159" s="103">
        <v>746</v>
      </c>
      <c r="N159" s="103">
        <v>36</v>
      </c>
      <c r="O159" s="103">
        <v>1</v>
      </c>
      <c r="P159" s="103"/>
      <c r="Q159" s="103">
        <v>2</v>
      </c>
      <c r="R159" s="103">
        <v>1</v>
      </c>
      <c r="S159" s="103">
        <v>1</v>
      </c>
      <c r="T159" s="103">
        <v>4</v>
      </c>
      <c r="U159" s="103">
        <v>10</v>
      </c>
      <c r="V159" s="103">
        <v>28890</v>
      </c>
    </row>
    <row r="160" spans="1:22" ht="11.25" customHeight="1">
      <c r="B160" s="102"/>
      <c r="C160" s="102" t="s">
        <v>15</v>
      </c>
      <c r="D160" s="102">
        <v>15600</v>
      </c>
      <c r="E160" s="102">
        <v>11444</v>
      </c>
      <c r="F160" s="102">
        <v>16108</v>
      </c>
      <c r="G160" s="102">
        <v>36415</v>
      </c>
      <c r="H160" s="102">
        <v>31759</v>
      </c>
      <c r="I160" s="102">
        <v>21234</v>
      </c>
      <c r="J160" s="102">
        <v>45001</v>
      </c>
      <c r="K160" s="102">
        <v>48647</v>
      </c>
      <c r="L160" s="102">
        <v>62860</v>
      </c>
      <c r="M160" s="102">
        <v>68431</v>
      </c>
      <c r="N160" s="102">
        <v>75856</v>
      </c>
      <c r="O160" s="102">
        <v>112573</v>
      </c>
      <c r="P160" s="102">
        <v>117365</v>
      </c>
      <c r="Q160" s="102">
        <v>79404</v>
      </c>
      <c r="R160" s="102">
        <v>48497</v>
      </c>
      <c r="S160" s="102">
        <v>29542</v>
      </c>
      <c r="T160" s="102">
        <v>14411</v>
      </c>
      <c r="U160" s="102">
        <v>13485</v>
      </c>
      <c r="V160" s="102">
        <v>848632</v>
      </c>
    </row>
    <row r="161" spans="1:24" s="196" customFormat="1" ht="11.25" customHeight="1">
      <c r="A161" s="105"/>
      <c r="B161" s="105"/>
      <c r="C161" s="105" t="s">
        <v>175</v>
      </c>
      <c r="D161" s="105">
        <v>1512302</v>
      </c>
      <c r="E161" s="105">
        <v>1089327</v>
      </c>
      <c r="F161" s="105">
        <v>1354381</v>
      </c>
      <c r="G161" s="105">
        <v>1974850</v>
      </c>
      <c r="H161" s="105">
        <v>2201309</v>
      </c>
      <c r="I161" s="105">
        <v>3319465</v>
      </c>
      <c r="J161" s="105">
        <v>5112623</v>
      </c>
      <c r="K161" s="105">
        <v>4835536</v>
      </c>
      <c r="L161" s="105">
        <v>4228523</v>
      </c>
      <c r="M161" s="105">
        <v>4146729</v>
      </c>
      <c r="N161" s="105">
        <v>3813782</v>
      </c>
      <c r="O161" s="105">
        <v>3862182</v>
      </c>
      <c r="P161" s="105">
        <v>3511628</v>
      </c>
      <c r="Q161" s="105">
        <v>2717280</v>
      </c>
      <c r="R161" s="105">
        <v>2022350</v>
      </c>
      <c r="S161" s="105">
        <v>1385570</v>
      </c>
      <c r="T161" s="105">
        <v>785438</v>
      </c>
      <c r="U161" s="105">
        <v>649338</v>
      </c>
      <c r="V161" s="105">
        <v>48522613</v>
      </c>
    </row>
    <row r="162" spans="1:24" s="196" customFormat="1" ht="11.25" customHeight="1">
      <c r="A162" s="216"/>
      <c r="B162" s="80"/>
      <c r="C162" s="7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</row>
    <row r="163" spans="1:24" s="196" customFormat="1" ht="11.25" customHeight="1">
      <c r="A163" s="216"/>
      <c r="B163" s="80"/>
      <c r="C163" s="211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</row>
    <row r="164" spans="1:24" ht="10.5" customHeight="1">
      <c r="A164" s="13"/>
      <c r="V164" s="58"/>
      <c r="W164" s="58"/>
    </row>
    <row r="165" spans="1:24" ht="10.5" customHeight="1">
      <c r="V165" s="58"/>
      <c r="W165" s="58"/>
      <c r="X165" s="21"/>
    </row>
    <row r="166" spans="1:24">
      <c r="V166" s="58"/>
      <c r="W166" s="58"/>
      <c r="X166" s="21"/>
    </row>
    <row r="167" spans="1:24">
      <c r="A167" s="40"/>
      <c r="B167" s="195"/>
      <c r="C167" s="40"/>
      <c r="D167" s="196"/>
      <c r="E167" s="196"/>
      <c r="F167" s="196"/>
      <c r="G167" s="196"/>
      <c r="H167" s="196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196"/>
    </row>
    <row r="168" spans="1:24" s="21" customFormat="1">
      <c r="A168" s="196"/>
      <c r="B168" s="222"/>
      <c r="C168" s="196"/>
      <c r="D168" s="24"/>
      <c r="E168" s="196"/>
      <c r="F168" s="196"/>
      <c r="G168" s="196"/>
      <c r="H168" s="196"/>
      <c r="I168" s="196"/>
      <c r="J168" s="196"/>
      <c r="K168" s="196"/>
      <c r="L168" s="196"/>
      <c r="M168" s="196"/>
      <c r="N168" s="196"/>
      <c r="O168" s="196"/>
      <c r="P168" s="196"/>
      <c r="Q168" s="196"/>
      <c r="R168" s="196"/>
      <c r="S168" s="196"/>
      <c r="T168" s="196"/>
      <c r="U168" s="196"/>
      <c r="V168" s="196"/>
      <c r="W168" s="196"/>
      <c r="X168" s="196"/>
    </row>
    <row r="169" spans="1:24" s="21" customFormat="1">
      <c r="A169" s="196"/>
      <c r="B169" s="222"/>
      <c r="C169" s="196"/>
      <c r="D169" s="24"/>
      <c r="E169" s="196"/>
      <c r="F169" s="196"/>
      <c r="G169" s="196"/>
      <c r="H169" s="196"/>
      <c r="I169" s="196"/>
      <c r="J169" s="196"/>
      <c r="K169" s="196"/>
      <c r="L169" s="196"/>
      <c r="M169" s="196"/>
      <c r="N169" s="196"/>
      <c r="O169" s="196"/>
      <c r="P169" s="196"/>
      <c r="Q169" s="196"/>
      <c r="R169" s="196"/>
      <c r="S169" s="196"/>
      <c r="T169" s="196"/>
      <c r="U169" s="196"/>
      <c r="V169" s="196"/>
      <c r="W169" s="196"/>
      <c r="X169" s="196"/>
    </row>
    <row r="170" spans="1:24" s="21" customFormat="1" ht="10.15" customHeight="1">
      <c r="A170" s="196"/>
      <c r="B170" s="196"/>
      <c r="C170" s="196"/>
      <c r="D170" s="196"/>
      <c r="E170" s="196"/>
      <c r="F170" s="196"/>
      <c r="G170" s="196"/>
      <c r="H170" s="196"/>
      <c r="I170" s="196"/>
      <c r="J170" s="196"/>
      <c r="K170" s="196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  <c r="V170" s="196"/>
      <c r="W170" s="196"/>
      <c r="X170" s="196"/>
    </row>
    <row r="171" spans="1:24" s="21" customFormat="1">
      <c r="A171" s="196"/>
      <c r="B171" s="196"/>
      <c r="C171" s="196"/>
      <c r="D171" s="196"/>
      <c r="E171" s="196"/>
      <c r="F171" s="196"/>
      <c r="G171" s="196"/>
      <c r="H171" s="196"/>
      <c r="I171" s="196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</row>
    <row r="172" spans="1:24" s="21" customFormat="1">
      <c r="A172" s="19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87"/>
    </row>
    <row r="173" spans="1:24" s="21" customFormat="1">
      <c r="A173" s="19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86"/>
    </row>
    <row r="174" spans="1:24" s="21" customFormat="1">
      <c r="A174" s="19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</row>
    <row r="175" spans="1:24" s="100" customFormat="1">
      <c r="A175" s="187"/>
      <c r="B175" s="187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  <c r="X175" s="40"/>
    </row>
    <row r="176" spans="1:24" s="123" customFormat="1" ht="11.25" customHeight="1">
      <c r="A176" s="186"/>
      <c r="B176" s="186"/>
      <c r="C176" s="186"/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T176" s="186"/>
      <c r="U176" s="186"/>
      <c r="V176" s="186"/>
      <c r="W176" s="186"/>
      <c r="X176" s="40"/>
    </row>
    <row r="177" spans="1:24" s="21" customFormat="1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86"/>
    </row>
    <row r="178" spans="1:24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s="123" customFormat="1" ht="11.25" customHeight="1">
      <c r="A180" s="186"/>
      <c r="B180" s="186"/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40"/>
    </row>
    <row r="181" spans="1:24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ht="10.9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186"/>
    </row>
    <row r="197" spans="1:24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s="123" customFormat="1" ht="11.25" customHeight="1">
      <c r="A199" s="186"/>
      <c r="B199" s="186"/>
      <c r="C199" s="186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  <c r="V199" s="186"/>
      <c r="W199" s="186"/>
      <c r="X199" s="40"/>
    </row>
    <row r="200" spans="1:24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</row>
    <row r="208" spans="1:24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</row>
    <row r="209" spans="1:24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</row>
    <row r="210" spans="1:24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</row>
    <row r="211" spans="1:24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</row>
    <row r="212" spans="1:24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</row>
    <row r="213" spans="1:24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186"/>
    </row>
    <row r="214" spans="1:24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</row>
    <row r="215" spans="1:24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</row>
    <row r="216" spans="1:24" s="123" customFormat="1" ht="11.25" customHeight="1">
      <c r="A216" s="186"/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  <c r="O216" s="186"/>
      <c r="P216" s="186"/>
      <c r="Q216" s="186"/>
      <c r="R216" s="186"/>
      <c r="S216" s="186"/>
      <c r="T216" s="186"/>
      <c r="U216" s="186"/>
      <c r="V216" s="186"/>
      <c r="W216" s="186"/>
      <c r="X216" s="40"/>
    </row>
    <row r="217" spans="1:24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</row>
    <row r="218" spans="1:24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</row>
    <row r="219" spans="1:24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</row>
    <row r="220" spans="1:24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</row>
    <row r="221" spans="1:24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</row>
    <row r="222" spans="1:24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</row>
    <row r="223" spans="1:24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</row>
    <row r="224" spans="1:24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186"/>
    </row>
    <row r="225" spans="1:24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</row>
    <row r="226" spans="1:24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</row>
    <row r="227" spans="1:24" s="123" customFormat="1" ht="11.25" customHeight="1">
      <c r="A227" s="186"/>
      <c r="B227" s="186"/>
      <c r="C227" s="186"/>
      <c r="D227" s="186"/>
      <c r="E227" s="186"/>
      <c r="F227" s="186"/>
      <c r="G227" s="186"/>
      <c r="H227" s="186"/>
      <c r="I227" s="186"/>
      <c r="J227" s="186"/>
      <c r="K227" s="186"/>
      <c r="L227" s="186"/>
      <c r="M227" s="186"/>
      <c r="N227" s="186"/>
      <c r="O227" s="186"/>
      <c r="P227" s="186"/>
      <c r="Q227" s="186"/>
      <c r="R227" s="186"/>
      <c r="S227" s="186"/>
      <c r="T227" s="186"/>
      <c r="U227" s="186"/>
      <c r="V227" s="186"/>
      <c r="W227" s="186"/>
      <c r="X227" s="40"/>
    </row>
    <row r="228" spans="1:24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</row>
    <row r="229" spans="1:24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</row>
    <row r="230" spans="1:24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</row>
    <row r="231" spans="1:24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</row>
    <row r="232" spans="1:24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186"/>
    </row>
    <row r="233" spans="1:24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</row>
    <row r="234" spans="1:24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</row>
    <row r="235" spans="1:24" s="123" customFormat="1" ht="11.25" customHeight="1">
      <c r="A235" s="186"/>
      <c r="B235" s="186"/>
      <c r="C235" s="186"/>
      <c r="D235" s="186"/>
      <c r="E235" s="186"/>
      <c r="F235" s="186"/>
      <c r="G235" s="186"/>
      <c r="H235" s="186"/>
      <c r="I235" s="186"/>
      <c r="J235" s="186"/>
      <c r="K235" s="186"/>
      <c r="L235" s="186"/>
      <c r="M235" s="186"/>
      <c r="N235" s="186"/>
      <c r="O235" s="186"/>
      <c r="P235" s="186"/>
      <c r="Q235" s="186"/>
      <c r="R235" s="186"/>
      <c r="S235" s="186"/>
      <c r="T235" s="186"/>
      <c r="U235" s="186"/>
      <c r="V235" s="186"/>
      <c r="W235" s="186"/>
      <c r="X235" s="40"/>
    </row>
    <row r="236" spans="1:24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</row>
    <row r="237" spans="1:24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</row>
    <row r="238" spans="1:24">
      <c r="A238" s="40"/>
      <c r="B238" s="195"/>
      <c r="C238" s="40"/>
      <c r="D238" s="205"/>
      <c r="E238" s="205"/>
      <c r="F238" s="205"/>
      <c r="G238" s="205"/>
      <c r="H238" s="205"/>
      <c r="I238" s="205"/>
      <c r="J238" s="205"/>
      <c r="K238" s="205"/>
      <c r="L238" s="205"/>
      <c r="M238" s="205"/>
      <c r="N238" s="205"/>
      <c r="O238" s="205"/>
      <c r="P238" s="205"/>
      <c r="Q238" s="205"/>
      <c r="R238" s="205"/>
      <c r="S238" s="205"/>
      <c r="T238" s="205"/>
      <c r="U238" s="205"/>
      <c r="V238" s="205"/>
      <c r="W238" s="40"/>
      <c r="X238" s="40"/>
    </row>
    <row r="239" spans="1:24">
      <c r="A239" s="40"/>
      <c r="B239" s="195"/>
      <c r="C239" s="40"/>
      <c r="D239" s="205"/>
      <c r="E239" s="205"/>
      <c r="F239" s="205"/>
      <c r="G239" s="205"/>
      <c r="H239" s="205"/>
      <c r="I239" s="205"/>
      <c r="J239" s="205"/>
      <c r="K239" s="205"/>
      <c r="L239" s="205"/>
      <c r="M239" s="205"/>
      <c r="N239" s="205"/>
      <c r="O239" s="205"/>
      <c r="P239" s="205"/>
      <c r="Q239" s="205"/>
      <c r="R239" s="205"/>
      <c r="S239" s="205"/>
      <c r="T239" s="205"/>
      <c r="U239" s="205"/>
      <c r="V239" s="40"/>
      <c r="W239" s="40"/>
      <c r="X239" s="40"/>
    </row>
    <row r="240" spans="1:24">
      <c r="A240" s="40"/>
      <c r="B240" s="195"/>
      <c r="C240" s="40"/>
      <c r="D240" s="205"/>
      <c r="E240" s="205"/>
      <c r="F240" s="205"/>
      <c r="G240" s="205"/>
      <c r="H240" s="205"/>
      <c r="I240" s="205"/>
      <c r="J240" s="205"/>
      <c r="K240" s="205"/>
      <c r="L240" s="205"/>
      <c r="M240" s="205"/>
      <c r="N240" s="205"/>
      <c r="O240" s="205"/>
      <c r="P240" s="205"/>
      <c r="Q240" s="205"/>
      <c r="R240" s="205"/>
      <c r="S240" s="205"/>
      <c r="T240" s="205"/>
      <c r="U240" s="205"/>
      <c r="V240" s="40"/>
      <c r="W240" s="40"/>
      <c r="X240" s="40"/>
    </row>
    <row r="241" spans="1:24">
      <c r="A241" s="40"/>
      <c r="B241" s="195"/>
      <c r="C241" s="196"/>
      <c r="D241" s="196"/>
      <c r="E241" s="223"/>
      <c r="F241" s="224"/>
      <c r="G241" s="196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</row>
    <row r="242" spans="1:24">
      <c r="A242" s="40"/>
      <c r="B242" s="195"/>
      <c r="C242" s="196"/>
      <c r="D242" s="196"/>
      <c r="E242" s="40"/>
      <c r="F242" s="196"/>
      <c r="G242" s="196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</row>
    <row r="243" spans="1:24">
      <c r="A243" s="40"/>
      <c r="B243" s="195"/>
      <c r="C243" s="196"/>
      <c r="D243" s="24"/>
      <c r="E243" s="197"/>
      <c r="F243" s="24"/>
      <c r="G243" s="24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/>
      <c r="R243" s="197"/>
      <c r="S243" s="197"/>
      <c r="T243" s="197"/>
      <c r="U243" s="197"/>
      <c r="V243" s="197"/>
      <c r="W243" s="40"/>
      <c r="X243" s="40"/>
    </row>
    <row r="244" spans="1:24">
      <c r="A244" s="40"/>
      <c r="B244" s="195"/>
      <c r="C244" s="196"/>
      <c r="D244" s="24"/>
      <c r="E244" s="197"/>
      <c r="F244" s="24"/>
      <c r="G244" s="24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40"/>
      <c r="X244" s="40"/>
    </row>
    <row r="245" spans="1:24" ht="13.9" customHeight="1">
      <c r="A245" s="374"/>
      <c r="B245" s="377"/>
      <c r="C245" s="380"/>
      <c r="D245" s="381"/>
      <c r="E245" s="225"/>
      <c r="F245" s="226"/>
      <c r="G245" s="225"/>
      <c r="H245" s="226"/>
      <c r="I245" s="225"/>
      <c r="J245" s="226"/>
      <c r="K245" s="225"/>
      <c r="L245" s="227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</row>
    <row r="246" spans="1:24">
      <c r="A246" s="375"/>
      <c r="B246" s="378"/>
      <c r="C246" s="185"/>
      <c r="D246" s="228"/>
      <c r="E246" s="185"/>
      <c r="F246" s="228"/>
      <c r="G246" s="185"/>
      <c r="H246" s="228"/>
      <c r="I246" s="185"/>
      <c r="J246" s="228"/>
      <c r="K246" s="185"/>
      <c r="L246" s="229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</row>
    <row r="247" spans="1:24">
      <c r="A247" s="376"/>
      <c r="B247" s="379"/>
      <c r="C247" s="230"/>
      <c r="D247" s="231"/>
      <c r="E247" s="230"/>
      <c r="F247" s="231"/>
      <c r="G247" s="230"/>
      <c r="H247" s="231"/>
      <c r="I247" s="230"/>
      <c r="J247" s="231"/>
      <c r="K247" s="232"/>
      <c r="L247" s="233"/>
      <c r="M247" s="197"/>
      <c r="N247" s="197"/>
      <c r="O247" s="197"/>
      <c r="P247" s="197"/>
      <c r="Q247" s="197"/>
      <c r="R247" s="197"/>
      <c r="S247" s="197"/>
      <c r="T247" s="197"/>
      <c r="U247" s="197"/>
      <c r="V247" s="197"/>
      <c r="W247" s="40"/>
      <c r="X247" s="40"/>
    </row>
    <row r="248" spans="1:24">
      <c r="A248" s="40"/>
      <c r="B248" s="195"/>
      <c r="C248" s="40"/>
      <c r="D248" s="196"/>
      <c r="E248" s="196"/>
      <c r="F248" s="196"/>
      <c r="G248" s="196"/>
      <c r="H248" s="196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</row>
    <row r="249" spans="1:24">
      <c r="A249" s="40"/>
      <c r="B249" s="195"/>
      <c r="C249" s="40"/>
      <c r="D249" s="196"/>
      <c r="E249" s="196"/>
      <c r="F249" s="196"/>
      <c r="G249" s="196"/>
      <c r="H249" s="196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</row>
    <row r="250" spans="1:24">
      <c r="A250" s="40"/>
      <c r="B250" s="195"/>
      <c r="C250" s="40"/>
      <c r="D250" s="196"/>
      <c r="E250" s="196"/>
      <c r="F250" s="196"/>
      <c r="G250" s="196"/>
      <c r="H250" s="196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</row>
    <row r="251" spans="1:24">
      <c r="A251" s="40"/>
      <c r="B251" s="195"/>
      <c r="C251" s="40"/>
      <c r="D251" s="196"/>
      <c r="E251" s="196"/>
      <c r="F251" s="196"/>
      <c r="G251" s="196"/>
      <c r="H251" s="196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</row>
    <row r="252" spans="1:24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</row>
    <row r="253" spans="1:24" ht="10.1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</row>
    <row r="254" spans="1:24" ht="10.1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</row>
    <row r="255" spans="1:24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186"/>
    </row>
    <row r="256" spans="1:24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</row>
    <row r="257" spans="1:24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</row>
    <row r="258" spans="1:24" s="123" customFormat="1" ht="11.25" customHeight="1">
      <c r="A258" s="186"/>
      <c r="B258" s="186"/>
      <c r="C258" s="186"/>
      <c r="D258" s="186"/>
      <c r="E258" s="186"/>
      <c r="F258" s="186"/>
      <c r="G258" s="186"/>
      <c r="H258" s="186"/>
      <c r="I258" s="186"/>
      <c r="J258" s="186"/>
      <c r="K258" s="186"/>
      <c r="L258" s="186"/>
      <c r="M258" s="186"/>
      <c r="N258" s="186"/>
      <c r="O258" s="186"/>
      <c r="P258" s="186"/>
      <c r="Q258" s="186"/>
      <c r="R258" s="186"/>
      <c r="S258" s="186"/>
      <c r="T258" s="186"/>
      <c r="U258" s="186"/>
      <c r="V258" s="186"/>
      <c r="W258" s="186"/>
      <c r="X258" s="40"/>
    </row>
    <row r="259" spans="1:24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186"/>
    </row>
    <row r="260" spans="1:24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</row>
    <row r="261" spans="1:24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</row>
    <row r="262" spans="1:24" s="123" customFormat="1" ht="11.25" customHeight="1">
      <c r="A262" s="186"/>
      <c r="B262" s="186"/>
      <c r="C262" s="186"/>
      <c r="D262" s="186"/>
      <c r="E262" s="186"/>
      <c r="F262" s="186"/>
      <c r="G262" s="186"/>
      <c r="H262" s="186"/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  <c r="W262" s="186"/>
      <c r="X262" s="40"/>
    </row>
    <row r="263" spans="1:24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</row>
    <row r="264" spans="1:24" ht="10.9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</row>
    <row r="265" spans="1:24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</row>
    <row r="266" spans="1:24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</row>
    <row r="267" spans="1:24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</row>
    <row r="268" spans="1:24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</row>
    <row r="269" spans="1:24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</row>
    <row r="270" spans="1:24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</row>
    <row r="271" spans="1:24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</row>
    <row r="272" spans="1:24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</row>
    <row r="273" spans="1:24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</row>
    <row r="274" spans="1:24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</row>
    <row r="275" spans="1:24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</row>
    <row r="276" spans="1:24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</row>
    <row r="277" spans="1:24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</row>
    <row r="278" spans="1:24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186"/>
    </row>
    <row r="279" spans="1:24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</row>
    <row r="280" spans="1:24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</row>
    <row r="281" spans="1:24" s="123" customFormat="1" ht="11.25" customHeight="1">
      <c r="A281" s="186"/>
      <c r="B281" s="186"/>
      <c r="C281" s="186"/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  <c r="V281" s="186"/>
      <c r="W281" s="186"/>
      <c r="X281" s="40"/>
    </row>
    <row r="282" spans="1:24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</row>
    <row r="283" spans="1:24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</row>
    <row r="284" spans="1:24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</row>
    <row r="285" spans="1:24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</row>
    <row r="286" spans="1:24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</row>
    <row r="287" spans="1:24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</row>
    <row r="288" spans="1:24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</row>
    <row r="289" spans="1:24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</row>
    <row r="290" spans="1:24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</row>
    <row r="291" spans="1:24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</row>
    <row r="292" spans="1:24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</row>
    <row r="293" spans="1:24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</row>
    <row r="294" spans="1:24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</row>
    <row r="295" spans="1:24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186"/>
    </row>
    <row r="296" spans="1:24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</row>
    <row r="297" spans="1:24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</row>
    <row r="298" spans="1:24" s="123" customFormat="1" ht="11.25" customHeight="1">
      <c r="A298" s="186"/>
      <c r="B298" s="186"/>
      <c r="C298" s="186"/>
      <c r="D298" s="186"/>
      <c r="E298" s="186"/>
      <c r="F298" s="186"/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  <c r="V298" s="186"/>
      <c r="W298" s="186"/>
      <c r="X298" s="40"/>
    </row>
    <row r="299" spans="1:24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</row>
    <row r="300" spans="1:24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</row>
    <row r="301" spans="1:24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</row>
    <row r="302" spans="1:24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</row>
    <row r="303" spans="1:24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</row>
    <row r="304" spans="1:24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</row>
    <row r="305" spans="1:24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</row>
    <row r="306" spans="1:24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186"/>
    </row>
    <row r="307" spans="1:24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</row>
    <row r="308" spans="1:24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</row>
    <row r="309" spans="1:24" s="123" customFormat="1" ht="11.25" customHeight="1">
      <c r="A309" s="186"/>
      <c r="B309" s="186"/>
      <c r="C309" s="186"/>
      <c r="D309" s="186"/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  <c r="V309" s="186"/>
      <c r="W309" s="186"/>
      <c r="X309" s="40"/>
    </row>
    <row r="310" spans="1:24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</row>
    <row r="311" spans="1:24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</row>
    <row r="312" spans="1:24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</row>
    <row r="313" spans="1:24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</row>
    <row r="314" spans="1:24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186"/>
    </row>
    <row r="315" spans="1:24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</row>
    <row r="316" spans="1:24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</row>
    <row r="317" spans="1:24" s="123" customFormat="1" ht="11.25" customHeight="1">
      <c r="A317" s="186"/>
      <c r="B317" s="186"/>
      <c r="C317" s="186"/>
      <c r="D317" s="186"/>
      <c r="E317" s="186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40"/>
    </row>
    <row r="318" spans="1:24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</row>
    <row r="319" spans="1:24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</row>
    <row r="320" spans="1:24">
      <c r="A320" s="199"/>
      <c r="B320" s="195"/>
      <c r="C320" s="40"/>
      <c r="D320" s="196"/>
      <c r="E320" s="196"/>
      <c r="F320" s="196"/>
      <c r="G320" s="196"/>
      <c r="H320" s="196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</row>
    <row r="321" spans="1:24">
      <c r="A321" s="40"/>
      <c r="B321" s="195"/>
      <c r="C321" s="40"/>
      <c r="D321" s="196"/>
      <c r="E321" s="196"/>
      <c r="F321" s="196"/>
      <c r="G321" s="196"/>
      <c r="H321" s="196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</row>
    <row r="322" spans="1:24">
      <c r="A322" s="40"/>
      <c r="B322" s="195"/>
      <c r="C322" s="40"/>
      <c r="D322" s="205"/>
      <c r="E322" s="205"/>
      <c r="F322" s="205"/>
      <c r="G322" s="205"/>
      <c r="H322" s="205"/>
      <c r="I322" s="205"/>
      <c r="J322" s="205"/>
      <c r="K322" s="205"/>
      <c r="L322" s="205"/>
      <c r="M322" s="205"/>
      <c r="N322" s="205"/>
      <c r="O322" s="205"/>
      <c r="P322" s="205"/>
      <c r="Q322" s="205"/>
      <c r="R322" s="205"/>
      <c r="S322" s="205"/>
      <c r="T322" s="205"/>
      <c r="U322" s="205"/>
      <c r="V322" s="205"/>
      <c r="W322" s="40"/>
      <c r="X322" s="40"/>
    </row>
    <row r="323" spans="1:24">
      <c r="A323" s="40"/>
      <c r="B323" s="195"/>
      <c r="C323" s="40"/>
      <c r="D323" s="205"/>
      <c r="E323" s="205"/>
      <c r="F323" s="205"/>
      <c r="G323" s="205"/>
      <c r="H323" s="205"/>
      <c r="I323" s="205"/>
      <c r="J323" s="205"/>
      <c r="K323" s="205"/>
      <c r="L323" s="205"/>
      <c r="M323" s="205"/>
      <c r="N323" s="205"/>
      <c r="O323" s="205"/>
      <c r="P323" s="205"/>
      <c r="Q323" s="205"/>
      <c r="R323" s="205"/>
      <c r="S323" s="205"/>
      <c r="T323" s="205"/>
      <c r="U323" s="205"/>
      <c r="V323" s="40"/>
      <c r="W323" s="40"/>
      <c r="X323" s="40"/>
    </row>
    <row r="324" spans="1:24">
      <c r="A324" s="40"/>
      <c r="B324" s="195"/>
      <c r="C324" s="40"/>
      <c r="D324" s="205"/>
      <c r="E324" s="205"/>
      <c r="F324" s="205"/>
      <c r="G324" s="205"/>
      <c r="H324" s="205"/>
      <c r="I324" s="205"/>
      <c r="J324" s="205"/>
      <c r="K324" s="205"/>
      <c r="L324" s="205"/>
      <c r="M324" s="205"/>
      <c r="N324" s="205"/>
      <c r="O324" s="205"/>
      <c r="P324" s="205"/>
      <c r="Q324" s="205"/>
      <c r="R324" s="205"/>
      <c r="S324" s="205"/>
      <c r="T324" s="205"/>
      <c r="U324" s="205"/>
      <c r="V324" s="40"/>
      <c r="W324" s="40"/>
      <c r="X324" s="40"/>
    </row>
    <row r="325" spans="1:24">
      <c r="A325" s="40"/>
      <c r="B325" s="195"/>
      <c r="C325" s="40"/>
      <c r="D325" s="196"/>
      <c r="E325" s="196"/>
      <c r="F325" s="196"/>
      <c r="G325" s="196"/>
      <c r="H325" s="196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</row>
    <row r="326" spans="1:24">
      <c r="A326" s="40"/>
      <c r="B326" s="195"/>
      <c r="C326" s="196"/>
      <c r="D326" s="24"/>
      <c r="E326" s="197"/>
      <c r="F326" s="24"/>
      <c r="G326" s="24"/>
      <c r="H326" s="197"/>
      <c r="I326" s="197"/>
      <c r="J326" s="197"/>
      <c r="K326" s="197"/>
      <c r="L326" s="197"/>
      <c r="M326" s="197"/>
      <c r="N326" s="197"/>
      <c r="O326" s="197"/>
      <c r="P326" s="197"/>
      <c r="Q326" s="197"/>
      <c r="R326" s="197"/>
      <c r="S326" s="197"/>
      <c r="T326" s="197"/>
      <c r="U326" s="197"/>
      <c r="V326" s="197"/>
      <c r="W326" s="40"/>
      <c r="X326" s="40"/>
    </row>
    <row r="327" spans="1:24">
      <c r="A327" s="40"/>
      <c r="B327" s="195"/>
      <c r="C327" s="40"/>
      <c r="D327" s="196"/>
      <c r="E327" s="196"/>
      <c r="F327" s="196"/>
      <c r="G327" s="234"/>
      <c r="H327" s="224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</row>
    <row r="328" spans="1:24">
      <c r="A328" s="40"/>
      <c r="B328" s="40"/>
      <c r="C328" s="196"/>
      <c r="D328" s="196"/>
      <c r="E328" s="196"/>
      <c r="F328" s="196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</row>
    <row r="329" spans="1:24">
      <c r="A329" s="40"/>
      <c r="B329" s="196"/>
      <c r="C329" s="24"/>
      <c r="D329" s="24"/>
      <c r="E329" s="197"/>
      <c r="F329" s="197"/>
      <c r="G329" s="197"/>
      <c r="H329" s="197"/>
      <c r="I329" s="197"/>
      <c r="J329" s="197"/>
      <c r="K329" s="197"/>
      <c r="L329" s="197"/>
      <c r="M329" s="197"/>
      <c r="N329" s="197"/>
      <c r="O329" s="197"/>
      <c r="P329" s="197"/>
      <c r="Q329" s="197"/>
      <c r="R329" s="197"/>
      <c r="S329" s="197"/>
      <c r="T329" s="197"/>
      <c r="U329" s="197"/>
      <c r="V329" s="197"/>
      <c r="W329" s="40"/>
      <c r="X329" s="40"/>
    </row>
    <row r="330" spans="1:24">
      <c r="A330" s="40"/>
      <c r="B330" s="196"/>
      <c r="C330" s="196"/>
      <c r="D330" s="24"/>
      <c r="E330" s="40"/>
      <c r="F330" s="40"/>
      <c r="G330" s="40"/>
      <c r="H330" s="197"/>
      <c r="I330" s="197"/>
      <c r="J330" s="40"/>
      <c r="K330" s="197"/>
      <c r="L330" s="197"/>
      <c r="M330" s="197"/>
      <c r="N330" s="197"/>
      <c r="O330" s="197"/>
      <c r="P330" s="40"/>
      <c r="Q330" s="40"/>
      <c r="R330" s="40"/>
      <c r="S330" s="40"/>
      <c r="T330" s="197"/>
      <c r="U330" s="197"/>
      <c r="V330" s="197"/>
      <c r="W330" s="40"/>
      <c r="X330" s="40"/>
    </row>
    <row r="331" spans="1:24">
      <c r="A331" s="40"/>
      <c r="B331" s="196"/>
      <c r="C331" s="24"/>
      <c r="D331" s="24"/>
      <c r="E331" s="197"/>
      <c r="F331" s="197"/>
      <c r="G331" s="197"/>
      <c r="H331" s="197"/>
      <c r="I331" s="197"/>
      <c r="J331" s="197"/>
      <c r="K331" s="197"/>
      <c r="L331" s="197"/>
      <c r="M331" s="197"/>
      <c r="N331" s="197"/>
      <c r="O331" s="197"/>
      <c r="P331" s="197"/>
      <c r="Q331" s="197"/>
      <c r="R331" s="197"/>
      <c r="S331" s="197"/>
      <c r="T331" s="197"/>
      <c r="U331" s="197"/>
      <c r="V331" s="197"/>
      <c r="W331" s="40"/>
      <c r="X331" s="40"/>
    </row>
    <row r="332" spans="1:24">
      <c r="A332" s="40"/>
      <c r="B332" s="196"/>
      <c r="C332" s="24"/>
      <c r="D332" s="24"/>
      <c r="E332" s="197"/>
      <c r="F332" s="197"/>
      <c r="G332" s="197"/>
      <c r="H332" s="197"/>
      <c r="I332" s="197"/>
      <c r="J332" s="197"/>
      <c r="K332" s="197"/>
      <c r="L332" s="197"/>
      <c r="M332" s="197"/>
      <c r="N332" s="197"/>
      <c r="O332" s="197"/>
      <c r="P332" s="197"/>
      <c r="Q332" s="197"/>
      <c r="R332" s="40"/>
      <c r="S332" s="40"/>
      <c r="T332" s="197"/>
      <c r="U332" s="40"/>
      <c r="V332" s="197"/>
      <c r="W332" s="40"/>
      <c r="X332" s="40"/>
    </row>
    <row r="333" spans="1:24">
      <c r="A333" s="40"/>
      <c r="B333" s="196"/>
      <c r="C333" s="24"/>
      <c r="D333" s="24"/>
      <c r="E333" s="197"/>
      <c r="F333" s="197"/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7"/>
      <c r="T333" s="197"/>
      <c r="U333" s="197"/>
      <c r="V333" s="197"/>
      <c r="W333" s="40"/>
      <c r="X333" s="40"/>
    </row>
    <row r="334" spans="1:24">
      <c r="A334" s="40"/>
      <c r="B334" s="196"/>
      <c r="C334" s="24"/>
      <c r="D334" s="24"/>
      <c r="E334" s="197"/>
      <c r="F334" s="197"/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  <c r="S334" s="197"/>
      <c r="T334" s="197"/>
      <c r="U334" s="197"/>
      <c r="V334" s="197"/>
      <c r="W334" s="40"/>
      <c r="X334" s="40"/>
    </row>
    <row r="335" spans="1:24">
      <c r="A335" s="40"/>
      <c r="B335" s="196"/>
      <c r="C335" s="24"/>
      <c r="D335" s="24"/>
      <c r="E335" s="197"/>
      <c r="F335" s="197"/>
      <c r="G335" s="197"/>
      <c r="H335" s="197"/>
      <c r="I335" s="197"/>
      <c r="J335" s="197"/>
      <c r="K335" s="197"/>
      <c r="L335" s="197"/>
      <c r="M335" s="197"/>
      <c r="N335" s="197"/>
      <c r="O335" s="197"/>
      <c r="P335" s="197"/>
      <c r="Q335" s="197"/>
      <c r="R335" s="197"/>
      <c r="S335" s="197"/>
      <c r="T335" s="197"/>
      <c r="U335" s="197"/>
      <c r="V335" s="197"/>
      <c r="W335" s="40"/>
      <c r="X335" s="40"/>
    </row>
    <row r="336" spans="1:24">
      <c r="A336" s="40"/>
      <c r="B336" s="196"/>
      <c r="C336" s="24"/>
      <c r="D336" s="24"/>
      <c r="E336" s="197"/>
      <c r="F336" s="197"/>
      <c r="G336" s="197"/>
      <c r="H336" s="197"/>
      <c r="I336" s="197"/>
      <c r="J336" s="197"/>
      <c r="K336" s="197"/>
      <c r="L336" s="197"/>
      <c r="M336" s="197"/>
      <c r="N336" s="197"/>
      <c r="O336" s="197"/>
      <c r="P336" s="197"/>
      <c r="Q336" s="197"/>
      <c r="R336" s="197"/>
      <c r="S336" s="197"/>
      <c r="T336" s="197"/>
      <c r="U336" s="197"/>
      <c r="V336" s="197"/>
      <c r="W336" s="40"/>
      <c r="X336" s="40"/>
    </row>
    <row r="337" spans="1:24">
      <c r="A337" s="40"/>
      <c r="B337" s="196"/>
      <c r="C337" s="24"/>
      <c r="D337" s="24"/>
      <c r="E337" s="197"/>
      <c r="F337" s="197"/>
      <c r="G337" s="197"/>
      <c r="H337" s="197"/>
      <c r="I337" s="197"/>
      <c r="J337" s="197"/>
      <c r="K337" s="197"/>
      <c r="L337" s="197"/>
      <c r="M337" s="197"/>
      <c r="N337" s="197"/>
      <c r="O337" s="197"/>
      <c r="P337" s="197"/>
      <c r="Q337" s="197"/>
      <c r="R337" s="197"/>
      <c r="S337" s="197"/>
      <c r="T337" s="197"/>
      <c r="U337" s="197"/>
      <c r="V337" s="197"/>
      <c r="W337" s="40"/>
      <c r="X337" s="40"/>
    </row>
    <row r="338" spans="1:24">
      <c r="A338" s="40"/>
      <c r="B338" s="196"/>
      <c r="C338" s="196"/>
      <c r="D338" s="24"/>
      <c r="E338" s="197"/>
      <c r="F338" s="197"/>
      <c r="G338" s="197"/>
      <c r="H338" s="197"/>
      <c r="I338" s="197"/>
      <c r="J338" s="197"/>
      <c r="K338" s="197"/>
      <c r="L338" s="197"/>
      <c r="M338" s="197"/>
      <c r="N338" s="197"/>
      <c r="O338" s="197"/>
      <c r="P338" s="197"/>
      <c r="Q338" s="197"/>
      <c r="R338" s="197"/>
      <c r="S338" s="197"/>
      <c r="T338" s="197"/>
      <c r="U338" s="197"/>
      <c r="V338" s="197"/>
      <c r="W338" s="40"/>
      <c r="X338" s="40"/>
    </row>
    <row r="339" spans="1:24">
      <c r="A339" s="40"/>
      <c r="B339" s="196"/>
      <c r="C339" s="24"/>
      <c r="D339" s="24"/>
      <c r="E339" s="197"/>
      <c r="F339" s="197"/>
      <c r="G339" s="197"/>
      <c r="H339" s="197"/>
      <c r="I339" s="197"/>
      <c r="J339" s="197"/>
      <c r="K339" s="197"/>
      <c r="L339" s="197"/>
      <c r="M339" s="197"/>
      <c r="N339" s="197"/>
      <c r="O339" s="197"/>
      <c r="P339" s="197"/>
      <c r="Q339" s="197"/>
      <c r="R339" s="197"/>
      <c r="S339" s="197"/>
      <c r="T339" s="197"/>
      <c r="U339" s="40"/>
      <c r="V339" s="197"/>
      <c r="W339" s="40"/>
      <c r="X339" s="40"/>
    </row>
    <row r="340" spans="1:24">
      <c r="A340" s="40"/>
      <c r="B340" s="196"/>
      <c r="C340" s="24"/>
      <c r="D340" s="24"/>
      <c r="E340" s="197"/>
      <c r="F340" s="197"/>
      <c r="G340" s="197"/>
      <c r="H340" s="197"/>
      <c r="I340" s="197"/>
      <c r="J340" s="197"/>
      <c r="K340" s="197"/>
      <c r="L340" s="197"/>
      <c r="M340" s="197"/>
      <c r="N340" s="197"/>
      <c r="O340" s="197"/>
      <c r="P340" s="197"/>
      <c r="Q340" s="197"/>
      <c r="R340" s="40"/>
      <c r="S340" s="40"/>
      <c r="T340" s="197"/>
      <c r="U340" s="40"/>
      <c r="V340" s="197"/>
      <c r="W340" s="40"/>
      <c r="X340" s="40"/>
    </row>
    <row r="341" spans="1:24">
      <c r="A341" s="40"/>
      <c r="B341" s="196"/>
      <c r="C341" s="196"/>
      <c r="D341" s="196"/>
      <c r="E341" s="40"/>
      <c r="F341" s="40"/>
      <c r="G341" s="40"/>
      <c r="H341" s="197"/>
      <c r="I341" s="197"/>
      <c r="J341" s="197"/>
      <c r="K341" s="40"/>
      <c r="L341" s="40"/>
      <c r="M341" s="40"/>
      <c r="N341" s="40"/>
      <c r="O341" s="40"/>
      <c r="P341" s="40"/>
      <c r="Q341" s="40"/>
      <c r="R341" s="40"/>
      <c r="S341" s="40"/>
      <c r="T341" s="197"/>
      <c r="U341" s="40"/>
      <c r="V341" s="197"/>
      <c r="W341" s="40"/>
      <c r="X341" s="40"/>
    </row>
    <row r="342" spans="1:24">
      <c r="A342" s="40"/>
      <c r="B342" s="196"/>
      <c r="C342" s="196"/>
      <c r="D342" s="196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</row>
    <row r="343" spans="1:24">
      <c r="A343" s="40"/>
      <c r="B343" s="196"/>
      <c r="C343" s="24"/>
      <c r="D343" s="24"/>
      <c r="E343" s="197"/>
      <c r="F343" s="197"/>
      <c r="G343" s="197"/>
      <c r="H343" s="197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7"/>
      <c r="T343" s="197"/>
      <c r="U343" s="40"/>
      <c r="V343" s="197"/>
      <c r="W343" s="40"/>
      <c r="X343" s="40"/>
    </row>
    <row r="344" spans="1:24">
      <c r="A344" s="40"/>
      <c r="B344" s="196"/>
      <c r="C344" s="24"/>
      <c r="D344" s="24"/>
      <c r="E344" s="197"/>
      <c r="F344" s="197"/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197"/>
      <c r="U344" s="197"/>
      <c r="V344" s="197"/>
      <c r="W344" s="40"/>
      <c r="X344" s="40"/>
    </row>
    <row r="345" spans="1:24">
      <c r="A345" s="40"/>
      <c r="B345" s="196"/>
      <c r="C345" s="24"/>
      <c r="D345" s="24"/>
      <c r="E345" s="197"/>
      <c r="F345" s="197"/>
      <c r="G345" s="197"/>
      <c r="H345" s="197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7"/>
      <c r="T345" s="197"/>
      <c r="U345" s="40"/>
      <c r="V345" s="197"/>
      <c r="W345" s="40"/>
      <c r="X345" s="40"/>
    </row>
    <row r="346" spans="1:24">
      <c r="A346" s="40"/>
      <c r="B346" s="196"/>
      <c r="C346" s="196"/>
      <c r="D346" s="24"/>
      <c r="E346" s="197"/>
      <c r="F346" s="197"/>
      <c r="G346" s="197"/>
      <c r="H346" s="197"/>
      <c r="I346" s="197"/>
      <c r="J346" s="197"/>
      <c r="K346" s="197"/>
      <c r="L346" s="197"/>
      <c r="M346" s="197"/>
      <c r="N346" s="197"/>
      <c r="O346" s="197"/>
      <c r="P346" s="197"/>
      <c r="Q346" s="197"/>
      <c r="R346" s="40"/>
      <c r="S346" s="40"/>
      <c r="T346" s="197"/>
      <c r="U346" s="40"/>
      <c r="V346" s="197"/>
      <c r="W346" s="40"/>
      <c r="X346" s="40"/>
    </row>
    <row r="347" spans="1:24">
      <c r="A347" s="40"/>
      <c r="B347" s="196"/>
      <c r="C347" s="24"/>
      <c r="D347" s="24"/>
      <c r="E347" s="197"/>
      <c r="F347" s="197"/>
      <c r="G347" s="197"/>
      <c r="H347" s="197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7"/>
      <c r="T347" s="197"/>
      <c r="U347" s="197"/>
      <c r="V347" s="197"/>
      <c r="W347" s="40"/>
      <c r="X347" s="40"/>
    </row>
    <row r="348" spans="1:24">
      <c r="A348" s="40"/>
      <c r="B348" s="196"/>
      <c r="C348" s="196"/>
      <c r="D348" s="196"/>
      <c r="E348" s="197"/>
      <c r="F348" s="197"/>
      <c r="G348" s="197"/>
      <c r="H348" s="197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7"/>
      <c r="T348" s="197"/>
      <c r="U348" s="40"/>
      <c r="V348" s="197"/>
      <c r="W348" s="40"/>
      <c r="X348" s="40"/>
    </row>
    <row r="349" spans="1:24">
      <c r="A349" s="40"/>
      <c r="B349" s="196"/>
      <c r="C349" s="196"/>
      <c r="D349" s="24"/>
      <c r="E349" s="40"/>
      <c r="F349" s="40"/>
      <c r="G349" s="40"/>
      <c r="H349" s="197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40"/>
      <c r="V349" s="197"/>
      <c r="W349" s="40"/>
      <c r="X349" s="40"/>
    </row>
    <row r="350" spans="1:24">
      <c r="A350" s="40"/>
      <c r="B350" s="196"/>
      <c r="C350" s="196"/>
      <c r="D350" s="24"/>
      <c r="E350" s="40"/>
      <c r="F350" s="40"/>
      <c r="G350" s="40"/>
      <c r="H350" s="197"/>
      <c r="I350" s="197"/>
      <c r="J350" s="197"/>
      <c r="K350" s="197"/>
      <c r="L350" s="197"/>
      <c r="M350" s="197"/>
      <c r="N350" s="197"/>
      <c r="O350" s="40"/>
      <c r="P350" s="40"/>
      <c r="Q350" s="40"/>
      <c r="R350" s="40"/>
      <c r="S350" s="40"/>
      <c r="T350" s="197"/>
      <c r="U350" s="40"/>
      <c r="V350" s="197"/>
      <c r="W350" s="40"/>
      <c r="X350" s="40"/>
    </row>
    <row r="351" spans="1:24">
      <c r="A351" s="40"/>
      <c r="B351" s="196"/>
      <c r="C351" s="196"/>
      <c r="D351" s="196"/>
      <c r="E351" s="40"/>
      <c r="F351" s="40"/>
      <c r="G351" s="40"/>
      <c r="H351" s="197"/>
      <c r="I351" s="197"/>
      <c r="J351" s="197"/>
      <c r="K351" s="197"/>
      <c r="L351" s="197"/>
      <c r="M351" s="40"/>
      <c r="N351" s="40"/>
      <c r="O351" s="40"/>
      <c r="P351" s="40"/>
      <c r="Q351" s="40"/>
      <c r="R351" s="40"/>
      <c r="S351" s="40"/>
      <c r="T351" s="40"/>
      <c r="U351" s="40"/>
      <c r="V351" s="197"/>
      <c r="W351" s="40"/>
      <c r="X351" s="40"/>
    </row>
    <row r="352" spans="1:24">
      <c r="A352" s="40"/>
      <c r="B352" s="196"/>
      <c r="C352" s="196"/>
      <c r="D352" s="196"/>
      <c r="E352" s="40"/>
      <c r="F352" s="40"/>
      <c r="G352" s="40"/>
      <c r="H352" s="40"/>
      <c r="I352" s="40"/>
      <c r="J352" s="197"/>
      <c r="K352" s="197"/>
      <c r="L352" s="197"/>
      <c r="M352" s="197"/>
      <c r="N352" s="197"/>
      <c r="O352" s="197"/>
      <c r="P352" s="197"/>
      <c r="Q352" s="197"/>
      <c r="R352" s="40"/>
      <c r="S352" s="40"/>
      <c r="T352" s="197"/>
      <c r="U352" s="40"/>
      <c r="V352" s="197"/>
      <c r="W352" s="40"/>
      <c r="X352" s="40"/>
    </row>
    <row r="353" spans="1:24">
      <c r="A353" s="40"/>
      <c r="B353" s="196"/>
      <c r="C353" s="24"/>
      <c r="D353" s="24"/>
      <c r="E353" s="197"/>
      <c r="F353" s="197"/>
      <c r="G353" s="197"/>
      <c r="H353" s="197"/>
      <c r="I353" s="197"/>
      <c r="J353" s="197"/>
      <c r="K353" s="197"/>
      <c r="L353" s="197"/>
      <c r="M353" s="197"/>
      <c r="N353" s="197"/>
      <c r="O353" s="197"/>
      <c r="P353" s="197"/>
      <c r="Q353" s="197"/>
      <c r="R353" s="197"/>
      <c r="S353" s="197"/>
      <c r="T353" s="197"/>
      <c r="U353" s="197"/>
      <c r="V353" s="197"/>
      <c r="W353" s="40"/>
      <c r="X353" s="40"/>
    </row>
    <row r="354" spans="1:24">
      <c r="A354" s="40"/>
      <c r="B354" s="196"/>
      <c r="C354" s="196"/>
      <c r="D354" s="196"/>
      <c r="E354" s="40"/>
      <c r="F354" s="40"/>
      <c r="G354" s="40"/>
      <c r="H354" s="40"/>
      <c r="I354" s="40"/>
      <c r="J354" s="197"/>
      <c r="K354" s="40"/>
      <c r="L354" s="40"/>
      <c r="M354" s="197"/>
      <c r="N354" s="197"/>
      <c r="O354" s="197"/>
      <c r="P354" s="40"/>
      <c r="Q354" s="40"/>
      <c r="R354" s="40"/>
      <c r="S354" s="40"/>
      <c r="T354" s="197"/>
      <c r="U354" s="40"/>
      <c r="V354" s="197"/>
      <c r="W354" s="40"/>
      <c r="X354" s="40"/>
    </row>
    <row r="355" spans="1:24">
      <c r="A355" s="40"/>
      <c r="B355" s="196"/>
      <c r="C355" s="196"/>
      <c r="D355" s="196"/>
      <c r="E355" s="40"/>
      <c r="F355" s="40"/>
      <c r="G355" s="197"/>
      <c r="H355" s="197"/>
      <c r="I355" s="197"/>
      <c r="J355" s="197"/>
      <c r="K355" s="197"/>
      <c r="L355" s="197"/>
      <c r="M355" s="197"/>
      <c r="N355" s="197"/>
      <c r="O355" s="197"/>
      <c r="P355" s="197"/>
      <c r="Q355" s="197"/>
      <c r="R355" s="197"/>
      <c r="S355" s="40"/>
      <c r="T355" s="197"/>
      <c r="U355" s="40"/>
      <c r="V355" s="197"/>
      <c r="W355" s="40"/>
      <c r="X355" s="40"/>
    </row>
    <row r="356" spans="1:24">
      <c r="A356" s="40"/>
      <c r="B356" s="196"/>
      <c r="C356" s="24"/>
      <c r="D356" s="196"/>
      <c r="E356" s="40"/>
      <c r="F356" s="197"/>
      <c r="G356" s="197"/>
      <c r="H356" s="197"/>
      <c r="I356" s="197"/>
      <c r="J356" s="197"/>
      <c r="K356" s="40"/>
      <c r="L356" s="40"/>
      <c r="M356" s="40"/>
      <c r="N356" s="40"/>
      <c r="O356" s="40"/>
      <c r="P356" s="40"/>
      <c r="Q356" s="40"/>
      <c r="R356" s="40"/>
      <c r="S356" s="40"/>
      <c r="T356" s="197"/>
      <c r="U356" s="40"/>
      <c r="V356" s="197"/>
      <c r="W356" s="40"/>
      <c r="X356" s="40"/>
    </row>
    <row r="357" spans="1:24">
      <c r="A357" s="40"/>
      <c r="B357" s="196"/>
      <c r="C357" s="196"/>
      <c r="D357" s="196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197"/>
      <c r="U357" s="40"/>
      <c r="V357" s="197"/>
      <c r="W357" s="40"/>
      <c r="X357" s="40"/>
    </row>
    <row r="358" spans="1:24">
      <c r="A358" s="40"/>
      <c r="B358" s="196"/>
      <c r="C358" s="196"/>
      <c r="D358" s="196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197"/>
      <c r="U358" s="40"/>
      <c r="V358" s="197"/>
      <c r="W358" s="40"/>
      <c r="X358" s="40"/>
    </row>
    <row r="359" spans="1:24">
      <c r="A359" s="40"/>
      <c r="B359" s="196"/>
      <c r="C359" s="196"/>
      <c r="D359" s="24"/>
      <c r="E359" s="197"/>
      <c r="F359" s="197"/>
      <c r="G359" s="197"/>
      <c r="H359" s="197"/>
      <c r="I359" s="197"/>
      <c r="J359" s="197"/>
      <c r="K359" s="197"/>
      <c r="L359" s="197"/>
      <c r="M359" s="197"/>
      <c r="N359" s="197"/>
      <c r="O359" s="197"/>
      <c r="P359" s="197"/>
      <c r="Q359" s="197"/>
      <c r="R359" s="197"/>
      <c r="S359" s="40"/>
      <c r="T359" s="197"/>
      <c r="U359" s="40"/>
      <c r="V359" s="197"/>
      <c r="W359" s="40"/>
      <c r="X359" s="40"/>
    </row>
    <row r="360" spans="1:24">
      <c r="A360" s="40"/>
      <c r="B360" s="196"/>
      <c r="C360" s="196"/>
      <c r="D360" s="196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197"/>
      <c r="U360" s="40"/>
      <c r="V360" s="197"/>
      <c r="W360" s="40"/>
      <c r="X360" s="40"/>
    </row>
    <row r="361" spans="1:24">
      <c r="A361" s="40"/>
      <c r="B361" s="196"/>
      <c r="C361" s="196"/>
      <c r="D361" s="196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197"/>
      <c r="U361" s="40"/>
      <c r="V361" s="197"/>
      <c r="W361" s="40"/>
      <c r="X361" s="40"/>
    </row>
    <row r="362" spans="1:24">
      <c r="A362" s="40"/>
      <c r="B362" s="196"/>
      <c r="C362" s="196"/>
      <c r="D362" s="196"/>
      <c r="E362" s="40"/>
      <c r="F362" s="40"/>
      <c r="G362" s="197"/>
      <c r="H362" s="197"/>
      <c r="I362" s="197"/>
      <c r="J362" s="197"/>
      <c r="K362" s="197"/>
      <c r="L362" s="197"/>
      <c r="M362" s="197"/>
      <c r="N362" s="197"/>
      <c r="O362" s="197"/>
      <c r="P362" s="197"/>
      <c r="Q362" s="40"/>
      <c r="R362" s="40"/>
      <c r="S362" s="40"/>
      <c r="T362" s="197"/>
      <c r="U362" s="40"/>
      <c r="V362" s="197"/>
      <c r="W362" s="40"/>
      <c r="X362" s="40"/>
    </row>
    <row r="363" spans="1:24">
      <c r="A363" s="40"/>
      <c r="B363" s="196"/>
      <c r="C363" s="196"/>
      <c r="D363" s="196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197"/>
      <c r="U363" s="40"/>
      <c r="V363" s="197"/>
      <c r="W363" s="40"/>
      <c r="X363" s="40"/>
    </row>
    <row r="364" spans="1:24">
      <c r="A364" s="40"/>
      <c r="B364" s="196"/>
      <c r="C364" s="24"/>
      <c r="D364" s="196"/>
      <c r="E364" s="40"/>
      <c r="F364" s="40"/>
      <c r="G364" s="197"/>
      <c r="H364" s="197"/>
      <c r="I364" s="197"/>
      <c r="J364" s="197"/>
      <c r="K364" s="197"/>
      <c r="L364" s="197"/>
      <c r="M364" s="197"/>
      <c r="N364" s="197"/>
      <c r="O364" s="40"/>
      <c r="P364" s="40"/>
      <c r="Q364" s="40"/>
      <c r="R364" s="40"/>
      <c r="S364" s="40"/>
      <c r="T364" s="197"/>
      <c r="U364" s="40"/>
      <c r="V364" s="197"/>
      <c r="W364" s="40"/>
      <c r="X364" s="40"/>
    </row>
    <row r="365" spans="1:24">
      <c r="A365" s="40"/>
      <c r="B365" s="196"/>
      <c r="C365" s="196"/>
      <c r="D365" s="196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197"/>
      <c r="W365" s="40"/>
      <c r="X365" s="40"/>
    </row>
    <row r="366" spans="1:24">
      <c r="A366" s="40"/>
      <c r="B366" s="196"/>
      <c r="C366" s="196"/>
      <c r="D366" s="196"/>
      <c r="E366" s="40"/>
      <c r="F366" s="40"/>
      <c r="G366" s="40"/>
      <c r="H366" s="40"/>
      <c r="I366" s="40"/>
      <c r="J366" s="197"/>
      <c r="K366" s="197"/>
      <c r="L366" s="197"/>
      <c r="M366" s="197"/>
      <c r="N366" s="40"/>
      <c r="O366" s="40"/>
      <c r="P366" s="40"/>
      <c r="Q366" s="40"/>
      <c r="R366" s="40"/>
      <c r="S366" s="40"/>
      <c r="T366" s="40"/>
      <c r="U366" s="40"/>
      <c r="V366" s="197"/>
      <c r="W366" s="40"/>
      <c r="X366" s="40"/>
    </row>
    <row r="367" spans="1:24">
      <c r="A367" s="40"/>
      <c r="B367" s="196"/>
      <c r="C367" s="196"/>
      <c r="D367" s="196"/>
      <c r="E367" s="40"/>
      <c r="F367" s="40"/>
      <c r="G367" s="40"/>
      <c r="H367" s="40"/>
      <c r="I367" s="40"/>
      <c r="J367" s="197"/>
      <c r="K367" s="197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197"/>
      <c r="W367" s="40"/>
      <c r="X367" s="40"/>
    </row>
    <row r="368" spans="1:24">
      <c r="A368" s="40"/>
      <c r="B368" s="196"/>
      <c r="C368" s="196"/>
      <c r="D368" s="196"/>
      <c r="E368" s="40"/>
      <c r="F368" s="40"/>
      <c r="G368" s="40"/>
      <c r="H368" s="40"/>
      <c r="I368" s="197"/>
      <c r="J368" s="197"/>
      <c r="K368" s="197"/>
      <c r="L368" s="197"/>
      <c r="M368" s="40"/>
      <c r="N368" s="40"/>
      <c r="O368" s="40"/>
      <c r="P368" s="40"/>
      <c r="Q368" s="40"/>
      <c r="R368" s="40"/>
      <c r="S368" s="40"/>
      <c r="T368" s="40"/>
      <c r="U368" s="40"/>
      <c r="V368" s="197"/>
      <c r="W368" s="40"/>
      <c r="X368" s="40"/>
    </row>
    <row r="369" spans="1:24">
      <c r="A369" s="40"/>
      <c r="B369" s="196"/>
      <c r="C369" s="196"/>
      <c r="D369" s="196"/>
      <c r="E369" s="197"/>
      <c r="F369" s="197"/>
      <c r="G369" s="197"/>
      <c r="H369" s="197"/>
      <c r="I369" s="197"/>
      <c r="J369" s="197"/>
      <c r="K369" s="197"/>
      <c r="L369" s="197"/>
      <c r="M369" s="197"/>
      <c r="N369" s="197"/>
      <c r="O369" s="197"/>
      <c r="P369" s="197"/>
      <c r="Q369" s="197"/>
      <c r="R369" s="40"/>
      <c r="S369" s="40"/>
      <c r="T369" s="197"/>
      <c r="U369" s="40"/>
      <c r="V369" s="197"/>
      <c r="W369" s="40"/>
      <c r="X369" s="40"/>
    </row>
    <row r="370" spans="1:24">
      <c r="A370" s="40"/>
      <c r="B370" s="196"/>
      <c r="C370" s="24"/>
      <c r="D370" s="24"/>
      <c r="E370" s="40"/>
      <c r="F370" s="40"/>
      <c r="G370" s="40"/>
      <c r="H370" s="40"/>
      <c r="I370" s="40"/>
      <c r="J370" s="197"/>
      <c r="K370" s="197"/>
      <c r="L370" s="197"/>
      <c r="M370" s="197"/>
      <c r="N370" s="197"/>
      <c r="O370" s="197"/>
      <c r="P370" s="40"/>
      <c r="Q370" s="40"/>
      <c r="R370" s="40"/>
      <c r="S370" s="40"/>
      <c r="T370" s="197"/>
      <c r="U370" s="40"/>
      <c r="V370" s="197"/>
      <c r="W370" s="40"/>
      <c r="X370" s="40"/>
    </row>
    <row r="371" spans="1:24">
      <c r="A371" s="40"/>
      <c r="B371" s="196"/>
      <c r="C371" s="24"/>
      <c r="D371" s="24"/>
      <c r="E371" s="197"/>
      <c r="F371" s="197"/>
      <c r="G371" s="197"/>
      <c r="H371" s="197"/>
      <c r="I371" s="197"/>
      <c r="J371" s="197"/>
      <c r="K371" s="197"/>
      <c r="L371" s="197"/>
      <c r="M371" s="197"/>
      <c r="N371" s="197"/>
      <c r="O371" s="197"/>
      <c r="P371" s="197"/>
      <c r="Q371" s="197"/>
      <c r="R371" s="197"/>
      <c r="S371" s="197"/>
      <c r="T371" s="197"/>
      <c r="U371" s="197"/>
      <c r="V371" s="197"/>
      <c r="W371" s="40"/>
      <c r="X371" s="40"/>
    </row>
    <row r="372" spans="1:24">
      <c r="A372" s="40"/>
      <c r="B372" s="196"/>
      <c r="C372" s="24"/>
      <c r="D372" s="24"/>
      <c r="E372" s="197"/>
      <c r="F372" s="197"/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  <c r="S372" s="197"/>
      <c r="T372" s="197"/>
      <c r="U372" s="197"/>
      <c r="V372" s="197"/>
      <c r="W372" s="40"/>
      <c r="X372" s="40"/>
    </row>
    <row r="373" spans="1:24">
      <c r="A373" s="40"/>
      <c r="B373" s="196"/>
      <c r="C373" s="24"/>
      <c r="D373" s="24"/>
      <c r="E373" s="197"/>
      <c r="F373" s="197"/>
      <c r="G373" s="197"/>
      <c r="H373" s="197"/>
      <c r="I373" s="197"/>
      <c r="J373" s="197"/>
      <c r="K373" s="197"/>
      <c r="L373" s="197"/>
      <c r="M373" s="197"/>
      <c r="N373" s="197"/>
      <c r="O373" s="197"/>
      <c r="P373" s="197"/>
      <c r="Q373" s="197"/>
      <c r="R373" s="197"/>
      <c r="S373" s="197"/>
      <c r="T373" s="197"/>
      <c r="U373" s="197"/>
      <c r="V373" s="197"/>
      <c r="W373" s="40"/>
      <c r="X373" s="40"/>
    </row>
    <row r="374" spans="1:24">
      <c r="A374" s="40"/>
      <c r="B374" s="196"/>
      <c r="C374" s="24"/>
      <c r="D374" s="24"/>
      <c r="E374" s="197"/>
      <c r="F374" s="197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40"/>
      <c r="V374" s="197"/>
      <c r="W374" s="40"/>
      <c r="X374" s="40"/>
    </row>
    <row r="375" spans="1:24">
      <c r="A375" s="40"/>
      <c r="B375" s="196"/>
      <c r="C375" s="196"/>
      <c r="D375" s="196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197"/>
      <c r="U375" s="40"/>
      <c r="V375" s="197"/>
      <c r="W375" s="40"/>
      <c r="X375" s="40"/>
    </row>
    <row r="376" spans="1:24">
      <c r="A376" s="40"/>
      <c r="B376" s="196"/>
      <c r="C376" s="196"/>
      <c r="D376" s="196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197"/>
      <c r="P376" s="40"/>
      <c r="Q376" s="40"/>
      <c r="R376" s="40"/>
      <c r="S376" s="197"/>
      <c r="T376" s="197"/>
      <c r="U376" s="40"/>
      <c r="V376" s="197"/>
      <c r="W376" s="40"/>
      <c r="X376" s="40"/>
    </row>
    <row r="377" spans="1:24">
      <c r="A377" s="40"/>
      <c r="B377" s="196"/>
      <c r="C377" s="196"/>
      <c r="D377" s="196"/>
      <c r="E377" s="40"/>
      <c r="F377" s="40"/>
      <c r="G377" s="40"/>
      <c r="H377" s="40"/>
      <c r="I377" s="40"/>
      <c r="J377" s="40"/>
      <c r="K377" s="40"/>
      <c r="L377" s="40"/>
      <c r="M377" s="40"/>
      <c r="N377" s="197"/>
      <c r="O377" s="40"/>
      <c r="P377" s="40"/>
      <c r="Q377" s="40"/>
      <c r="R377" s="40"/>
      <c r="S377" s="40"/>
      <c r="T377" s="197"/>
      <c r="U377" s="40"/>
      <c r="V377" s="197"/>
      <c r="W377" s="40"/>
      <c r="X377" s="40"/>
    </row>
    <row r="378" spans="1:24">
      <c r="A378" s="40"/>
      <c r="B378" s="196"/>
      <c r="C378" s="196"/>
      <c r="D378" s="196"/>
      <c r="E378" s="40"/>
      <c r="F378" s="197"/>
      <c r="G378" s="197"/>
      <c r="H378" s="197"/>
      <c r="I378" s="197"/>
      <c r="J378" s="197"/>
      <c r="K378" s="197"/>
      <c r="L378" s="197"/>
      <c r="M378" s="197"/>
      <c r="N378" s="197"/>
      <c r="O378" s="197"/>
      <c r="P378" s="40"/>
      <c r="Q378" s="40"/>
      <c r="R378" s="40"/>
      <c r="S378" s="40"/>
      <c r="T378" s="197"/>
      <c r="U378" s="40"/>
      <c r="V378" s="197"/>
      <c r="W378" s="40"/>
      <c r="X378" s="40"/>
    </row>
    <row r="379" spans="1:24">
      <c r="A379" s="40"/>
      <c r="B379" s="196"/>
      <c r="C379" s="196"/>
      <c r="D379" s="196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</row>
    <row r="380" spans="1:24">
      <c r="A380" s="40"/>
      <c r="B380" s="196"/>
      <c r="C380" s="24"/>
      <c r="D380" s="24"/>
      <c r="E380" s="197"/>
      <c r="F380" s="197"/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40"/>
      <c r="X380" s="40"/>
    </row>
    <row r="381" spans="1:24">
      <c r="A381" s="40"/>
      <c r="B381" s="196"/>
      <c r="C381" s="24"/>
      <c r="D381" s="24"/>
      <c r="E381" s="197"/>
      <c r="F381" s="197"/>
      <c r="G381" s="197"/>
      <c r="H381" s="197"/>
      <c r="I381" s="197"/>
      <c r="J381" s="197"/>
      <c r="K381" s="197"/>
      <c r="L381" s="197"/>
      <c r="M381" s="197"/>
      <c r="N381" s="197"/>
      <c r="O381" s="197"/>
      <c r="P381" s="197"/>
      <c r="Q381" s="197"/>
      <c r="R381" s="197"/>
      <c r="S381" s="197"/>
      <c r="T381" s="197"/>
      <c r="U381" s="197"/>
      <c r="V381" s="197"/>
      <c r="W381" s="40"/>
      <c r="X381" s="40"/>
    </row>
    <row r="382" spans="1:24">
      <c r="A382" s="40"/>
      <c r="B382" s="196"/>
      <c r="C382" s="24"/>
      <c r="D382" s="24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197"/>
      <c r="U382" s="197"/>
      <c r="V382" s="197"/>
      <c r="W382" s="40"/>
      <c r="X382" s="40"/>
    </row>
    <row r="383" spans="1:24">
      <c r="A383" s="40"/>
      <c r="B383" s="196"/>
      <c r="C383" s="196"/>
      <c r="D383" s="24"/>
      <c r="E383" s="197"/>
      <c r="F383" s="197"/>
      <c r="G383" s="197"/>
      <c r="H383" s="197"/>
      <c r="I383" s="40"/>
      <c r="J383" s="40"/>
      <c r="K383" s="197"/>
      <c r="L383" s="197"/>
      <c r="M383" s="197"/>
      <c r="N383" s="40"/>
      <c r="O383" s="40"/>
      <c r="P383" s="40"/>
      <c r="Q383" s="40"/>
      <c r="R383" s="40"/>
      <c r="S383" s="40"/>
      <c r="T383" s="197"/>
      <c r="U383" s="40"/>
      <c r="V383" s="197"/>
      <c r="W383" s="40"/>
      <c r="X383" s="40"/>
    </row>
    <row r="384" spans="1:24">
      <c r="A384" s="40"/>
      <c r="B384" s="196"/>
      <c r="C384" s="196"/>
      <c r="D384" s="196"/>
      <c r="E384" s="40"/>
      <c r="F384" s="40"/>
      <c r="G384" s="40"/>
      <c r="H384" s="40"/>
      <c r="I384" s="40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40"/>
      <c r="V384" s="197"/>
      <c r="W384" s="40"/>
      <c r="X384" s="40"/>
    </row>
    <row r="385" spans="1:24">
      <c r="A385" s="40"/>
      <c r="B385" s="196"/>
      <c r="C385" s="196"/>
      <c r="D385" s="196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</row>
    <row r="386" spans="1:24">
      <c r="A386" s="40"/>
      <c r="B386" s="196"/>
      <c r="C386" s="24"/>
      <c r="D386" s="24"/>
      <c r="E386" s="197"/>
      <c r="F386" s="197"/>
      <c r="G386" s="197"/>
      <c r="H386" s="197"/>
      <c r="I386" s="197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40"/>
      <c r="X386" s="40"/>
    </row>
    <row r="387" spans="1:24">
      <c r="A387" s="40"/>
      <c r="B387" s="196"/>
      <c r="C387" s="196"/>
      <c r="D387" s="196"/>
      <c r="E387" s="196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</row>
    <row r="388" spans="1:24">
      <c r="A388" s="40"/>
      <c r="B388" s="196"/>
      <c r="C388" s="196"/>
      <c r="D388" s="196"/>
      <c r="E388" s="196"/>
      <c r="F388" s="196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</row>
    <row r="389" spans="1:24">
      <c r="A389" s="198"/>
      <c r="B389" s="40"/>
      <c r="C389" s="196"/>
      <c r="D389" s="196"/>
      <c r="E389" s="196"/>
      <c r="F389" s="196"/>
      <c r="G389" s="196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</row>
    <row r="390" spans="1:24">
      <c r="A390" s="82"/>
    </row>
  </sheetData>
  <mergeCells count="18">
    <mergeCell ref="A245:A247"/>
    <mergeCell ref="B245:B247"/>
    <mergeCell ref="C245:D245"/>
    <mergeCell ref="V6:V7"/>
    <mergeCell ref="A6:A7"/>
    <mergeCell ref="B6:B7"/>
    <mergeCell ref="C6:C7"/>
    <mergeCell ref="D6:U6"/>
    <mergeCell ref="A87:A88"/>
    <mergeCell ref="B87:B88"/>
    <mergeCell ref="C87:C88"/>
    <mergeCell ref="D87:U87"/>
    <mergeCell ref="A83:V83"/>
    <mergeCell ref="V87:V88"/>
    <mergeCell ref="A3:V3"/>
    <mergeCell ref="A2:V2"/>
    <mergeCell ref="A82:V82"/>
    <mergeCell ref="A84:V84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2" orientation="landscape" r:id="rId1"/>
  <headerFooter alignWithMargins="0"/>
  <ignoredErrors>
    <ignoredError sqref="F7 F88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equal" id="{62A382DD-7EF2-4E13-AB98-A1687136AA81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35" operator="equal" id="{A1887DF6-6EB2-4C80-9B86-D73F2C128731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cellIs" priority="34" operator="equal" id="{FD0D511A-4B6F-425C-BDD5-0C94C5D5FFA6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33" operator="equal" id="{8A486209-DF82-4A2D-A2E9-5DBDECE822B1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D80:V80</xm:sqref>
        </x14:conditionalFormatting>
        <x14:conditionalFormatting xmlns:xm="http://schemas.microsoft.com/office/excel/2006/main">
          <x14:cfRule type="cellIs" priority="32" operator="equal" id="{8D37B41F-850E-4257-B155-FEB9D93E7483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cellIs" priority="31" operator="equal" id="{B49E77C1-CD10-4574-B57E-CE580F98685B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H80</xm:sqref>
        </x14:conditionalFormatting>
        <x14:conditionalFormatting xmlns:xm="http://schemas.microsoft.com/office/excel/2006/main">
          <x14:cfRule type="cellIs" priority="30" operator="equal" id="{C6A265EC-F431-4FED-B870-C43FFEA733EB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J80</xm:sqref>
        </x14:conditionalFormatting>
        <x14:conditionalFormatting xmlns:xm="http://schemas.microsoft.com/office/excel/2006/main">
          <x14:cfRule type="cellIs" priority="29" operator="equal" id="{2CE0DBD6-3C69-4B00-BE7D-6A82153CE114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L80</xm:sqref>
        </x14:conditionalFormatting>
        <x14:conditionalFormatting xmlns:xm="http://schemas.microsoft.com/office/excel/2006/main">
          <x14:cfRule type="cellIs" priority="27" operator="equal" id="{9A41705B-1AD3-4758-8A68-F0161C09E46D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8" operator="equal" id="{190F831F-60AB-40D5-B21B-9577C7477C0B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N80</xm:sqref>
        </x14:conditionalFormatting>
        <x14:conditionalFormatting xmlns:xm="http://schemas.microsoft.com/office/excel/2006/main">
          <x14:cfRule type="cellIs" priority="25" operator="equal" id="{1EEF0A94-F464-43AD-B852-C0E869793BEF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6" operator="equal" id="{C760167B-1501-4D04-96B7-C70376F87C23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P80</xm:sqref>
        </x14:conditionalFormatting>
        <x14:conditionalFormatting xmlns:xm="http://schemas.microsoft.com/office/excel/2006/main">
          <x14:cfRule type="cellIs" priority="24" operator="equal" id="{03E48E43-12BB-4642-80D3-BA811B099479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R80</xm:sqref>
        </x14:conditionalFormatting>
        <x14:conditionalFormatting xmlns:xm="http://schemas.microsoft.com/office/excel/2006/main">
          <x14:cfRule type="cellIs" priority="23" operator="equal" id="{1793FBA9-9822-4778-8CAA-B5506438AFAA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T80</xm:sqref>
        </x14:conditionalFormatting>
        <x14:conditionalFormatting xmlns:xm="http://schemas.microsoft.com/office/excel/2006/main">
          <x14:cfRule type="cellIs" priority="22" operator="equal" id="{DE35ECD2-9B76-455B-8B28-179FE447E3B6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U80</xm:sqref>
        </x14:conditionalFormatting>
        <x14:conditionalFormatting xmlns:xm="http://schemas.microsoft.com/office/excel/2006/main">
          <x14:cfRule type="cellIs" priority="21" operator="equal" id="{60E1D5BB-B051-4E1F-9642-9C593CCCD5A0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S80</xm:sqref>
        </x14:conditionalFormatting>
        <x14:conditionalFormatting xmlns:xm="http://schemas.microsoft.com/office/excel/2006/main">
          <x14:cfRule type="cellIs" priority="20" operator="equal" id="{AB7C514E-5879-4B3F-A92C-AD35FA8E79EE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V80</xm:sqref>
        </x14:conditionalFormatting>
        <x14:conditionalFormatting xmlns:xm="http://schemas.microsoft.com/office/excel/2006/main">
          <x14:cfRule type="cellIs" priority="19" operator="equal" id="{3AF281E9-9EC9-4606-9276-63E9DC0A03E1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D161:V161</xm:sqref>
        </x14:conditionalFormatting>
        <x14:conditionalFormatting xmlns:xm="http://schemas.microsoft.com/office/excel/2006/main">
          <x14:cfRule type="cellIs" priority="18" operator="equal" id="{F8032F3B-0761-451C-A040-00476425A77C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F161</xm:sqref>
        </x14:conditionalFormatting>
        <x14:conditionalFormatting xmlns:xm="http://schemas.microsoft.com/office/excel/2006/main">
          <x14:cfRule type="cellIs" priority="4" operator="equal" id="{8D544314-B375-475E-9BF1-98EF8384F7EA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equal" id="{BE73D287-87C5-4C3E-873B-97C731560684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H161</xm:sqref>
        </x14:conditionalFormatting>
        <x14:conditionalFormatting xmlns:xm="http://schemas.microsoft.com/office/excel/2006/main">
          <x14:cfRule type="cellIs" priority="16" operator="equal" id="{1FA5F46E-166A-4894-9BB2-702EAA29A2EA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J161</xm:sqref>
        </x14:conditionalFormatting>
        <x14:conditionalFormatting xmlns:xm="http://schemas.microsoft.com/office/excel/2006/main">
          <x14:cfRule type="cellIs" priority="3" operator="equal" id="{6D67DDA3-C86B-4175-8572-7C3AE4315CD0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equal" id="{E7B3FFC0-39F5-4D32-A3CA-7B37A0B912CB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L161</xm:sqref>
        </x14:conditionalFormatting>
        <x14:conditionalFormatting xmlns:xm="http://schemas.microsoft.com/office/excel/2006/main">
          <x14:cfRule type="cellIs" priority="13" operator="equal" id="{BC42D453-5932-4318-8612-9D1CAA184BBD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4" operator="equal" id="{186AB329-624E-4A12-BAA3-D07F050DC49A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N161</xm:sqref>
        </x14:conditionalFormatting>
        <x14:conditionalFormatting xmlns:xm="http://schemas.microsoft.com/office/excel/2006/main">
          <x14:cfRule type="cellIs" priority="11" operator="equal" id="{83B25B7C-AE55-453F-9C45-259D6329D559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2" operator="equal" id="{119B073D-9175-479C-BF82-9FC39BA8AF70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P161</xm:sqref>
        </x14:conditionalFormatting>
        <x14:conditionalFormatting xmlns:xm="http://schemas.microsoft.com/office/excel/2006/main">
          <x14:cfRule type="cellIs" priority="10" operator="equal" id="{41C8DDEF-B973-40DB-A290-9240E980DBC3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R161</xm:sqref>
        </x14:conditionalFormatting>
        <x14:conditionalFormatting xmlns:xm="http://schemas.microsoft.com/office/excel/2006/main">
          <x14:cfRule type="cellIs" priority="9" operator="equal" id="{F0BB634F-8FB8-41CE-BD3E-FD269A982961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T161</xm:sqref>
        </x14:conditionalFormatting>
        <x14:conditionalFormatting xmlns:xm="http://schemas.microsoft.com/office/excel/2006/main">
          <x14:cfRule type="cellIs" priority="8" operator="equal" id="{34B1EF10-EC05-4021-BD2D-685F650D5745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U161</xm:sqref>
        </x14:conditionalFormatting>
        <x14:conditionalFormatting xmlns:xm="http://schemas.microsoft.com/office/excel/2006/main">
          <x14:cfRule type="cellIs" priority="7" operator="equal" id="{D1CD55DC-356C-492E-8A4F-948CE9E8B9C7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S161</xm:sqref>
        </x14:conditionalFormatting>
        <x14:conditionalFormatting xmlns:xm="http://schemas.microsoft.com/office/excel/2006/main">
          <x14:cfRule type="cellIs" priority="1" operator="equal" id="{0E51018D-361E-40D1-97A2-39A8EBE597EE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7006F52-394A-43E3-A70A-46F35C9B3AD5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V161</xm:sqref>
        </x14:conditionalFormatting>
        <x14:conditionalFormatting xmlns:xm="http://schemas.microsoft.com/office/excel/2006/main">
          <x14:cfRule type="cellIs" priority="5" operator="equal" id="{EF3B8A9B-26D7-40D1-9276-A2D0682231DD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D161</xm:sqref>
        </x14:conditionalFormatting>
        <x14:conditionalFormatting xmlns:xm="http://schemas.microsoft.com/office/excel/2006/main">
          <x14:cfRule type="cellIs" priority="2" operator="equal" id="{25471F61-FE76-4FE2-BA87-5925E35154F6}">
            <xm:f>'C:\OneDrive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Q161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7A20EB2A0BA4D8E00DDDD6CF668DB" ma:contentTypeVersion="11" ma:contentTypeDescription="Crear nuevo documento." ma:contentTypeScope="" ma:versionID="6bf9dc22f2fb4c4893243547f5c15943">
  <xsd:schema xmlns:xsd="http://www.w3.org/2001/XMLSchema" xmlns:xs="http://www.w3.org/2001/XMLSchema" xmlns:p="http://schemas.microsoft.com/office/2006/metadata/properties" xmlns:ns3="0a2e98b8-fa7b-4c2b-9b71-89b947b97cc6" targetNamespace="http://schemas.microsoft.com/office/2006/metadata/properties" ma:root="true" ma:fieldsID="29f4c41682c382314f000d2bfc513f6e" ns3:_="">
    <xsd:import namespace="0a2e98b8-fa7b-4c2b-9b71-89b947b97c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e98b8-fa7b-4c2b-9b71-89b947b9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7 8 7 B 6 E 2 6 - 5 D D E - 4 D 2 0 - 9 A 2 0 - D 3 A A 5 3 F D 1 1 3 2 } "   T o u r I d = " 4 a 8 e f d 3 5 - f d 1 0 - 4 9 7 0 - 8 7 c 6 - 3 3 9 2 3 b 9 b 0 c 8 1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q 0 A A A K t A c B V E 3 c A A C m 4 S U R B V H h e 7 Z 3 3 d 1 z H l e d v 5 0 b O G S Q I 5 i x a I i m K V K B G 4 6 B d y e G M P f b I l u f Y s + M 9 s / v f 7 A + 7 P + z Z c / a H / W H t O V 5 7 H G R p Z E k U K Z J i j m I E k Y i c Q 6 P R E b 3 3 e 6 u q + 3 W j A Q I k A B E P 7 w s U q l 5 A h / f q U / d W f K 5 / + / z L F D l y 5 G h F 5 N a x I 0 e O V k C u P 5 y + 4 F g o R 4 5 W S I 6 F c u R o B e U A 5 c j R C o p d v o u O y / c c y O 3 x U m 3 T b k q k / O R O u S j F Z Z 2 b / 0 5 G O J 0 y t 8 h F L h f / 5 R D 0 E R 1 r T V A y m a K u / m F 6 2 N 1 H c + n z H H 1 d c v 3 x j A P U W i t Q X E u + 4 h a K x 4 n K g g k 6 1 B C h u T m A k h J 4 D E C I Y w k X n e 0 M U F K O M 0 k W m W 3 E H j c g 5 N j j J q / X R Q F f j C b 6 b 1 E K L + x o z e Q A t U Y q a z h E k Z i P E o k k w z M n s B x q j F J l I W 9 z G m h M h F 0 U 9 K c o E Z m m w q J i g c i r n f I I g x X 0 p m g m 5 q L z D J h V V r B M j O B 2 u x k w D / n 9 v D / W R z P j v X L c 0 e q J g b r k A L U K Q o b + 2 y M H 2 H 2 L C z w G o g u d P n H j 3 t o x K + f x L v y V N I Q U 9 s 3 G X Z R I u i j O U M 3 x d u + E h 0 b D H n p 9 W 4 R O P w q q k 3 N k g I I M V B D A Q l r B 5 a Z k u J 2 i o T E 5 5 m h l 5 f r T F w 5 Q K 6 n S o i J 6 e d 9 2 p i B G c 8 m M N U K A w j M h K i g s k j Q k s P E h 9 t j o Q p e f X m y O y 3 b X m I e 6 J 7 z 6 L K W / 2 R E R S w a F G b g L 3 Q F x F a 2 y Q g W Z b Q M Y 4 E L w e r 0 U 8 E c p N H h L j j t a G T l A r Z B 2 b G q g 6 V Q D 7 a m a Z C v j o X A 0 R Y X + b J i i 0 Q h b i G x 3 D W 7 d x K y b p o f b q a W l J Q 3 A w J S b x s J u t k p u e r U 1 R p 8 8 z G + V n i Q r Y F a 4 r G A F g y 4 K D V y W Y 4 6 e T Q 5 Q z 6 g X d 2 2 l 2 r I C r h s l 6 E H v L N W X x O n U z T G K e S t p a v g x / e z b O y i e h A t H V B J Q r t 9 M a I o 6 O r o E L q / P S 6 2 t r Z K 5 x x m s z 6 6 N 0 P d f q R T 3 7 m a f j 2 H U b 7 Q E W e H J p 1 y 4 T D B g F R Y y 2 P 0 O W M 8 i 1 5 / O X n a A e g r 5 O A N + 8 / A e G h 8 b o 4 K C A g E l F O E D 8 W k a j h R S O O G j n T V x + j 8 f P a C / f 2 s X H 0 / S 7 Y 5 J G p 8 K 0 7 e O N M p r R C M R 8 v n 9 9 G l b o W w j v y 8 H o C d p M c D M M S t Y q G M B r I r g O A 0 P d s h x R 8 u T 6 8 8 O U M v W G w e 3 k 5 8 t C 6 x S k u t J k H H r L n T 6 6 W h L V N L 9 / f 0 0 M 1 d M d x 9 0 0 T s n 9 1 E s F p W M 6 / P 5 a Y b r U o F A k D o n g l x f 8 l q a J V Z H B q B c m f 0 G K u M K + v 0 + S k 5 e k 4 L C 0 d L l A L U M b a 6 r p j 2 b 6 y g S m Z X M h 8 y G e p H L h U z o o v 4 J I r + X q M g T o f G o j y q L O V P G Q l R U V K x f Q Y F 3 s z 9 A w 6 G v b 5 B K P r j y g Q V r V V z s Y T f w i h x z 9 G Q x U F c c o J a g t 1 8 5 R N O T Y 2 x d f O K q I c O 5 O E D G O h m Z 7 X g s R m 5 2 o y b G R 3 k n 1 6 H K q + i L z i J p x X s e t B h Y 8 v 0 4 r Z r a f Z S Y u D b v e z q a L 9 e f z z l A P U l v H 9 1 L 4 X D G K i X Z 1 Y u y + w a X z W R A u H 7 I h L F o l N M J a R p H s z m A M v r 8 U Y D i y f m Z + O t W L l h m G z G C q V t 5 k z 0 U C 4 / I M U f 5 h e 4 P 6 d t w w v x Q X V Z C 3 z 6 8 h 1 2 8 q N S X Y H E A y d T U B A W D B e m M N 9 D X m 0 7 7 A w E K 8 D G U 5 k m G b 2 x k W C C D n k e Y I H x W q / U x 2 y a g s I j H 4 x R z N V J l w z f y X i s n 6 P D B u a u O h c q j n Z s b q L E c f T 8 u m g 2 H B R S T w a y C N U q x D + f h E h y a n p q k k t I y S V v 1 1 w d P 1 4 + 0 1 j I F A 1 T k T 1 E 4 r t x a 7 I c F h r V 6 p X m C L j z o k f 2 O s u X 6 4 L w D V K 7 e e u k A u z Y T D I l P S m d A F I / H O D N 5 p R E C 1 s k K V i Q S Z p f I J 8 G q k e F B u j H R w u f q H e t I V r A g b F u h O l o / R J c 7 h v R R R 0 a O y 5 c T X j 2 4 i 8 1 O R K Z T j I + N 0 u x s W O A B L L E c m G L s A k I e N 9 c v N E x m 3 + V u P 1 0 f X 5 8 w Q b m W G N s I U o f k Q u Z C f w 0 d 3 7 U p 7 z X c 0 O E v 5 6 + t 0 1 u + 8 v q b l / Y L T K g v I e O Y T A Q h R g l t t q 2 a G B + j 8 o p K v b V + 3 L u l y m q t j K V C g K V 6 r W W K z t 9 3 3 D 8 j d 3 7 M N l 4 4 c X D n g j B B q E d h O x w O y X Y 0 o k a L Q w Y m H L c b T J D 1 O p j r g g B L d a a r l E 4 e 3 J b 3 m m 7 E 4 E y B Z 6 E 1 L + h J p W H C M C F r J o L 8 f r + 0 8 o W m p m T b F w j S Y z 0 a H G P u I G t J b j c t B B W u 1 1 8 f B G g u s F s f 3 d h y f f j l x n b 5 v O y 2 v L q 3 h R K 6 8 S E c n p F 6 k p H J N K i M G + W z Q m / t V F M r 7 G i h r M r n / u H a Y K T I 9 v I x 6 h o c 1 E c 3 p j i X a F u 1 Q c P J F 7 b L j N m 2 t j Z x Y X J h G g 5 5 Z P A q Q D E h n / B q R l 5 3 i n x s 8 e w o X B M j p E 2 B M z e X o u a q I N W X Y 5 j V / O u 8 U c K G r k O V V W y n g Y F B y R B b t 2 6 l m Z k w X b h w i Q 8 q f d Y W p B v a n V u O E n O u 5 7 Y T d y W 0 E F T j Y T d t q S 0 T a 5 X v e m + E s G H r U M V 1 L 1 A o 7 q f y 8 r J 0 B i k u L u K M o U a P f 3 x f L Y y y V N 3 u 9 8 l 6 D x t F V q j c L q R T d L X H L + 5 f S 0 l m u N V G E 5 c l G + / H 7 f Z R Y z B K x 1 t m 0 i W s y S B F h U X 0 c H j 5 G W J g 2 k N f 6 s V T / B Z 3 T z r 6 b C p z z V T B o 6 4 h 6 l R T U 1 P 0 Y k u N 5 Y p v n J + N 6 f I V 7 a X B q U z T u M k Y 0 M 5 d O 6 h j 9 O l K W P M q M Y u 7 9 6 S R 5 W U F 9 p h v x B 5 f + j q a h g s v l m y y X v c N E D a c y x e o 2 E 0 l 3 i g D h U y Q n Z m R I a 7 2 l 2 a 1 Z D 1 J B x v j 9 E J j j P 5 2 Z 4 S O b o 7 K d V 1 I y j X K 1 u T s + r 4 F 1 s L I F E 6 N T Y 0 y Z 2 x v f a k + s n G 0 w V w + N 8 1 G v B S K K O s E 5 c Z L r Q f t q o 1 L j D 6 o u 4 M + d h N 9 5 G E 2 X t s a o V 0 1 6 p h V c P 3 m U k s H d T 3 J X D s I y b H R U Z n a j / 3 7 G r i A 2 k A / G 8 r l c 5 f u l 8 7 b b V U x u d n W j A B F E z g x v w p 8 K X q p O U Y e f c r 9 o U z r H 1 y 8 r n G P L E B 5 v i t A R Y G U W K y T 2 y N U W 6 w a O Z 6 X S Y W r J X M t + a p S c 3 M z F Q S D b K U i a r / l H t g 9 b B i X z + X x U S y m 1 s k b y p l + b j L D V C T / 5 Q A c J 1 q j d H v A R 8 k n g I H m c r R 2 o b / q V F u Q 3 8 s j 1 g m v s S v 4 k N 7 c N i N p u y o S R 8 5 S K i 0 t l a k t O 6 s y f X t 2 F + c g C 1 4 2 D q 7 C 3 e m h R X 2 T / L V z r B O U r 8 / p y C Y 1 e h y n 5 7 N g x m I t p O L A H N f J 1 A i K O / f u y Y B S v N b J 7 V E 6 z B Y P q i + Z o 7 o S Z c n W s 1 A w f X n 1 L v X 0 9 t L 4 + D h / b 7 d Y q V F 2 A f P d E z s G 1 8 e X b j 2 h z F 3 / c r k 9 F P X u E K A w G g I 6 s i l C p c F s t w 8 L T l 5 + 7 N d b R N V F S T r U h J V c U z Q 4 7 a G v B j L H F l I d u 3 g 7 6 x J 0 5 l H 2 g p b Q z O Q Q F Z X V S h q X f 6 E L j 7 r Y c v r A n j d 9 c 5 e a 4 Y w + q W g 0 J q s 9 I e 6 c W v + F x p O 0 I e p Q q c I 9 A p J p 1 Q N E u T B B 5 Q V z 4 p 4 h h l u 2 v W y c 7 t y 5 S / f u 3 V 8 S T N A g u 3 j 5 Y I I M T N B i p Z g V J n y F 9 a Z H I 2 o N C s j F F x Q W S l p O 9 f 2 w c 8 h f a b C Z 4 v H M 6 H E T Y w J g P m H 9 8 M P s 5 q G E j U a j V F 9 X R w 1 b 9 u q j a 6 / F w H t e 1 T G W c Z 3 d D F J N b a 0 A V e 2 2 b 9 3 R y P Z 1 K G / Z f m 2 d c t y 7 i J v O t O e 3 J B B 8 / 2 v X b 9 K 1 a z f o y 3 b 1 a u i n b K l I q B M c L S h c Z 1 h Z Z Z V c A t V M e E Z a / s x 9 s W t w / f X K 7 f V Y C C 5 Z i c B e s T R w 9 3 C j c y 0 V t K M m I Y 0 C X z B g H n e K X m 6 c k L X o 4 L Y 8 e t R O m z d v k v X 4 o O G h Y R o a H q Y H M 5 u o p L x G 9 j m a r 4 p E G 2 2 u C V B 5 R Q U l 4 n G a n Z 2 V l Z N 6 J m Y p 5 V d L T 9 t R t n b 5 C q t a x X U z I F k h s u r h s F d g g p J z L j p 3 8 b r A N D U 1 K R V r 1 T K X o r t 3 7 1 F l V Q X t 3 b t n z W F C P 9 h 6 0 o x v E 9 X U 1 F C E Q Y K V w j W E x a o p t P f A W b Z Q X 9 n W Q q U K 9 3 L J i I U n V R 3 K A L U Q W F b B U m 0 p H K b q Y q K e v i G a S 8 Z o 3 z 5 V l 0 I n L k Z G L F d w C m x 7 s X O 0 v T r B 7 n G c p q e n 6 Q a 7 z n E u 2 D C y v 4 o h G 0 4 s 7 G q v d 7 k + u W p f o G K + 3 b I K E d w 9 0 8 I H L Q U o q 0 r n + u j o 7 m d b h K X U H 6 N g v I + G U l v 0 H v v r a P 0 Q F R Y W s t v c Q Q 0 N d e J 6 R z h M T o U o W l i l z 7 K X b O v y e Q t r 5 1 k m a L k w Q V P u R k o w j 9 M R 2 J j l C f X y I 8 0 z N H z v Y + q P N 8 v i k a 9 v i 9 L r W 6 N Z 0 z z s q K 6 u L n r 4 s I 0 q K 8 t 5 i y v s f D F w + b 3 o a L O p 2 E L d s e d d L d p D M z N P 5 + 7 l U 2 x 2 m h L d n 1 B 1 V T l N l 7 + a X i l 2 I W E E e k 2 x s o q / / / 0 f 6 H v f e 1 f q Z 1 5 L F e L O g I 8 2 V S Q F L N P i i D S a 7 a / 3 + S g c c 9 O h J k 7 3 L q 0 P 7 H l T a L y X j m 5 O 0 F e 3 b t H B F w 5 S I u W h w b 5 u W f A m W l y n z 7 K X b A t U 3 L / 7 i a 1 7 y x H W i c A I 8 4 b S O Q b B Q 3 1 T i 9 e h z H g 9 v P / A w A D d D W 2 l o s A c H W t R w 4 2 W q m s 9 f g r F X I s O 3 H 2 e V e v p o 2 3 1 A a l L t X f 1 U Y H f T a V l Z T R B B e w f L V 4 o r U e h i 0 D c E l s F t 3 p K h g H p a S G y C u t E 3 B n w y 1 P Z h + + f o m 1 V a o p G c 3 m C X m X 3 b W 9 9 X B 4 k A M G l M 8 J U h s u X r 9 C b O y L 0 8 u b l w Q R 9 o z m 2 b m G C + m O 1 0 m J a V F R E D X V V V F F R I Y 8 D m u l p y 3 / v 1 n m w p T N b U L V b X L 1 c P S t Y + O / r b D E m p 2 a o t S o p V q i Y 6 0 R o c s c C J f t L O 2 l v b X b d q L q m h v b s 3 i 1 9 M b j g T y O 8 T 6 v n H p U F M w 0 r 6 0 m X u n 3 0 x d n z V F p S T I 8 f 9 1 B o Z o Z K O G 1 H M V C 4 y / Y K 6 P p Y K c u U q 0 l M 8 W h 6 U 1 r 6 Z u M u G p 5 R l S I 8 t f 3 c + Y v U W D 7 / P f 0 B v 1 g q r L W A z s 2 l 6 F P L U 9 9 v 3 f q K t m 3 b Q k e e w s J 9 n T L X H 9 N i T h w / J q N P G p s a 5 P n E E 5 O T f C T / / V v P w f X p 9 b s r n + u + Z i W 4 / j Q 7 G 1 m x + t O S x K / 9 Q h M a I v K / R z g c F i v V 1 f 2 Y G h r q x f V J J J L s D n m k 0 9 M q u H g B r 3 o d d E x P h 0 J U U Y 6 W M n k b + s Q C 2 / O s F F / / u R Q e U B e n / b U z d P P S G f L 5 v b R j + 3 Y K h a O U K L X f S B M M r s 7 D 2 f o O S c t w 7 V W F y C r 2 5 z o t g 0 J z h f 4 Y V M Y P H N h P I a 6 g d 3 d 1 0 9 D g I E 1 M T O g z M j I w Q T P s H p X z / x n B b W w t G a U X q g a p p T I h s 4 j x H S d G B / Q Z z 4 + 4 K J M S A L f g W q + P d u / e S Y U F e r I h 7 3 S H x / P e v / U c b O n y G a t k h W k t w K o q W l o d Z 0 t r K 7 V u b a X + g Q G q r M x 0 G O d T A W f A / / v r f 5 W W Q g h 1 w 7 G e e x T w u W h H d Y I q C u f o x a p e + t Y + t 9 S 1 0 B r 5 / I j v h c T 8 l 6 / / o + l q R A K a 2 8 3 e w y w e v J D / H q 7 X Y M v 5 U G s B T z 4 t e w U j / p g y I l t r Y K B f L B b G v 6 G Z + c 5 X d + j C h Y v 0 3 e + + Q 2 d O n 5 V z J v n 4 9 u 1 b Z X q 5 0 c T k F B U V q Q G n m A k 8 P f h Q 0 s + F + F 5 I 4 c b J U N R F W 7 d u k e 8 d n g n T n Q H + 7 p b 7 Z o d g O 5 f P E 0 Q p u P Z A 4 U I u d + X Y 1 t Y W a a w w K i s r p y t X r t H Y 2 B g N 9 A / Q j p 0 7 6 L X X X q U i d h c L G R j U C d E p O j G B C n 1 G z c 1 N M s 0 E m p y c o K O t X 3 P j r Y Y I 5 E i s A 9 J f t P v p 8 m O f r M + B j m v r v b N D s J 3 L 5 y u s l B u 3 1 l B h V S M s 5 L I c t T 1 q J 6 + e F g L B v c P T Q C q r q g Q m M 2 U E D R O N j Y 0 y 8 r 2 4 p I T q 6 t T M X / M d A 4 E A b d 6 8 W d K f n T p D T Q z Y 3 r q l t S a u i n A r Y I b 0 f Z A f + a y I i W I J T n k K 9 b 7 5 9 3 A 9 h 6 + 5 K F t 5 x b 6 m 9 c V R f 1 l q P x M s D T o 3 6 + v r 6 I 9 / / E D v V X r h 0 E H 6 3 e / + o L e U 0 D H a 3 d 2 t t z D F Z I 7 + 5 / / 6 3 / S X v / w 7 X b 9 + g / 7 0 p z / T h S 8 v 0 o d / + Y h O v v G a n N N Y 9 n W u 3 6 A u h A A D o C y x C e n j N p P r 1 M 3 7 t v p W q Y K d F A q p K e x P c / O Q F Z Z 7 Q c Y 7 L 9 P b J 1 q p u K h I 7 1 l Y q C O 1 t b X T l p Z N Y m 1 + + 9 v f 0 w 9 / + A O 2 R l 7 q 7 x u g G z d v 0 t t v f 4 f r G C E q K i 7 R / 0 W y L k P 3 4 x 7 q 6 + m l o y 8 f p Y q K 8 r Q L i O / W 2 9 1 J z S 2 t + u y M n m Z k / E o I n 2 0 u m Z A m c z w p H 1 0 G i U S M 4 r E o p z m O z n I c o W N H W / R / 2 E O u z 2 8 + s B V Q y e A O B m r l B s U + S R g E i 9 W R O j u 7 5 O k d w U C Q Q S n O a m y w a m p y k j 4 9 9 T l 9 / 3 v f l W 3 0 T 5 0 / f 0 H q S X v 3 7 c l q b M g V 5 h T B J V z o t f G A 7 Y K C z G z Y R + 2 d 1 J F Y v S c L L r Y 6 E 4 Z h A a Q M U C j k 4 h q o K M c R D r N 0 4 u W t + j / s I d u 5 f K v E z Y K q L M S 6 e y 5 q b d 3 C G c x N c c 4 4 v / n N b 2 l 0 Z E S f k a 2 b N 2 / T 9 7 7 7 r t 5 S / V N v v f U m H X v l 5 Q V h M o X B Y j B B V p h g o b d t 3 U K b V n E N j I V g U g V Z 9 l j K e Q G V T o 7 t J v s 1 s z y j 6 p e x 4 C S e U m i d 2 o P G B I T X X z 8 h j Q 0 j e a A 6 f O Q l h u q W 3 l p Y y H T Q y M g Q 9 f a o + h N g w n N + F 9 P w 0 A D 1 d H d J v Q v a V Z O Q x T a x Z g Y + 7 1 o 8 W T E D k 4 7 Z / c u K Z b + e 9 J n v H q 7 j Y L t W v m c V n v O 0 V J 3 Y k j 9 z o 6 G g r K x M A O j v 7 9 d 7 l Y L B I E 1 O q g d f L y b 8 7 8 T Y K F V X 1 1 J N w x Z Z N x 3 C I v y y T s M C q q m t p + b N 2 f W S Y l + K D j T E 6 Y 1 t U T p Q P S F P C V k t K W A s M O W L 2 T p h S B K 2 5 9 + / 9 R 1 s O f R o r T Q V d d G 4 p T M X b t a 5 c + f Z Q r 0 u 2 1 V s r b q 6 H n P 9 q p N + + 9 v f 0 a 1 b t 6 V R w j R 7 P 0 n l l W q a O I Y i v b I l A 0 G w o I B G h g c p N P 1 k M K H 9 j Z k m 9 J J C j y z y a U Z 1 e F f S Y g k w l q A t k s A j y 7 g h x j 6 9 z e l 8 9 2 9 d h 9 O 3 H 9 r K k U 3 4 t 9 P M z N O 3 8 i 1 X B x p i 7 E 7 N U W 9 v r 8 B z 6 N B B q R c Z 4 X 0 x y h p 9 T H B x f v 3 r f 6 X v f O d b M j j 2 W Y T n L 1 k f s L 1 c h e M u K r S s p N T Z O 0 Z l l d U U S 7 j o V v / y F 6 C B A A j g k R Y + a Y x I S k N E M h m X V r 6 k b u V T I U K J 2 C y 9 e X K f / m 9 7 y H a N E q u 5 X E F u e 0 B D c J T 8 i V G Z k o G R 4 8 e P H 8 u C C Y L r B p i g 4 e F h O n H i u L h 9 z 6 6 c D 5 N H W M z T + v D s r o 5 H O k V p m J J c 8 E B B 9 y x V F K i 6 1 v F l d l A b m Q J M g W X c O m 2 V s E / H Z p / U o W w m d v n s 9 Z O K 4 a k P n M r N / S u g X C P X W B K n T z 4 9 R a O j Y 4 u 6 c a F Q S N w 9 r E S L Z n L 0 H T 2 L U N o v B c r y 4 B z d H V K N E 8 i 8 L a 3 b J G 3 V 2 J h q O D G j M i D A h q k o y 5 G A h B 8 L M J k A 0 F Q 6 b c H m 0 K 0 B l 8 9 e P 7 Z r 5 f O k x j i x N i o u L a c f / t 0 P p E V t o Q w O d + / 2 7 T u 0 Z 8 9 u + s 6 3 v 0 m 7 d + + a N / 9 p u R o f z 4 z / e 5 I O N s T Z M r W l p + f n y u 9 X j R 2 V V d l z k 2 B 5 s c 7 7 q 0 u w V m l 3 G l A h A C I A J E F Z K g W R g k r A 4 s C J v P d w P Q f b u X z Q a l g n q D p n e o Z x p 6 q r F 1 5 j r q e n l w 4 f f j H d j L 0 S Q k v e c r S p Z S t 5 r M s t W R Q I q I L A e s 0 A Q S k X F m i x C l r q W f k k A K U h U p b I A K T A Y U u k 0 3 I s v S 9 J R Y X r c z W n x W T D Z n M 2 v B z l u n 0 r A d l k z r p 8 5 z o D 9 G X n w p k C D S P t 7 Z 3 P b J G s e l I / V D 7 B R Y z H 8 3 f w W k H r f d w l M R o 8 c L 0 G + n t l 2 y y H t p C M N b J a I O s 2 A J o f 5 q i h A Q W R u m d 2 C b Z s N s d N N F o J k I y s F X y j U M z N J b L e y N H Y 2 D g d P f o S t b c 9 S L c 6 P q u i 0 e U 9 E q a n u 4 P 8 g Q D N W J r Y s X C / k c + X K R D q G 5 u p 5 3 E H X 7 + U v E 9 9 Q x P 1 9 T 4 m 3 6 K T F v k Y / w o 8 g E j g y r h 9 G a h 0 Y N d T w l y C t m y p z 3 v / 1 n O w 5 w P X + E a u J E h P 0 m c L r P F Q U 1 M t Q 4 2 2 7 d g l L p / 5 T B i e t J g m x 8 d p a K B P b 2 U L E w w n l l G H 8 v l U H a m i q j r d I W x a H a 3 C Z 4 I l b d 7 U S o V F R W l X s L F p E / V N z b e w a V d P u 3 n z L Z I F I r M t I O l t T r v R J G u 9 b z Y I t n T 5 P B 6 0 t 3 B q j a B C + T 0 y M 7 8 6 i v f / x j d e o K G h I b 2 H p G 8 G V q H j 4 X 2 9 J y N k x s e d 7 V R W U U G 1 9 Y 0 U C k 1 R 5 6 O H 1 M e u 2 E B f D 4 2 P j c j D y 5 Z q 6 J B 5 6 x o a 9 R Z v c 6 a f n s q e n A j B x Z u N u a i n q 1 2 2 c Q 4 6 j b s 6 H + W 1 y v g A a Z j 4 P f J a I g m q r q S O I U Z I C E z Y t t 4 z u w T X F 3 f a l 3 h 7 1 p d G w 3 W c 0 T M L X h p Z 0 y s t s 1 q s V X h Y A Z 4 x V V R c T P 1 9 / V R X V 8 O u T u a B A b P h M E 1 y B h 4 a G q E d O 7 b P s x 7 4 v A s V D M j I q v M 0 I R Y G r + V 2 u S n G 6 a K i Y i o t K 8 / 6 X 1 g o N 1 s h 0 2 y P 1 8 b 1 6 R g P 0 L a q B J 8 r u 0 W A q q S 0 L O / 0 j z R I / K O s j r I 4 G F V u Y t W h m 6 C k n r Y h U z Z 0 h y 7 C X C J C 7 7 y r 5 m 7 Z S a 6 z d + 0 J 1 P B 0 N b k 8 v j R Q B i Q T r 4 a O t U S p O J D / 9 b E s N I S h R 9 X V / N k 4 9 6 J / 6 v T p L + j N N 9 + Q 7 U g k S p W V 2 S M o 8 P k x U 3 e 5 Q m e z t W / J C F M 8 M M M 3 x u 8 V z O m E N o p G Z / m c g g X n U i k Q V e t d F k y c R k e x g C S x G i E h Q H H B E s e 0 D a 6 b Y d r G y Z M v U E l J / v d f z 7 K l y 4 e g 3 J C 1 n b V 6 o W v h 5 x 4 h E y P A m u B B 2 P f v P 5 C F W N 5 5 5 z / I M s U 4 h i X D c i X g 8 X n L L Q h G h u c v K 4 Y W Q k z x c L s 9 C 8 I E A a Z P H 2 S 3 X p p C S Y I u p A B 7 V k h a t x V o W c A B N B 0 r m P L f u / U c l l / 0 r R M V B S L i p + N r r p W Q 5 S 8 t 8 D B s o 6 a m J t q / f 5 / M 2 k X a C A 0 C 1 6 5 d F 0 t m h Q d A Y W Y v M u l y 5 G L X L 1 f W 9 S s W E x o h 2 C 7 q r Y x M 4 4 M E v r a m 0 M J n E 2 u V U g B l 6 k u 8 D 1 B p s O C e A i b U o 1 Q G t J 9 s 2 W y O U B y Y V T e P b 7 p V y K C r K S z V / K T V j / A Z D h 0 6 I B n M K l g r T H U / f f o M 3 b u n m t q N U L I v R 5 L J G U z r 0 s + x J T S 5 n 3 4 U k M f s L K R s y 2 R x + x D E Q h l w l F W S I P s y F q q q o i T v P b N D s G e z u Q 5 S U v I N B E O r B R I e H Z q r G 3 2 L W y m o 7 W H 7 v A 5 f 1 J W w u t E b b 7 x O 2 7 Z t p S + / v C D r 8 v X 1 9 a W H C C 1 V D Y 3 N 8 p 2 t 9 S i / b g p f T H j K S L b 4 + 8 H N 0 0 H B Y 4 B S Q V k k D Z a G K i s I T B m o 3 n j z y L x 7 Z Z d g 2 z o U Q n V Z V G 6 g G V F t t J J w 4 S F q u Q q z h U o 8 o f o W j a l n V y 0 k L N r y 6 q s n 6 O j R I 1 z f W t 7 C l c j 4 + b 6 j 2 Y e 5 V K h P 5 W t C t 3 Z S C 0 S 8 A y P H l X u n X D t x 9 w C Q t k R p m N I A W a 2 U t l R o p E j g k T 9 s M e V z 2 D P Y t g 4 F B X y 4 q f D Z V Q Z Y S 5 1 6 F K R Y v j 4 c V o T z V F V l 5 Z J a 7 w B B U 1 M D 1 6 2 W P u Q I / U r 5 h A w O V d f U y c x f N I s j o + P 6 5 J e x T B m Q r A B l u 3 u W o L f T b h 5 g Y p A A V O u W T L + Y H W X P B 6 5 Z A t 9 1 u Z F J q Q j P d 8 9 W S n i r X K E + 8 l l b U J 7 P a 1 X f p J e u P h y X z L o U V V V V U 4 w t W m 6 d K 5 / Q / 2 N d r A X q 7 3 1 M Y 6 M j 0 g e V K z z a F K 1 + A A C P 5 7 E K H 4 9 x s o D D s W m I M O B Y 0 x o i Y 5 V k G 8 B q q B A f O X Y g 7 3 2 y S 7 C 1 y 4 f Q 0 q B K Y H V D O U P q T L y S b h + 0 E B p Y G e g U Q 3 V 3 0 G f e m l q r 4 l R X t P Q x e V i D D 5 9 3 a G i Y 7 t y 5 o / f O 1 2 x 4 h r z e + Q 0 K D U 2 b + D U W f y g B Y D v b o d b 4 M 6 1 3 x s 1 T 4 F h B M v s s Q f a b t I F I d e 5 K J 2 8 i x q U 3 C o T 5 9 8 h O w d Y u n 1 E q f Y M B F 7 s u k m k W H o H w L F p o x n D v p E e e 6 4 R n P 8 3 M h D j j L 7 4 k m F W y B H N x s T x X a n x 8 U v q v 8 P m x G O b o y L C s d C S W q X D h h T Z d i 7 i X g / 2 9 M m A W w C v 3 D l a J 6 0 4 M S X a D g w F G x f P q S e Y 6 W 4 P A p M K P f v I f 9 T v a V 6 7 z D 7 o W K l x t I 8 4 P 1 P 6 Y M 6 b X L y 6 O h 0 t x Z G b 0 1 S z V 7 V q u M C t i o Y a J u f 6 z 9 N L + L V R S U r L s 2 b v 4 v F e u X K X D h 1 / S e z J C M 7 u Z d y V 1 H o 4 x a h z f 9 U n r T + B J 8 8 M h l 3 L v B C o U P J w G N C a 2 g g V Y k O b 3 t M I D s D O j I 8 z 6 E b O U j E f o v Z 9 / T 7 + b f W W 7 K f D 5 f j z 8 L d G Z C L f D 3 H i U w N B q W C l o s V a + u h 3 H Z J G W T / 7 6 q d 6 z s N D R i y F K g 4 O D 1 N H R Q Z O T k z L m L 5 8 A E y w N L B c s E i w b 6 l O L w Y T x f Y B 0 O K Q g N D A B H r F A S E u c A U l Z I b W t Y F I u t Y m V N w C r Z N y 9 O P 3 4 v X c t d 8 S + P x v C 5 Y O a a r 2 Z G y 2 Z A E 2 4 y g V c a w 2 H P J L Z 8 z U S W N X d / V g G 1 8 K K 1 d b W 0 q Z N m 2 U t d A x 8 X U g Y X B t k i G B 4 1 Q j 1 U X m N f A J I a O 3 7 + J 5 f g W N x 5 x C U u 6 d D e r + C T e 3 D 9 c v E 5 t o q i B B z A c b B l V K P P t 0 I s n X H r j U U F 8 O d M S W n g S o h m W a 1 3 L 6 F V K Q H 0 B 5 8 4 Y A s 2 r K Q 2 t o e p d 1 C W F J k y p d f P s J p f U I e h c M z A i v O w Y T B i s o q W c I 5 V / j O s C g X H 8 U U F B q S T N N 4 v l h d s 0 w w l s k y u t z A F F d r m S c 5 f u 8 f v 5 / 3 n t g x 2 H b o U b 6 w d 0 e B W i 8 O m Y D 9 f J U Z k I l Q X 1 g 7 q M x s 9 I b 6 e n n A G o R 6 U V d X l / Q 3 D Q 4 N S d i 1 a 6 c c s w q L w S C D 5 3 u a / I P u c S r M 0 z A B S 2 g m N S L T o w k e A H W M e W k y X i T f X U H D b h 7 A S U N k 3 D 6 4 d p b 9 / B o m F q h k 2 w K T W C b A F K V A w J P 3 X t g 1 2 L 7 Z P D d 4 3 C h V U Z d S F W g P q Z J U Z R B U f F Y f L J 9 l v R a 0 3 H 3 w w U e 0 b 9 9 e a m l p o Z G R Y Z g P q q 6 q o g c P H u i z M s K Q J H x C A P X Z p 6 f U T t a j h / e p u j B O g w O 9 F N N T R a z y e L w C T u c o 0 c X H B f T x f T + 1 D a v 5 Y g o e A 0 t m O w 2 K v j Y G H h M n J G 0 g y o Y J U z V w n X / 8 H p 4 y k v 9 e 2 D F s m D q U 0 Z 4 d p Z w 5 V E s U b v x s 1 G Q a h k o y 1 e p b q 6 i l A 3 X 7 9 m 1 s d Q L p Z c g w A r 2 u r k 7 G + W F M 3 5 n T Z 2 h 2 N t N n B d c P L i A W 1 I z x d 0 C j B e D C N P v K 6 l q q q 2 + S N S R y L R j 6 w Q S i k Q C F + O W U a 6 f r Q g Y m S a v 6 U D Z k C O o 6 q W u l Q t r a W 2 A C W G j Z A 0 w / + a l 6 Z M 9 G k u t C 2 + O 1 8 3 W e E 8 3 N p e j G n Q l 2 h X z S h I 7 S G 8 G N 4 N Y N B h y 7 0 g 7 x y g u z e 2 E d P v 3 0 M 1 l N N t 8 6 D 0 a A A 8 + f w u R D r J d u B P C x E A w e W J 2 7 L i B A m x g b I X 9 Z M 1 3 q V t b J u L a m r w n T L S S W / a Y O h d g K m k 4 D I I 4 F I I k z M A E i q T P J r N w I x 1 E u q Z P 0 / i 9 / q D / N x t G G a D b P / c F z n L A k n G Q K z g Q m U 6 h M w k G 7 N C i Z M 5 l w 5 c o d v 1 6 g H 9 Y G s 3 c X g w n C i H E 0 l V d W V s r I c z S j Q / j / q 1 e v U T i s m r 6 t A a 1 3 b b M t d L H L o w A R i 2 P g 4 O 8 H S 5 R l o d T 3 F f d O n 6 M C 9 s M i a Z i Q l u u U D Z O k G S R J c / z z X / 7 I c s U 3 z s + G c / m M d u + s p J R 2 U d I Z g k M 6 w 3 C M j l I B i z O Y l O o c V q K O Z Q b N A o j 2 9 g 5 J L 0 U 4 / 8 6 d e z J q A g I 4 c B H P n j 0 n T e R j I 0 P S y m c A m p 7 V I O n v k I Y m D Y z + f h J b 9 h l w r C F 9 b U z Q M J k 6 E 7 t 5 y k p F 6 Z e / + o l 8 v o 0 o 1 8 V H P R v O 5 b P q 4 p U + W X v C o 9 0 / u H p w / 1 x c h 8 m 4 f 2 i G 5 m B i z t g I T 6 u S Q I p e b o l K J + x s J E K V S 3 w S B y Y f 3 r r 1 l V i 1 o c F B 2 t y y m U Z G R m n P n l 1 c r / K J a 4 i O X G O l P n m g x + a l r S w s k k 4 D O n H 9 9 D 5 A h u O o Q 3 I a 0 E m s Q T N g A T h l z T n W B R E a I N S o i A j t 3 b u d j r 9 + W H / i j S c G q n d D A x W P J + n K 9 X 5 d n 0 I 9 C n A x S O n 6 F O p S G a g Q c 4 J 9 Z R U r r o z F y a Q X k 9 e d o p P b o / T 5 5 6 e l 4 e F J A g B W Y R t L k 7 n Z Y a + o Q J 1 K A Y S A F r 6 x s V G a c j d S 5 5 g H J 2 t w F F A S 5 s G k Y u X + 6 R g g S a y t m g Z K W S 9 Y d U C l Y W K w s P g K m s j f / 8 W P 1 I f c o N p Q / V D 5 g t / n o Y b a Q s 4 c x m U x b q D K M K o 0 V i W y y V B W V y m d 8 d K Z U W d a C Z m M b g 0 Y l o S 4 q a k x v c 8 q 6 6 Y 5 Z s 7 D 6 7 c 9 e s R u X w m V l 1 f I + y b Z q q h 6 H x a P 9 F B b q J E 6 R t E k r k B Q n 9 G A o Y J J W 2 G R 8 9 L f C 9 + V v z f H G Y u k 3 T y 5 R m p Z M L F M D J P b N U c / Z 5 j y X e O N F D Z s H c q q L S 2 V V F 0 e 4 I w C q F Q m k S Z g 7 d J Y w U r o f h e T 2 V R G 5 C C l u X K T 0 m C Z k A Y M I U U F X n U O p l q Y c 0 1 G l 0 z O r 3 F v g O j f 7 3 p l W 9 X l V H z 1 y l U K B g I 0 P j F u + R 9 1 H H W m 0 d A c h a K 6 o 1 b g z x w 3 n 1 W 2 5 T U z A f s F F k s w E O G 7 x n V d y T Q 8 y K B X T s P N c 1 G S / u k / v 6 e v 5 s a W 6 1 J 7 3 4 Z 2 + a y 6 c K G d Y o k U u V G X k q Z 0 V a d C q W / q U 1 b 3 z 1 q f Q p r / 4 F e 2 p b z C N l 5 Y t m W P l o t e 2 z J F o Z m Z d P 3 J a q V U E h Y p N 0 7 R 2 b P n 5 c F u c c 7 s a P G D K 9 f c 3 M Q Q Y c S 4 l 6 J x 9 V p p C y l A 6 2 3 A a 2 L s 1 7 G s V s T A Y V s 1 W B g Q V V o B a C A D V K q w A V A Y p / f P / + V 9 f E B H L N d l B 6 g s f X H 2 P i X m G B r A x C A J V G m g u D 7 l 4 W M A K V 2 n A j g W s A x I H H z M W C J l Y M J + S b J c 8 u y l S 5 e u 0 J E j a h q G Y i Z z K w x g 1 j j J G R 6 j z c v L y m Q b A Q 0 R H 5 9 v o 2 D 9 Q d 4 2 8 P D / c B r 9 b V a w D E y Z N K w h z g M 4 J s Y + Y 9 U A U s Z 6 W W G C p W K n k n 7 l w J Q l B 6 g 8 u v + g n 3 r 7 J z V U u t N X W y p l o T g W m D R I J u Y g 6 J g 0 Y l A k I E l K x K f L E 9 n h w q m W O d U P B Q 7 4 b 1 Y 6 E 6 f k S Y n l m L 0 r x 9 U x j M s 7 3 e Y j D 1 Y 3 4 h 2 A S G I L S A o q D R j D g v 0 C T x o m n W Z w E B s X 0 A A F k E x D h H G L M S X m n / / l Z / h w j i x y X e 5 w g M q n 2 7 e 6 a W B o W k M F m N A C y B b L 7 c 1 A x Z n K a q 2 y Q E I M i C T G L o M T n u p O 8 l R 3 P C b 0 w I H 9 e q + S 5 k f + A J j s m F 2 + D j / F k 0 R B D 9 y z F E U T f E R O M P C o 8 4 x l A i C S B j A m x j 6 J l T V S 1 s n i 5 s m o f A O U c v V g l S T N A P t 8 H v p P / / J T f C h H O W K g + u V 2 O Z q v c D j K L u A 9 B g Y w P Z 2 l 4 j / K M p m Y / 9 a X J W l n T Y K + O H O W X n v t h O y F N D f y x 6 Q l J Y D o / Z w 4 0 x 5 g I H B E b R u A c J K k B R 6 1 T 0 G m I e J 9 A C g N U 9 Z I C d N o Y X X 3 t J s n Q E V l V E l J S T G 9 / 8 u N 3 T S + m F x X H K C e q A 8 / u s J + G m B S Y F n r V O k G i j x Q C U I 6 D Z A k 4 n h r V Y K a y p N 0 / v y X d P y V Y 9 g p M h C p C C D p l C T x R 6 X P t P t 1 2 g Q L T I B H x 6 b v K c t K p W E C S E g r i K w g Z e p M a O W D Z c K c q Q T 9 7 O d / R 2 X l p f L 5 H O W X 6 0 q n A 9 R S 9 N G H l 9 j F Y l g E K G 2 p D F A S A x g L W B L Q K 6 G B k t 9 M f G J r V K 0 N 8 d K L 6 g 2 0 N E P y B x G e 2 + R y p W g 6 4 p K O W q z p Z 0 D i P + m 0 A G O N A Y s F o j R Y s p 2 x S o j T r X k W N y / T e R u T + t K v / u v 7 8 l 0 d L S 4 G a s A B a o k a G h y n i x f v K 4 A Y K h V b w E o D l Q M V I A J U Q I n j A l + K X m y O S x P 4 i R O v y H E F U U a M h O w 7 h 6 W 9 d B p x L k i y 1 7 h / A o 5 u k N A Q Z Q G V 4 + J l w W S C c f P Y M m G a C y z S + 7 / 4 e / W h H D 1 R D l B P o Q / + f I 5 d I r 5 4 1 j q V S 0 O V B k v B l A E r A x Q f k l W R A q G 7 t H / P N u x V L 8 w C G C M h D z 0 c w b A h v c + A I 5 G G B z F 2 A B q d V l Z I x Q a o j F V a H C b j 5 m G O E 2 K v x 0 2 / + N V 7 F A g s b 1 W m j S 7 X 1 S 4 H q K c R M u 6 / / f 4 0 X 0 E F l Q y m F Z C s Y G V D x X 8 U P B I T H W 2 J y W p G 9 f X q 4 c 0 Q b g b q Q F c e + 9 n F V P u Y D I F I f t N p g I O g g T I g G Y h k H 8 A x U F k g M l C l r Z K 2 T G y R + E R q a d 1 M 7 3 7 / m / r N H S 1 H D N S g A 9 Q z 6 M H 9 T r p 5 s 5 0 Z y Y Y K Q K m 0 g k o g s g A V 9 B I 1 l n O m n h m g u t p a 3 q d e r 3 / K S 3 2 T 7 h y Y T G w F y R o 0 Q I g Z r L T L l w Z K x 2 n L p C x S O m a Y A B I e / P a L X / 2 D v K 2 j p 5 M D 1 A r p w v k b 1 N U 1 q G H S g U F S d a s c q H Q A V H X e P q q p q d F A Y U A r 0 a 1 + r + V h 0 Q D F x C p g R w Y m B A C V D R P A M f F i M A E k T K f / p T M W b 0 X k u u Y A t a L q 7 x u m U 5 9 d 5 i s L 6 w S Y l L X K B x W W b Q 7 O t t H 2 r a 0 y p Q P q Y w s 1 M M U H t B g X D Z D e s o A E G A x Q 1 r q T u H j Y Z 9 w 7 B E 4 L R G g m Z x c P r Z J V 1 Z X 0 D z / 7 g b y P o 5 W R 6 1 r 3 k A P U K u n / / e Z D C k f i G i Q N F e A S t w / b f B L / q S m M U 8 H c O H k D B d Q x V Q Z u W O q 2 q G S K 3 U c A l J I n e Q A W p P P D h K F F B q Y 5 8 r n i N B v D f q x B O C f P 8 v 3 x T 7 9 P 5 R X 8 P o 5 W X A 5 Q a 6 B 4 P E E f / u k z G h s P C U B p S y V g C V U S o T m 9 l I a J / K U 0 O I P x f Q A F r 2 C N T d D W S V u j L M u k r V K K o c L r Y k 2 K 7 7 z z F r V s a c a L O F p F u a 4 / H k 7 5 k l G K u Z 3 m 0 b X S / b t t d O n C D Y r F k h o o C H D p 2 C J A k 4 7 T M F m A 0 j A p s A A Q V p j 1 U k v r J v r W 2 y e l D u d o 7 e S 6 9 r A j 1 X b 7 B t U 1 b Z a b 8 9 W N 6 3 T 8 b f s / J e F 5 E i z L 4 M A w 3 b / T R u 3 t 3 R S P x R U s f M y l r Z M A x W m 4 f n g M K e p A e G x o f U M d 7 d 6 7 g 5 q a 6 6 m g c P H V k x y t v l z / 7 b / / j 9 T h Y 8 e p p K a e f F 4 f P b x 5 m T b t / Y Y + 7 M i R o + V I X D 6 d d u T I 0 R K E B p 9 L 5 7 6 g T a 1 b a S Y U o t m Z k M x r q 6 i q Y q B 6 H K A c O V q O R o e H 6 a M / / p 4 q K i t p a G C A X f Q Y u 9 u F 9 O 6 P f k y u G z 0 j D l C O H K 2 I i P 4 / f y Q H / I c n F T E A A A A A S U V O R K 5 C Y I I = < / I m a g e > < / T o u r > < / T o u r s > < / V i s u a l i z a t i o n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5 7 8 c 0 9 9 - 6 4 7 8 - 4 f e f - b e 1 7 - 7 f 0 6 8 a 8 1 2 a 2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 - 5 9 . 9 9 9 9 9 9 9 9 9 9 9 9 9 9 3 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q 0 A A A K t A c B V E 3 c A A C m 4 S U R B V H h e 7 Z 3 3 d 1 z H l e d v 5 0 b O G S Q I 5 i x a I i m K V K B G 4 6 B d y e G M P f b I l u f Y s + M 9 s / v f 7 A + 7 P + z Z c / a H / W H t O V 5 7 H G R p Z E k U K Z J i j m I E k Y i c Q 6 P R E b 3 3 e 6 u q + 3 W j A Q I k A B E P 7 w s U q l 5 A h / f q U / d W f K 5 / + / z L F D l y 5 G h F 5 N a x I 0 e O V k C u P 5 y + 4 F g o R 4 5 W S I 6 F c u R o B e U A 5 c j R C o p d v o u O y / c c y O 3 x U m 3 T b k q k / O R O u S j F Z Z 2 b / 0 5 G O J 0 y t 8 h F L h f / 5 R D 0 E R 1 r T V A y m a K u / m F 6 2 N 1 H c + n z H H 1 d c v 3 x j A P U W i t Q X E u + 4 h a K x 4 n K g g k 6 1 B C h u T m A k h J 4 D E C I Y w k X n e 0 M U F K O M 0 k W m W 3 E H j c g 5 N j j J q / X R Q F f j C b 6 b 1 E K L + x o z e Q A t U Y q a z h E k Z i P E o k k w z M n s B x q j F J l I W 9 z G m h M h F 0 U 9 K c o E Z m m w q J i g c i r n f I I g x X 0 p m g m 5 q L z D J h V V r B M j O B 2 u x k w D / n 9 v D / W R z P j v X L c 0 e q J g b r k A L U K Q o b + 2 y M H 2 H 2 L C z w G o g u d P n H j 3 t o x K + f x L v y V N I Q U 9 s 3 G X Z R I u i j O U M 3 x d u + E h 0 b D H n p 9 W 4 R O P w q q k 3 N k g I I M V B D A Q l r B 5 a Z k u J 2 i o T E 5 5 m h l 5 f r T F w 5 Q K 6 n S o i J 6 e d 9 2 p i B G c 8 m M N U K A w j M h K i g s k j Q k s P E h 9 t j o Q p e f X m y O y 3 b X m I e 6 J 7 z 6 L K W / 2 R E R S w a F G b g L 3 Q F x F a 2 y Q g W Z b Q M Y 4 E L w e r 0 U 8 E c p N H h L j j t a G T l A r Z B 2 b G q g 6 V Q D 7 a m a Z C v j o X A 0 R Y X + b J i i 0 Q h b i G x 3 D W 7 d x K y b p o f b q a W l J Q 3 A w J S b x s J u t k p u e r U 1 R p 8 8 z G + V n i Q r Y F a 4 r G A F g y 4 K D V y W Y 4 6 e T Q 5 Q z 6 g X d 2 2 l 2 r I C r h s l 6 E H v L N W X x O n U z T G K e S t p a v g x / e z b O y i e h A t H V B J Q r t 9 M a I o 6 O r o E L q / P S 6 2 t r Z K 5 x x m s z 6 6 N 0 P d f q R T 3 7 m a f j 2 H U b 7 Q E W e H J p 1 y 4 T D B g F R Y y 2 P 0 O W M 8 i 1 5 / O X n a A e g r 5 O A N + 8 / A e G h 8 b o 4 K C A g E l F O E D 8 W k a j h R S O O G j n T V x + j 8 f P a C / f 2 s X H 0 / S 7 Y 5 J G p 8 K 0 7 e O N M p r R C M R 8 v n 9 9 G l b o W w j v y 8 H o C d p M c D M M S t Y q G M B r I r g O A 0 P d s h x R 8 u T 6 8 8 O U M v W G w e 3 k 5 8 t C 6 x S k u t J k H H r L n T 6 6 W h L V N L 9 / f 0 0 M 1 d M d x 9 0 0 T s n 9 1 E s F p W M 6 / P 5 a Y b r U o F A k D o n g l x f 8 l q a J V Z H B q B c m f 0 G K u M K + v 0 + S k 5 e k 4 L C 0 d L l A L U M b a 6 r p j 2 b 6 y g S m Z X M h 8 y G e p H L h U z o o v 4 J I r + X q M g T o f G o j y q L O V P G Q l R U V K x f Q Y F 3 s z 9 A w 6 G v b 5 B K P r j y g Q V r V V z s Y T f w i h x z 9 G Q x U F c c o J a g t 1 8 5 R N O T Y 2 x d f O K q I c O 5 O E D G O h m Z 7 X g s R m 5 2 o y b G R 3 k n 1 6 H K q + i L z i J p x X s e t B h Y 8 v 0 4 r Z r a f Z S Y u D b v e z q a L 9 e f z z l A P U l v H 9 1 L 4 X D G K i X Z 1 Y u y + w a X z W R A u H 7 I h L F o l N M J a R p H s z m A M v r 8 U Y D i y f m Z + O t W L l h m G z G C q V t 5 k z 0 U C 4 / I M U f 5 h e 4 P 6 d t w w v x Q X V Z C 3 z 6 8 h 1 2 8 q N S X Y H E A y d T U B A W D B e m M N 9 D X m 0 7 7 A w E K 8 D G U 5 k m G b 2 x k W C C D n k e Y I H x W q / U x 2 y a g s I j H 4 x R z N V J l w z f y X i s n 6 P D B u a u O h c q j n Z s b q L E c f T 8 u m g 2 H B R S T w a y C N U q x D + f h E h y a n p q k k t I y S V v 1 1 w d P 1 4 + 0 1 j I F A 1 T k T 1 E 4 r t x a 7 I c F h r V 6 p X m C L j z o k f 2 O s u X 6 4 L w D V K 7 e e u k A u z Y T D I l P S m d A F I / H O D N 5 p R E C 1 s k K V i Q S Z p f I J 8 G q k e F B u j H R w u f q H e t I V r A g b F u h O l o / R J c 7 h v R R R 0 a O y 5 c T X j 2 4 i 8 1 O R K Z T j I + N 0 u x s W O A B L L E c m G L s A k I e N 9 c v N E x m 3 + V u P 1 0 f X 5 8 w Q b m W G N s I U o f k Q u Z C f w 0 d 3 7 U p 7 z X c 0 O E v 5 6 + t 0 1 u + 8 v q b l / Y L T K g v I e O Y T A Q h R g l t t q 2 a G B + j 8 o p K v b V + 3 L u l y m q t j K V C g K V 6 r W W K z t 9 3 3 D 8 j d 3 7 M N l 4 4 c X D n g j B B q E d h O x w O y X Y 0 o k a L Q w Y m H L c b T J D 1 O p j r g g B L d a a r l E 4 e 3 J b 3 m m 7 E 4 E y B Z 6 E 1 L + h J p W H C M C F r J o L 8 f r + 0 8 o W m p m T b F w j S Y z 0 a H G P u I G t J b j c t B B W u 1 1 8 f B G g u s F s f 3 d h y f f j l x n b 5 v O y 2 v L q 3 h R K 6 8 S E c n p F 6 k p H J N K i M G + W z Q m / t V F M r 7 G i h r M r n / u H a Y K T I 9 v I x 6 h o c 1 E c 3 p j i X a F u 1 Q c P J F 7 b L j N m 2 t j Z x Y X J h G g 5 5 Z P A q Q D E h n / B q R l 5 3 i n x s 8 e w o X B M j p E 2 B M z e X o u a q I N W X Y 5 j V / O u 8 U c K G r k O V V W y n g Y F B y R B b t 2 6 l m Z k w X b h w i Q 8 q f d Y W p B v a n V u O E n O u 5 7 Y T d y W 0 E F T j Y T d t q S 0 T a 5 X v e m + E s G H r U M V 1 L 1 A o 7 q f y 8 r J 0 B i k u L u K M o U a P f 3 x f L Y y y V N 3 u 9 8 l 6 D x t F V q j c L q R T d L X H L + 5 f S 0 l m u N V G E 5 c l G + / H 7 f Z R Y z B K x 1 t m 0 i W s y S B F h U X 0 c H j 5 G W J g 2 k N f 6 s V T / B Z 3 T z r 6 b C p z z V T B o 6 4 h 6 l R T U 1 P 0 Y k u N 5 Y p v n J + N 6 f I V 7 a X B q U z T u M k Y 0 M 5 d O 6 h j 9 O l K W P M q M Y u 7 9 6 S R 5 W U F 9 p h v x B 5 f + j q a h g s v l m y y X v c N E D a c y x e o 2 E 0 l 3 i g D h U y Q n Z m R I a 7 2 l 2 a 1 Z D 1 J B x v j 9 E J j j P 5 2 Z 4 S O b o 7 K d V 1 I y j X K 1 u T s + r 4 F 1 s L I F E 6 N T Y 0 y Z 2 x v f a k + s n G 0 w V w + N 8 1 G v B S K K O s E 5 c Z L r Q f t q o 1 L j D 6 o u 4 M + d h N 9 5 G E 2 X t s a o V 0 1 6 p h V c P 3 m U k s H d T 3 J X D s I y b H R U Z n a j / 3 7 G r i A 2 k A / G 8 r l c 5 f u l 8 7 b b V U x u d n W j A B F E z g x v w p 8 K X q p O U Y e f c r 9 o U z r H 1 y 8 r n G P L E B 5 v i t A R Y G U W K y T 2 y N U W 6 w a O Z 6 X S Y W r J X M t + a p S c 3 M z F Q S D b K U i a r / l H t g 9 b B i X z + X x U S y m 1 s k b y p l + b j L D V C T / 5 Q A c J 1 q j d H v A R 8 k n g I H m c r R 2 o b / q V F u Q 3 8 s j 1 g m v s S v 4 k N 7 c N i N p u y o S R 8 5 S K i 0 t l a k t O 6 s y f X t 2 F + c g C 1 4 2 D q 7 C 3 e m h R X 2 T / L V z r B O U r 8 / p y C Y 1 e h y n 5 7 N g x m I t p O L A H N f J 1 A i K O / f u y Y B S v N b J 7 V E 6 z B Y P q i + Z o 7 o S Z c n W s 1 A w f X n 1 L v X 0 9 t L 4 + D h / b 7 d Y q V F 2 A f P d E z s G 1 8 e X b j 2 h z F 3 / c r k 9 F P X u E K A w G g I 6 s i l C p c F s t w 8 L T l 5 + 7 N d b R N V F S T r U h J V c U z Q 4 7 a G v B j L H F l I d u 3 g 7 6 x J 0 5 l H 2 g p b Q z O Q Q F Z X V S h q X f 6 E L j 7 r Y c v r A n j d 9 c 5 e a 4 Y w + q W g 0 J q s 9 I e 6 c W v + F x p O 0 I e p Q q c I 9 A p J p 1 Q N E u T B B 5 Q V z 4 p 4 h h l u 2 v W y c 7 t y 5 S / f u 3 V 8 S T N A g u 3 j 5 Y I I M T N B i p Z g V J n y F 9 a Z H I 2 o N C s j F F x Q W S l p O 9 f 2 w c 8 h f a b C Z 4 v H M 6 H E T Y w J g P m H 9 8 M P s 5 q G E j U a j V F 9 X R w 1 b 9 u q j a 6 / F w H t e 1 T G W c Z 3 d D F J N b a 0 A V e 2 2 b 9 3 R y P Z 1 K G / Z f m 2 d c t y 7 i J v O t O e 3 J B B 8 / 2 v X b 9 K 1 a z f o y 3 b 1 a u i n b K l I q B M c L S h c Z 1 h Z Z Z V c A t V M e E Z a / s x 9 s W t w / f X K 7 f V Y C C 5 Z i c B e s T R w 9 3 C j c y 0 V t K M m I Y 0 C X z B g H n e K X m 6 c k L X o 4 L Y 8 e t R O m z d v k v X 4 o O G h Y R o a H q Y H M 5 u o p L x G 9 j m a r 4 p E G 2 2 u C V B 5 R Q U l 4 n G a n Z 2 V l Z N 6 J m Y p 5 V d L T 9 t R t n b 5 C q t a x X U z I F k h s u r h s F d g g p J z L j p 3 8 b r A N D U 1 K R V r 1 T K X o r t 3 7 1 F l V Q X t 3 b t n z W F C P 9 h 6 0 o x v E 9 X U 1 F C E Q Y K V w j W E x a o p t P f A W b Z Q X 9 n W Q q U K 9 3 L J i I U n V R 3 K A L U Q W F b B U m 0 p H K b q Y q K e v i G a S 8 Z o 3 z 5 V l 0 I n L k Z G L F d w C m x 7 s X O 0 v T r B 7 n G c p q e n 6 Q a 7 z n E u 2 D C y v 4 o h G 0 4 s 7 G q v d 7 k + u W p f o G K + 3 b I K E d w 9 0 8 I H L Q U o q 0 r n + u j o 7 m d b h K X U H 6 N g v I + G U l v 0 H v v r a P 0 Q F R Y W s t v c Q Q 0 N d e J 6 R z h M T o U o W l i l z 7 K X b O v y e Q t r 5 1 k m a L k w Q V P u R k o w j 9 M R 2 J j l C f X y I 8 0 z N H z v Y + q P N 8 v i k a 9 v i 9 L r W 6 N Z 0 z z s q K 6 u L n r 4 s I 0 q K 8 t 5 i y v s f D F w + b 3 o a L O p 2 E L d s e d d L d p D M z N P 5 + 7 l U 2 x 2 m h L d n 1 B 1 V T l N l 7 + a X i l 2 I W E E e k 2 x s o q / / / 0 f 6 H v f e 1 f q Z 1 5 L F e L O g I 8 2 V S Q F L N P i i D S a 7 a / 3 + S g c c 9 O h J k 7 3 L q 0 P 7 H l T a L y X j m 5 O 0 F e 3 b t H B F w 5 S I u W h w b 5 u W f A m W l y n z 7 K X b A t U 3 L / 7 i a 1 7 y x H W i c A I 8 4 b S O Q b B Q 3 1 T i 9 e h z H g 9 v P / A w A D d D W 2 l o s A c H W t R w 4 2 W q m s 9 f g r F X I s O 3 H 2 e V e v p o 2 3 1 A a l L t X f 1 U Y H f T a V l Z T R B B e w f L V 4 o r U e h i 0 D c E l s F t 3 p K h g H p a S G y C u t E 3 B n w y 1 P Z h + + f o m 1 V a o p G c 3 m C X m X 3 b W 9 9 X B 4 k A M G l M 8 J U h s u X r 9 C b O y L 0 8 u b l w Q R 9 o z m 2 b m G C + m O 1 0 m J a V F R E D X V V V F F R I Y 8 D m u l p y 3 / v 1 n m w p T N b U L V b X L 1 c P S t Y + O / r b D E m p 2 a o t S o p V q i Y 6 0 R o c s c C J f t L O 2 l v b X b d q L q m h v b s 3 i 1 9 M b j g T y O 8 T 6 v n H p U F M w 0 r 6 0 m X u n 3 0 x d n z V F p S T I 8 f 9 1 B o Z o Z K O G 1 H M V C 4 y / Y K 6 P p Y K c u U q 0 l M 8 W h 6 U 1 r 6 Z u M u G p 5 R l S I 8 t f 3 c + Y v U W D 7 / P f 0 B v 1 g q r L W A z s 2 l 6 F P L U 9 9 v 3 f q K t m 3 b Q k e e w s J 9 n T L X H 9 N i T h w / J q N P G p s a 5 P n E E 5 O T f C T / / V v P w f X p 9 b s r n + u + Z i W 4 / j Q 7 G 1 m x + t O S x K / 9 Q h M a I v K / R z g c F i v V 1 f 2 Y G h r q x f V J J J L s D n m k 0 9 M q u H g B r 3 o d d E x P h 0 J U U Y 6 W M n k b + s Q C 2 / O s F F / / u R Q e U B e n / b U z d P P S G f L 5 v b R j + 3 Y K h a O U K L X f S B M M r s 7 D 2 f o O S c t w 7 V W F y C r 2 5 z o t g 0 J z h f 4 Y V M Y P H N h P I a 6 g d 3 d 1 0 9 D g I E 1 M T O g z M j I w Q T P s H p X z / x n B b W w t G a U X q g a p p T I h s 4 j x H S d G B / Q Z z 4 + 4 K J M S A L f g W q + P d u / e S Y U F e r I h 7 3 S H x / P e v / U c b O n y G a t k h W k t w K o q W l o d Z 0 t r K 7 V u b a X + g Q G q r M x 0 G O d T A W f A / / v r f 5 W W Q g h 1 w 7 G e e x T w u W h H d Y I q C u f o x a p e + t Y + t 9 S 1 0 B r 5 / I j v h c T 8 l 6 / / o + l q R A K a 2 8 3 e w y w e v J D / H q 7 X Y M v 5 U G s B T z 4 t e w U j / p g y I l t r Y K B f L B b G v 6 G Z + c 5 X d + j C h Y v 0 3 e + + Q 2 d O n 5 V z J v n 4 9 u 1 b Z X q 5 0 c T k F B U V q Q G n m A k 8 P f h Q 0 s + F + F 5 I 4 c b J U N R F W 7 d u k e 8 d n g n T n Q H + 7 p b 7 Z o d g O 5 f P E 0 Q p u P Z A 4 U I u d + X Y 1 t Y W a a w w K i s r p y t X r t H Y 2 B g N 9 A / Q j p 0 7 6 L X X X q U i d h c L G R j U C d E p O j G B C n 1 G z c 1 N M s 0 E m p y c o K O t X 3 P j r Y Y I 5 E i s A 9 J f t P v p 8 m O f r M + B j m v r v b N D s J 3 L 5 y u s l B u 3 1 l B h V S M s 5 L I c t T 1 q J 6 + e F g L B v c P T Q C q r q g Q m M 2 U E D R O N j Y 0 y 8 r 2 4 p I T q 6 t T M X / M d A 4 E A b d 6 8 W d K f n T p D T Q z Y 3 r q l t S a u i n A r Y I b 0 f Z A f + a y I i W I J T n k K 9 b 7 5 9 3 A 9 h 6 + 5 K F t 5 x b 6 m 9 c V R f 1 l q P x M s D T o 3 6 + v r 6 I 9 / / E D v V X r h 0 E H 6 3 e / + o L e U 0 D H a 3 d 2 t t z D F Z I 7 + 5 / / 6 3 / S X v / w 7 X b 9 + g / 7 0 p z / T h S 8 v 0 o d / + Y h O v v G a n N N Y 9 n W u 3 6 A u h A A D o C y x C e n j N p P r 1 M 3 7 t v p W q Y K d F A q p K e x P c / O Q F Z Z 7 Q c Y 7 L 9 P b J 1 q p u K h I 7 1 l Y q C O 1 t b X T l p Z N Y m 1 + + 9 v f 0 w 9 / + A O 2 R l 7 q 7 x u g G z d v 0 t t v f 4 f r G C E q K i 7 R / 0 W y L k P 3 4 x 7 q 6 + m l o y 8 f p Y q K 8 r Q L i O / W 2 9 1 J z S 2 t + u y M n m Z k / E o I n 2 0 u m Z A m c z w p H 1 0 G i U S M 4 r E o p z m O z n I c o W N H W / R / 2 E O u z 2 8 + s B V Q y e A O B m r l B s U + S R g E i 9 W R O j u 7 5 O k d w U C Q Q S n O a m y w a m p y k j 4 9 9 T l 9 / 3 v f l W 3 0 T 5 0 / f 0 H q S X v 3 7 c l q b M g V 5 h T B J V z o t f G A 7 Y K C z G z Y R + 2 d 1 J F Y v S c L L r Y 6 E 4 Z h A a Q M U C j k 4 h q o K M c R D r N 0 4 u W t + j / s I d u 5 f K v E z Y K q L M S 6 e y 5 q b d 3 C G c x N c c 4 4 v / n N b 2 l 0 Z E S f k a 2 b N 2 / T 9 7 7 7 r t 5 S / V N v v f U m H X v l 5 Q V h M o X B Y j B B V p h g o b d t 3 U K b V n E N j I V g U g V Z 9 l j K e Q G V T o 7 t J v s 1 s z y j 6 p e x 4 C S e U m i d 2 o P G B I T X X z 8 h j Q 0 j e a A 6 f O Q l h u q W 3 l p Y y H T Q y M g Q 9 f a o + h N g w n N + F 9 P w 0 A D 1 d H d J v Q v a V Z O Q x T a x Z g Y + 7 1 o 8 W T E D k 4 7 Z / c u K Z b + e 9 J n v H q 7 j Y L t W v m c V n v O 0 V J 3 Y k j 9 z o 6 G g r K x M A O j v 7 9 d 7 l Y L B I E 1 O q g d f L y b 8 7 8 T Y K F V X 1 1 J N w x Z Z N x 3 C I v y y T s M C q q m t p + b N 2 f W S Y l + K D j T E 6 Y 1 t U T p Q P S F P C V k t K W A s M O W L 2 T p h S B K 2 5 9 + / 9 R 1 s O f R o r T Q V d d G 4 p T M X b t a 5 c + f Z Q r 0 u 2 1 V s r b q 6 H n P 9 q p N + + 9 v f 0 a 1 b t 6 V R w j R 7 P 0 n l l W q a O I Y i v b I l A 0 G w o I B G h g c p N P 1 k M K H 9 j Z k m 9 J J C j y z y a U Z 1 e F f S Y g k w l q A t k s A j y 7 g h x j 6 9 z e l 8 9 2 9 d h 9 O 3 H 9 r K k U 3 4 t 9 P M z N O 3 8 i 1 X B x p i 7 E 7 N U W 9 v r 8 B z 6 N B B q R c Z 4 X 0 x y h p 9 T H B x f v 3 r f 6 X v f O d b M j j 2 W Y T n L 1 k f s L 1 c h e M u K r S s p N T Z O 0 Z l l d U U S 7 j o V v / y F 6 C B A A j g k R Y + a Y x I S k N E M h m X V r 6 k b u V T I U K J 2 C y 9 e X K f / m 9 7 y H a N E q u 5 X E F u e 0 B D c J T 8 i V G Z k o G R 4 8 e P H 8 u C C Y L r B p i g 4 e F h O n H i u L h 9 z 6 6 c D 5 N H W M z T + v D s r o 5 H O k V p m J J c 8 E B B 9 y x V F K i 6 1 v F l d l A b m Q J M g W X c O m 2 V s E / H Z p / U o W w m d v n s 9 Z O K 4 a k P n M r N / S u g X C P X W B K n T z 4 9 R a O j Y 4 u 6 c a F Q S N w 9 r E S L Z n L 0 H T 2 L U N o v B c r y 4 B z d H V K N E 8 i 8 L a 3 b J G 3 V 2 J h q O D G j M i D A h q k o y 5 G A h B 8 L M J k A 0 F Q 6 b c H m 0 K 0 B l 8 9 e P 7 Z r 5 f O k x j i x N i o u L a c f / t 0 P p E V t o Q w O d + / 2 7 T u 0 Z 8 9 u + s 6 3 v 0 m 7 d + + a N / 9 p u R o f z 4 z / e 5 I O N s T Z M r W l p + f n y u 9 X j R 2 V V d l z k 2 B 5 s c 7 7 q 0 u w V m l 3 G l A h A C I A J E F Z K g W R g k r A 4 s C J v P d w P Q f b u X z Q a l g n q D p n e o Z x p 6 q r F 1 5 j r q e n l w 4 f f j H d j L 0 S Q k v e c r S p Z S t 5 r M s t W R Q I q I L A e s 0 A Q S k X F m i x C l r q W f k k A K U h U p b I A K T A Y U u k 0 3 I s v S 9 J R Y X r c z W n x W T D Z n M 2 v B z l u n 0 r A d l k z r p 8 5 z o D 9 G X n w p k C D S P t 7 Z 3 P b J G s e l I / V D 7 B R Y z H 8 3 f w W k H r f d w l M R o 8 c L 0 G + n t l 2 y y H t p C M N b J a I O s 2 A J o f 5 q i h A Q W R u m d 2 C b Z s N s d N N F o J k I y s F X y j U M z N J b L e y N H Y 2 D g d P f o S t b c 9 S L c 6 P q u i 0 e U 9 E q a n u 4 P 8 g Q D N W J r Y s X C / k c + X K R D q G 5 u p 5 3 E H X 7 + U v E 9 9 Q x P 1 9 T 4 m 3 6 K T F v k Y / w o 8 g E j g y r h 9 G a h 0 Y N d T w l y C t m y p z 3 v / 1 n O w 5 w P X + E a u J E h P 0 m c L r P F Q U 1 M t Q 4 2 2 7 d g l L p / 5 T B i e t J g m x 8 d p a K B P b 2 U L E w w n l l G H 8 v l U H a m i q j r d I W x a H a 3 C Z 4 I l b d 7 U S o V F R W l X s L F p E / V N z b e w a V d P u 3 n z L Z I F I r M t I O l t T r v R J G u 9 b z Y I t n T 5 P B 6 0 t 3 B q j a B C + T 0 y M 7 8 6 i v f / x j d e o K G h I b 2 H p G 8 G V q H j 4 X 2 9 J y N k x s e d 7 V R W U U G 1 9 Y 0 U C k 1 R 5 6 O H 1 M e u 2 E B f D 4 2 P j c j D y 5 Z q 6 J B 5 6 x o a 9 R Z v c 6 a f n s q e n A j B x Z u N u a i n q 1 2 2 c Q 4 6 j b s 6 H + W 1 y v g A a Z j 4 P f J a I g m q r q S O I U Z I C E z Y t t 4 z u w T X F 3 f a l 3 h 7 1 p d G w 3 W c 0 T M L X h p Z 0 y s t s 1 q s V X h Y A Z 4 x V V R c T P 1 9 / V R X V 8 O u T u a B A b P h M E 1 y B h 4 a G q E d O 7 b P s x 7 4 v A s V D M j I q v M 0 I R Y G r + V 2 u S n G 6 a K i Y i o t K 8 / 6 X 1 g o N 1 s h 0 2 y P 1 8 b 1 6 R g P 0 L a q B J 8 r u 0 W A q q S 0 L O / 0 j z R I / K O s j r I 4 G F V u Y t W h m 6 C k n r Y h U z Z 0 h y 7 C X C J C 7 7 y r 5 m 7 Z S a 6 z d + 0 J 1 P B 0 N b k 8 v j R Q B i Q T r 4 a O t U S p O J D / 9 b E s N I S h R 9 X V / N k 4 9 6 J / 6 v T p L + j N N 9 + Q 7 U g k S p W V 2 S M o 8 P k x U 3 e 5 Q m e z t W / J C F M 8 M M M 3 x u 8 V z O m E N o p G Z / m c g g X n U i k Q V e t d F k y c R k e x g C S x G i E h Q H H B E s e 0 D a 6 b Y d r G y Z M v U E l J / v d f z 7 K l y 4 e g 3 J C 1 n b V 6 o W v h 5 x 4 h E y P A m u B B 2 P f v P 5 C F W N 5 5 5 z / I M s U 4 h i X D c i X g 8 X n L L Q h G h u c v K 4 Y W Q k z x c L s 9 C 8 I E A a Z P H 2 S 3 X p p C S Y I u p A B 7 V k h a t x V o W c A B N B 0 r m P L f u / U c l l / 0 r R M V B S L i p + N r r p W Q 5 S 8 t 8 D B s o 6 a m J t q / f 5 / M 2 k X a C A 0 C 1 6 5 d F 0 t m h Q d A Y W Y v M u l y 5 G L X L 1 f W 9 S s W E x o h 2 C 7 q r Y x M 4 4 M E v r a m 0 M J n E 2 u V U g B l 6 k u 8 D 1 B p s O C e A i b U o 1 Q G t J 9 s 2 W y O U B y Y V T e P b 7 p V y K C r K S z V / K T V j / A Z D h 0 6 I B n M K l g r T H U / f f o M 3 b u n m t q N U L I v R 5 L J G U z r 0 s + x J T S 5 n 3 4 U k M f s L K R s y 2 R x + x D E Q h l w l F W S I P s y F q q q o i T v P b N D s G e z u Q 5 S U v I N B E O r B R I e H Z q r G 3 2 L W y m o 7 W H 7 v A 5 f 1 J W w u t E b b 7 x O 2 7 Z t p S + / v C D r 8 v X 1 9 a W H C C 1 V D Y 3 N 8 p 2 t 9 S i / b g p f T H j K S L b 4 + 8 H N 0 0 H B Y 4 B S Q V k k D Z a G K i s I T B m o 3 n j z y L x 7 Z Z d g 2 z o U Q n V Z V G 6 g G V F t t J J w 4 S F q u Q q z h U o 8 o f o W j a l n V y 0 k L N r y 6 q s n 6 O j R I 1 z f W t 7 C l c j 4 + b 6 j 2 Y e 5 V K h P 5 W t C t 3 Z S C 0 S 8 A y P H l X u n X D t x 9 w C Q t k R p m N I A W a 2 U t l R o p E j g k T 9 s M e V z 2 D P Y t g 4 F B X y 4 q f D Z V Q Z Y S 5 1 6 F K R Y v j 4 c V o T z V F V l 5 Z J a 7 w B B U 1 M D 1 6 2 W P u Q I / U r 5 h A w O V d f U y c x f N I s j o + P 6 5 J e x T B m Q r A B l u 3 u W o L f T b h 5 g Y p A A V O u W T L + Y H W X P B 6 5 Z A t 9 1 u Z F J q Q j P d 8 9 W S n i r X K E + 8 l l b U J 7 P a 1 X f p J e u P h y X z L o U V V V V U 4 w t W m 6 d K 5 / Q / 2 N d r A X q 7 3 1 M Y 6 M j 0 g e V K z z a F K 1 + A A C P 5 7 E K H 4 9 x s o D D s W m I M O B Y 0 x o i Y 5 V k G 8 B q q B A f O X Y g 7 3 2 y S 7 C 1 y 4 f Q 0 q B K Y H V D O U P q T L y S b h + 0 E B p Y G e g U Q 3 V 3 0 G f e m l q r 4 l R X t P Q x e V i D D 5 9 3 a G i Y 7 t y 5 o / f O 1 2 x 4 h r z e + Q 0 K D U 2 b + D U W f y g B Y D v b o d b 4 M 6 1 3 x s 1 T 4 F h B M v s s Q f a b t I F I d e 5 K J 2 8 i x q U 3 C o T 5 9 8 h O w d Y u n 1 E q f Y M B F 7 s u k m k W H o H w L F p o x n D v p E e e 6 4 R n P 8 3 M h D j j L 7 4 k m F W y B H N x s T x X a n x 8 U v q v 8 P m x G O b o y L C s d C S W q X D h h T Z d i 7 i X g / 2 9 M m A W w C v 3 D l a J 6 0 4 M S X a D g w F G x f P q S e Y 6 W 4 P A p M K P f v I f 9 T v a V 6 7 z D 7 o W K l x t I 8 4 P 1 P 6 Y M 6 b X L y 6 O h 0 t x Z G b 0 1 S z V 7 V q u M C t i o Y a J u f 6 z 9 N L + L V R S U r L s 2 b v 4 v F e u X K X D h 1 / S e z J C M 7 u Z d y V 1 H o 4 x a h z f 9 U n r T + B J 8 8 M h l 3 L v B C o U P J w G N C a 2 g g V Y k O b 3 t M I D s D O j I 8 z 6 E b O U j E f o v Z 9 / T 7 + b f W W 7 K f D 5 f j z 8 L d G Z C L f D 3 H i U w N B q W C l o s V a + u h 3 H Z J G W T / 7 6 q d 6 z s N D R i y F K g 4 O D 1 N H R Q Z O T k z L m L 5 8 A E y w N L B c s E i w b 6 l O L w Y T x f Y B 0 O K Q g N D A B H r F A S E u c A U l Z I b W t Y F I u t Y m V N w C r Z N y 9 O P 3 4 v X c t d 8 S + P x v C 5 Y O a a r 2 Z G y 2 Z A E 2 4 y g V c a w 2 H P J L Z 8 z U S W N X d / V g G 1 8 K K 1 d b W 0 q Z N m 2 U t d A x 8 X U g Y X B t k i G B 4 1 Q j 1 U X m N f A J I a O 3 7 + J 5 f g W N x 5 x C U u 6 d D e r + C T e 3 D 9 c v E 5 t o q i B B z A c b B l V K P P t 0 I s n X H r j U U F 8 O d M S W n g S o h m W a 1 3 L 6 F V K Q H 0 B 5 8 4 Y A s 2 r K Q 2 t o e p d 1 C W F J k y p d f P s J p f U I e h c M z A i v O w Y T B i s o q W c I 5 V / j O s C g X H 8 U U F B q S T N N 4 v l h d s 0 w w l s k y u t z A F F d r m S c 5 f u 8 f v 5 / 3 n t g x 2 H b o U b 6 w d 0 e B W i 8 O m Y D 9 f J U Z k I l Q X 1 g 7 q M x s 9 I b 6 e n n A G o R 6 U V d X l / Q 3 D Q 4 N S d i 1 a 6 c c s w q L w S C D 5 3 u a / I P u c S r M 0 z A B S 2 g m N S L T o w k e A H W M e W k y X i T f X U H D b h 7 A S U N k 3 D 6 4 d p b 9 / B o m F q h k 2 w K T W C b A F K V A w J P 3 X t g 1 2 L 7 Z P D d 4 3 C h V U Z d S F W g P q Z J U Z R B U f F Y f L J 9 l v R a 0 3 H 3 w w U e 0 b 9 9 e a m l p o Z G R Y Z g P q q 6 q o g c P H u i z M s K Q J H x C A P X Z p 6 f U T t a j h / e p u j B O g w O 9 F N N T R a z y e L w C T u c o 0 c X H B f T x f T + 1 D a v 5 Y g o e A 0 t m O w 2 K v j Y G H h M n J G 0 g y o Y J U z V w n X / 8 H p 4 y k v 9 e 2 D F s m D q U 0 Z 4 d p Z w 5 V E s U b v x s 1 G Q a h k o y 1 e p b q 6 i l A 3 X 7 9 m 1 s d Q L p Z c g w A r 2 u r k 7 G + W F M 3 5 n T Z 2 h 2 N t N n B d c P L i A W 1 I z x d 0 C j B e D C N P v K 6 l q q q 2 + S N S R y L R j 6 w Q S i k Q C F + O W U a 6 f r Q g Y m S a v 6 U D Z k C O o 6 q W u l Q t r a W 2 A C W G j Z A 0 w / + a l 6 Z M 9 G k u t C 2 + O 1 8 3 W e E 8 3 N p e j G n Q l 2 h X z S h I 7 S G 8 G N 4 N Y N B h y 7 0 g 7 x y g u z e 2 E d P v 3 0 M 1 l N N t 8 6 D 0 a A A 8 + f w u R D r J d u B P C x E A w e W J 2 7 L i B A m x g b I X 9 Z M 1 3 q V t b J u L a m r w n T L S S W / a Y O h d g K m k 4 D I I 4 F I I k z M A E i q T P J r N w I x 1 E u q Z P 0 / i 9 / q D / N x t G G a D b P / c F z n L A k n G Q K z g Q m U 6 h M w k G 7 N C i Z M 5 l w 5 c o d v 1 6 g H 9 Y G s 3 c X g w n C i H E 0 l V d W V s r I c z S j Q / j / q 1 e v U T i s m r 6 t A a 1 3 b b M t d L H L o w A R i 2 P g 4 O 8 H S 5 R l o d T 3 F f d O n 6 M C 9 s M i a Z i Q l u u U D Z O k G S R J c / z z X / 7 I c s U 3 z s + G c / m M d u + s p J R 2 U d I Z g k M 6 w 3 C M j l I B i z O Y l O o c V q K O Z Q b N A o j 2 9 g 5 J L 0 U 4 / 8 6 d e z J q A g I 4 c B H P n j 0 n T e R j I 0 P S y m c A m p 7 V I O n v k I Y m D Y z + f h J b 9 h l w r C F 9 b U z Q M J k 6 E 7 t 5 y k p F 6 Z e / + o l 8 v o 0 o 1 8 V H P R v O 5 b P q 4 p U + W X v C o 9 0 / u H p w / 1 x c h 8 m 4 f 2 i G 5 m B i z t g I T 6 u S Q I p e b o l K J + x s J E K V S 3 w S B y Y f 3 r r 1 l V i 1 o c F B 2 t y y m U Z G R m n P n l 1 c r / K J a 4 i O X G O l P n m g x + a l r S w s k k 4 D O n H 9 9 D 5 A h u O o Q 3 I a 0 E m s Q T N g A T h l z T n W B R E a I N S o i A j t 3 b u d j r 9 + W H / i j S c G q n d D A x W P J + n K 9 X 5 d n 0 I 9 C n A x S O n 6 F O p S G a g Q c 4 J 9 Z R U r r o z F y a Q X k 9 e d o p P b o / T 5 5 6 e l 4 e F J A g B W Y R t L k 7 n Z Y a + o Q J 1 K A Y S A F r 6 x s V G a c j d S 5 5 g H J 2 t w F F A S 5 s G k Y u X + 6 R g g S a y t m g Z K W S 9 Y d U C l Y W K w s P g K m s j f / 8 W P 1 I f c o N p Q / V D 5 g t / n o Y b a Q s 4 c x m U x b q D K M K o 0 V i W y y V B W V y m d 8 d K Z U W d a C Z m M b g 0 Y l o S 4 q a k x v c 8 q 6 6 Y 5 Z s 7 D 6 7 c 9 e s R u X w m V l 1 f I + y b Z q q h 6 H x a P 9 F B b q J E 6 R t E k r k B Q n 9 G A o Y J J W 2 G R 8 9 L f C 9 + V v z f H G Y u k 3 T y 5 R m p Z M L F M D J P b N U c / Z 5 j y X e O N F D Z s H c q q L S 2 V V F 0 e 4 I w C q F Q m k S Z g 7 d J Y w U r o f h e T 2 V R G 5 C C l u X K T 0 m C Z k A Y M I U U F X n U O p l q Y c 0 1 G l 0 z O r 3 F v g O j f 7 3 p l W 9 X l V H z 1 y l U K B g I 0 P j F u + R 9 1 H H W m 0 d A c h a K 6 o 1 b g z x w 3 n 1 W 2 5 T U z A f s F F k s w E O G 7 x n V d y T Q 8 y K B X T s P N c 1 G S / u k / v 6 e v 5 s a W 6 1 J 7 3 4 Z 2 + a y 6 c K G d Y o k U u V G X k q Z 0 V a d C q W / q U 1 b 3 z 1 q f Q p r / 4 F e 2 p b z C N l 5 Y t m W P l o t e 2 z J F o Z m Z d P 3 J a q V U E h Y p N 0 7 R 2 b P n 5 c F u c c 7 s a P G D K 9 f c 3 M Q Q Y c S 4 l 6 J x 9 V p p C y l A 6 2 3 A a 2 L s 1 7 G s V s T A Y V s 1 W B g Q V V o B a C A D V K q w A V A Y p / f P / + V 9 f E B H L N d l B 6 g s f X H 2 P i X m G B r A x C A J V G m g u D 7 l 4 W M A K V 2 n A j g W s A x I H H z M W C J l Y M J + S b J c 8 u y l S 5 e u 0 J E j a h q G Y i Z z K w x g 1 j j J G R 6 j z c v L y m Q b A Q 0 R H 5 9 v o 2 D 9 Q d 4 2 8 P D / c B r 9 b V a w D E y Z N K w h z g M 4 J s Y + Y 9 U A U s Z 6 W W G C p W K n k n 7 l w J Q l B 6 g 8 u v + g n 3 r 7 J z V U u t N X W y p l o T g W m D R I J u Y g 6 J g 0 Y l A k I E l K x K f L E 9 n h w q m W O d U P B Q 7 4 b 1 Y 6 E 6 f k S Y n l m L 0 r x 9 U x j M s 7 3 e Y j D 1 Y 3 4 h 2 A S G I L S A o q D R j D g v 0 C T x o m n W Z w E B s X 0 A A F k E x D h H G L M S X m n / / l Z / h w j i x y X e 5 w g M q n 2 7 e 6 a W B o W k M F m N A C y B b L 7 c 1 A x Z n K a q 2 y Q E I M i C T G L o M T n u p O 8 l R 3 P C b 0 w I H 9 e q + S 5 k f + A J j s m F 2 + D j / F k 0 R B D 9 y z F E U T f E R O M P C o 8 4 x l A i C S B j A m x j 6 J l T V S 1 s n i 5 s m o f A O U c v V g l S T N A P t 8 H v p P / / J T f C h H O W K g + u V 2 O Z q v c D j K L u A 9 B g Y w P Z 2 l 4 j / K M p m Y / 9 a X J W l n T Y K + O H O W X n v t h O y F N D f y x 6 Q l J Y D o / Z w 4 0 x 5 g I H B E b R u A c J K k B R 6 1 T 0 G m I e J 9 A C g N U 9 Z I C d N o Y X X 3 t J s n Q E V l V E l J S T G 9 / 8 u N 3 T S + m F x X H K C e q A 8 / u s J + G m B S Y F n r V O k G i j x Q C U I 6 D Z A k 4 n h r V Y K a y p N 0 / v y X d P y V Y 9 g p M h C p C C D p l C T x R 6 X P t P t 1 2 g Q L T I B H x 6 b v K c t K p W E C S E g r i K w g Z e p M a O W D Z c K c q Q T 9 7 O d / R 2 X l p f L 5 H O W X 6 0 q n A 9 R S 9 N G H l 9 j F Y l g E K G 2 p D F A S A x g L W B L Q K 6 G B k t 9 M f G J r V K 0 N 8 d K L 6 g 2 0 N E P y B x G e 2 + R y p W g 6 4 p K O W q z p Z 0 D i P + m 0 A G O N A Y s F o j R Y s p 2 x S o j T r X k W N y / T e R u T + t K v / u v 7 8 l 0 d L S 4 G a s A B a o k a G h y n i x f v K 4 A Y K h V b w E o D l Q M V I A J U Q I n j A l + K X m y O S x P 4 i R O v y H E F U U a M h O w 7 h 6 W 9 d B p x L k i y 1 7 h / A o 5 u k N A Q Z Q G V 4 + J l w W S C c f P Y M m G a C y z S + 7 / 4 e / W h H D 1 R D l B P o Q / + f I 5 d I r 5 4 1 j q V S 0 O V B k v B l A E r A x Q f k l W R A q G 7 t H / P N u x V L 8 w C G C M h D z 0 c w b A h v c + A I 5 G G B z F 2 A B q d V l Z I x Q a o j F V a H C b j 5 m G O E 2 K v x 0 2 / + N V 7 F A g s b 1 W m j S 7 X 1 S 4 H q K c R M u 6 / / f 4 0 X 0 E F l Q y m F Z C s Y G V D x X 8 U P B I T H W 2 J y W p G 9 f X q 4 c 0 Q b g b q Q F c e + 9 n F V P u Y D I F I f t N p g I O g g T I g G Y h k H 8 A x U F k g M l C l r Z K 2 T G y R + E R q a d 1 M 7 3 7 / m / r N H S 1 H D N S g A 9 Q z 6 M H 9 T r p 5 s 5 0 Z y Y Y K Q K m 0 g k o g s g A V 9 B I 1 l n O m n h m g u t p a 3 q d e r 3 / K S 3 2 T 7 h y Y T G w F y R o 0 Q I g Z r L T L l w Z K x 2 n L p C x S O m a Y A B I e / P a L X / 2 D v K 2 j p 5 M D 1 A r p w v k b 1 N U 1 q G H S g U F S d a s c q H Q A V H X e P q q p q d F A Y U A r 0 a 1 + r + V h 0 Q D F x C p g R w Y m B A C V D R P A M f F i M A E k T K f / p T M W b 0 X k u u Y A t a L q 7 x u m U 5 9 d 5 i s L 6 w S Y l L X K B x W W b Q 7 O t t H 2 r a 0 y p Q P q Y w s 1 M M U H t B g X D Z D e s o A E G A x Q 1 r q T u H j Y Z 9 w 7 B E 4 L R G g m Z x c P r Z J V 1 Z X 0 D z / 7 g b y P o 5 W R 6 1 r 3 k A P U K u n / / e Z D C k f i G i Q N F e A S t w / b f B L / q S m M U 8 H c O H k D B d Q x V Q Z u W O q 2 q G S K 3 U c A l J I n e Q A W p P P D h K F F B q Y 5 8 r n i N B v D f q x B O C f P 8 v 3 x T 7 9 P 5 R X 8 P o 5 W X A 5 Q a 6 B 4 P E E f / u k z G h s P C U B p S y V g C V U S o T m 9 l I a J / K U 0 O I P x f Q A F r 2 C N T d D W S V u j L M u k r V K K o c L r Y k 2 K 7 7 z z F r V s a c a L O F p F u a 4 / H k 7 5 k l G K u Z 3 m 0 b X S / b t t d O n C D Y r F k h o o C H D p 2 C J A k 4 7 T M F m A 0 j A p s A A Q V p j 1 U k v r J v r W 2 y e l D u d o 7 e S 6 9 r A j 1 X b 7 B t U 1 b Z a b 8 9 W N 6 3 T 8 b f s / J e F 5 E i z L 4 M A w 3 b / T R u 3 t 3 R S P x R U s f M y l r Z M A x W m 4 f n g M K e p A e G x o f U M d 7 d 6 7 g 5 q a 6 6 m g c P H V k x y t v l z / 7 b / / j 9 T h Y 8 e p p K a e f F 4 f P b x 5 m T b t / Y Y + 7 M i R o + V I X D 6 d d u T I 0 R K E B p 9 L 5 7 6 g T a 1 b a S Y U o t m Z k M x r q 6 i q Y q B 6 H K A c O V q O R o e H 6 a M / / p 4 q K i t p a G C A X f Q Y u 9 u F 9 O 6 P f k y u G z 0 j D l C O H K 2 I i P 4 / f y Q H / I c n F T E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 G u i d = " f 1 f e 0 6 3 b - 0 7 2 7 - 4 2 0 3 - 8 9 2 5 - b 4 a 6 6 b 8 a 3 7 d e "   R e v = " 1 "   R e v G u i d = " c 3 f 3 9 2 a 5 - c f 0 f - 4 2 e e - b 1 c a - e b c 7 e 1 7 d 2 b 0 5 " 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62E8A09A-71CF-4CF7-A285-D338602CD1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ECF369-A0AA-4A89-B2A8-9629396D2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e98b8-fa7b-4c2b-9b71-89b947b97c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713D23-8B3A-43ED-8267-9D0D59F6946B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7746F508-8503-495C-B1DA-722FCD1852C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0a2e98b8-fa7b-4c2b-9b71-89b947b97cc6"/>
    <ds:schemaRef ds:uri="http://schemas.microsoft.com/office/2006/metadata/properties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87B6E26-5DDE-4D20-9A20-D3AA53FD1132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10</vt:i4>
      </vt:variant>
    </vt:vector>
  </HeadingPairs>
  <TitlesOfParts>
    <vt:vector size="30" baseType="lpstr">
      <vt:lpstr>Presentación</vt:lpstr>
      <vt:lpstr>Notas</vt:lpstr>
      <vt:lpstr>Prestaciones_comparadas</vt:lpstr>
      <vt:lpstr>Tasas_por_beneficiario</vt:lpstr>
      <vt:lpstr>Prestaciones_por_tipo</vt:lpstr>
      <vt:lpstr>Resumen_Prestaciones_por sexo</vt:lpstr>
      <vt:lpstr>Prestaciones_por_sexo_tipo</vt:lpstr>
      <vt:lpstr>prestaciones_sexo_y_edad</vt:lpstr>
      <vt:lpstr>Prestaciones x sexo Frecuencia</vt:lpstr>
      <vt:lpstr>Prestaciones x sexo Facturado</vt:lpstr>
      <vt:lpstr>Prestaciones sexo Bonificado</vt:lpstr>
      <vt:lpstr>Resumen por Prestador</vt:lpstr>
      <vt:lpstr>Prestador privado</vt:lpstr>
      <vt:lpstr>Prestador público</vt:lpstr>
      <vt:lpstr>Resumen Prestador_Sexo</vt:lpstr>
      <vt:lpstr>Prestador privado y sexo</vt:lpstr>
      <vt:lpstr>Prestador público y sexo</vt:lpstr>
      <vt:lpstr>Prestaciones x regiones</vt:lpstr>
      <vt:lpstr>Facturado x regiones</vt:lpstr>
      <vt:lpstr>Bonificado x regiones</vt:lpstr>
      <vt:lpstr>'Prestaciones sexo Bonificado'!Área_de_impresión</vt:lpstr>
      <vt:lpstr>'Prestaciones x sexo Facturado'!Área_de_impresión</vt:lpstr>
      <vt:lpstr>'Prestaciones x sexo Frecuencia'!Área_de_impresión</vt:lpstr>
      <vt:lpstr>Prestaciones_comparadas!Área_de_impresión</vt:lpstr>
      <vt:lpstr>Prestaciones_por_sexo_tipo!Área_de_impresión</vt:lpstr>
      <vt:lpstr>Prestaciones_por_tipo!Área_de_impresión</vt:lpstr>
      <vt:lpstr>'Prestador privado'!Área_de_impresión</vt:lpstr>
      <vt:lpstr>'Prestador privado y sexo'!Área_de_impresión</vt:lpstr>
      <vt:lpstr>'Prestador público'!Área_de_impresión</vt:lpstr>
      <vt:lpstr>Tasas_por_beneficiario!Área_de_impresión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Jorge Neira</cp:lastModifiedBy>
  <cp:lastPrinted>2004-11-08T18:48:43Z</cp:lastPrinted>
  <dcterms:created xsi:type="dcterms:W3CDTF">2001-05-01T21:47:49Z</dcterms:created>
  <dcterms:modified xsi:type="dcterms:W3CDTF">2022-12-15T13:24:15Z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0x01010083E7A20EB2A0BA4D8E00DDDD6CF668DB</vt:lpwstr>
  </property>
</Properties>
</file>