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LABORAL\METAS\PORTAL WEB\Publicaciones\"/>
    </mc:Choice>
  </mc:AlternateContent>
  <bookViews>
    <workbookView xWindow="5700" yWindow="-15" windowWidth="5760" windowHeight="6585" tabRatio="707"/>
  </bookViews>
  <sheets>
    <sheet name="Indice" sheetId="20" r:id="rId1"/>
    <sheet name="Metodología de Presentación" sheetId="31" r:id="rId2"/>
    <sheet name="Notas Explicativas" sheetId="30" r:id="rId3"/>
    <sheet name="Result. Financieros comparados" sheetId="1" r:id="rId4"/>
    <sheet name="E. Sit. Fin. comparado por Isap" sheetId="26" r:id="rId5"/>
    <sheet name="E. Resultados comparado por Isa" sheetId="27" r:id="rId6"/>
    <sheet name="Indic. Fin. comparados por Isap" sheetId="2" r:id="rId7"/>
    <sheet name="E. Sit. Fin. por rubros" sheetId="11" r:id="rId8"/>
    <sheet name="E. Resultados por rubros" sheetId="12" r:id="rId9"/>
    <sheet name="E. Flujo Efectivo por rubros" sheetId="13" r:id="rId10"/>
    <sheet name="E. Sit. Fin. I. Abiertas" sheetId="14" r:id="rId11"/>
    <sheet name="E. Sit. Fin. I. Cerradas" sheetId="15" r:id="rId12"/>
    <sheet name="E. Resultados I. Abiertas" sheetId="16" r:id="rId13"/>
    <sheet name="E. Resultados I. Cerradas" sheetId="17" r:id="rId14"/>
    <sheet name="Ctas. de Resultados I. Abierta " sheetId="22" r:id="rId15"/>
    <sheet name="Ctas. de Resultados I. Cerradas" sheetId="23" r:id="rId16"/>
    <sheet name="E. Flujo Efectivo I. Abiertas" sheetId="18" r:id="rId17"/>
    <sheet name="E. Flujo Efectivo I. Cerradas" sheetId="19" r:id="rId18"/>
    <sheet name="Estándares Legales comparados" sheetId="28" r:id="rId19"/>
    <sheet name="Estándares Legales por Isapre" sheetId="29" r:id="rId20"/>
  </sheets>
  <definedNames>
    <definedName name="__123Graph_A" localSheetId="3" hidden="1">'Result. Financieros comparados'!#REF!</definedName>
    <definedName name="__123Graph_Apm93" localSheetId="3" hidden="1">'Result. Financieros comparados'!#REF!</definedName>
    <definedName name="__123Graph_Bpm93" localSheetId="3" hidden="1">'Result. Financieros comparados'!#REF!</definedName>
    <definedName name="__123Graph_X" localSheetId="3" hidden="1">'Result. Financieros comparados'!#REF!</definedName>
    <definedName name="__123Graph_Xpm93" localSheetId="3" hidden="1">'Result. Financieros comparados'!#REF!</definedName>
    <definedName name="_Fill" hidden="1">#REF!</definedName>
    <definedName name="_Key1" localSheetId="5" hidden="1">#REF!</definedName>
    <definedName name="_Key1" localSheetId="4" hidden="1">#REF!</definedName>
    <definedName name="_Key1" localSheetId="18" hidden="1">#REF!</definedName>
    <definedName name="_Key1" localSheetId="19" hidden="1">#REF!</definedName>
    <definedName name="_Key1" localSheetId="6" hidden="1">#REF!</definedName>
    <definedName name="_Key1" localSheetId="1" hidden="1">#REF!</definedName>
    <definedName name="_Key1" localSheetId="3" hidden="1">'Result. Financieros comparados'!#REF!</definedName>
    <definedName name="_Key1" hidden="1">#REF!</definedName>
    <definedName name="_Order1" localSheetId="9" hidden="1">255</definedName>
    <definedName name="_Order1" localSheetId="8" hidden="1">255</definedName>
    <definedName name="_Order1" localSheetId="7" hidden="1">255</definedName>
    <definedName name="_Order1" hidden="1">0</definedName>
    <definedName name="_Order2" localSheetId="5" hidden="1">0</definedName>
    <definedName name="_Order2" localSheetId="4" hidden="1">0</definedName>
    <definedName name="_Order2" localSheetId="18" hidden="1">0</definedName>
    <definedName name="_Order2" localSheetId="19" hidden="1">0</definedName>
    <definedName name="_Order2" localSheetId="6" hidden="1">0</definedName>
    <definedName name="_Order2" hidden="1">255</definedName>
    <definedName name="_Sort" hidden="1">#REF!</definedName>
    <definedName name="A_impresión_IM" localSheetId="9">'E. Flujo Efectivo por rubros'!$N$8:$N$9</definedName>
    <definedName name="A_impresión_IM" localSheetId="5">'E. Resultados comparado por Isa'!#REF!</definedName>
    <definedName name="A_impresión_IM" localSheetId="8">'E. Resultados por rubros'!$N$7:$N$8</definedName>
    <definedName name="A_impresión_IM" localSheetId="4">'E. Sit. Fin. comparado por Isap'!#REF!</definedName>
    <definedName name="A_impresión_IM" localSheetId="7">'E. Sit. Fin. por rubros'!$M$4:$M$6</definedName>
    <definedName name="A_impresión_IM" localSheetId="18">'Estándares Legales comparados'!#REF!</definedName>
    <definedName name="A_impresión_IM" localSheetId="19">'Estándares Legales por Isapre'!#REF!</definedName>
    <definedName name="A_impresión_IM" localSheetId="6">'Indic. Fin. comparados por Isap'!#REF!</definedName>
    <definedName name="A_impresión_IM" localSheetId="3">'Result. Financieros comparados'!#REF!</definedName>
    <definedName name="_xlnm.Print_Area" localSheetId="14">'Ctas. de Resultados I. Abierta '!$A$2:$I$28</definedName>
    <definedName name="_xlnm.Print_Area" localSheetId="15">'Ctas. de Resultados I. Cerradas'!$A$2:$F$29</definedName>
    <definedName name="_xlnm.Print_Area" localSheetId="16">'E. Flujo Efectivo I. Abiertas'!$B$2:$J$74</definedName>
    <definedName name="_xlnm.Print_Area" localSheetId="17">'E. Flujo Efectivo I. Cerradas'!$B$2:$G$75</definedName>
    <definedName name="_xlnm.Print_Area" localSheetId="9">'E. Flujo Efectivo por rubros'!$A$2:$J$22</definedName>
    <definedName name="_xlnm.Print_Area" localSheetId="5">'E. Resultados comparado por Isa'!$A$2:$H$19</definedName>
    <definedName name="_xlnm.Print_Area" localSheetId="12">'E. Resultados I. Abiertas'!$B$2:$I$29</definedName>
    <definedName name="_xlnm.Print_Area" localSheetId="13">'E. Resultados I. Cerradas'!$B$2:$F$30</definedName>
    <definedName name="_xlnm.Print_Area" localSheetId="8">'E. Resultados por rubros'!$A$2:$J$22</definedName>
    <definedName name="_xlnm.Print_Area" localSheetId="4">'E. Sit. Fin. comparado por Isap'!$A$2:$H$19</definedName>
    <definedName name="_xlnm.Print_Area" localSheetId="10">'E. Sit. Fin. I. Abiertas'!$B$2:$J$32,'E. Sit. Fin. I. Abiertas'!$B$37:$J$74</definedName>
    <definedName name="_xlnm.Print_Area" localSheetId="11">'E. Sit. Fin. I. Cerradas'!$B$2:$G$33,'E. Sit. Fin. I. Cerradas'!$B$38:$G$76</definedName>
    <definedName name="_xlnm.Print_Area" localSheetId="7">'E. Sit. Fin. por rubros'!$A$2:$J$21</definedName>
    <definedName name="_xlnm.Print_Area" localSheetId="18">'Estándares Legales comparados'!$A$2:$H$23</definedName>
    <definedName name="_xlnm.Print_Area" localSheetId="19">'Estándares Legales por Isapre'!$A$2:$H$23</definedName>
    <definedName name="_xlnm.Print_Area" localSheetId="6">'Indic. Fin. comparados por Isap'!$A$2:$H$23</definedName>
    <definedName name="_xlnm.Print_Area" localSheetId="0">Indice!$A$1:$D$31</definedName>
    <definedName name="_xlnm.Print_Area" localSheetId="3">'Result. Financieros comparados'!$A$2:$F$56,'Result. Financieros comparados'!$A$58:$F$112,'Result. Financieros comparados'!$A$114:$F$168</definedName>
    <definedName name="sep" localSheetId="5" hidden="1">#REF!</definedName>
    <definedName name="sep" localSheetId="4" hidden="1">#REF!</definedName>
    <definedName name="sep" localSheetId="18" hidden="1">#REF!</definedName>
    <definedName name="sep" localSheetId="19" hidden="1">#REF!</definedName>
    <definedName name="sep" localSheetId="1" hidden="1">#REF!</definedName>
    <definedName name="sep" localSheetId="3" hidden="1">'Result. Financieros comparados'!#REF!</definedName>
    <definedName name="sep" hidden="1">#REF!</definedName>
  </definedNames>
  <calcPr calcId="162913"/>
</workbook>
</file>

<file path=xl/calcChain.xml><?xml version="1.0" encoding="utf-8"?>
<calcChain xmlns="http://schemas.openxmlformats.org/spreadsheetml/2006/main">
  <c r="B17" i="20" l="1"/>
</calcChain>
</file>

<file path=xl/sharedStrings.xml><?xml version="1.0" encoding="utf-8"?>
<sst xmlns="http://schemas.openxmlformats.org/spreadsheetml/2006/main" count="920" uniqueCount="348">
  <si>
    <t>Valores</t>
  </si>
  <si>
    <t xml:space="preserve">     Nº de isapres en operación</t>
  </si>
  <si>
    <t>Patrimonio</t>
  </si>
  <si>
    <t>Cód.</t>
  </si>
  <si>
    <t>Isapres</t>
  </si>
  <si>
    <t>Colmena Golden Cross</t>
  </si>
  <si>
    <t>Vida Tres</t>
  </si>
  <si>
    <t>Isapre Banmédica</t>
  </si>
  <si>
    <t>Total isapres abiertas</t>
  </si>
  <si>
    <t>Cruz del Norte</t>
  </si>
  <si>
    <t>Total isapres cerradas</t>
  </si>
  <si>
    <t>Total sistema</t>
  </si>
  <si>
    <t>Total</t>
  </si>
  <si>
    <t>Otros</t>
  </si>
  <si>
    <t>Activo</t>
  </si>
  <si>
    <t>Pasivo</t>
  </si>
  <si>
    <t>Cod</t>
  </si>
  <si>
    <t>Cuentas</t>
  </si>
  <si>
    <t>Otras reservas</t>
  </si>
  <si>
    <t>Total pasivos</t>
  </si>
  <si>
    <t>Cotización adicional voluntaria</t>
  </si>
  <si>
    <t>Subsidios incapacidad laboral</t>
  </si>
  <si>
    <t>Publicidad</t>
  </si>
  <si>
    <t>Banmédica</t>
  </si>
  <si>
    <t>Estructura porcentual</t>
  </si>
  <si>
    <t>Variables seleccionadas</t>
  </si>
  <si>
    <t>Cod.</t>
  </si>
  <si>
    <t>RESULTADOS FINANCIEROS COMPARADOS DE LAS ISAPRES CERRADAS</t>
  </si>
  <si>
    <t>Resultados financieros comparados</t>
  </si>
  <si>
    <t>CUADRO N° 1.1</t>
  </si>
  <si>
    <t>CUADRO N° 1.2</t>
  </si>
  <si>
    <t>CUADRO N° 1.3</t>
  </si>
  <si>
    <t>CUADRO N° 1.5.1</t>
  </si>
  <si>
    <t>CUADRO N° 1.7</t>
  </si>
  <si>
    <t>CUADRO N° 1.8</t>
  </si>
  <si>
    <t>CUADRO N° 1.9</t>
  </si>
  <si>
    <t>Variación anual</t>
  </si>
  <si>
    <t>CUADRO N° 1</t>
  </si>
  <si>
    <t xml:space="preserve">Total </t>
  </si>
  <si>
    <t>Fuente: Superintendencia de Salud</t>
  </si>
  <si>
    <t>Ingresos por Fondo de Compensación</t>
  </si>
  <si>
    <t>Consalud</t>
  </si>
  <si>
    <t>Fundación</t>
  </si>
  <si>
    <t>CUADRO N° 1.a</t>
  </si>
  <si>
    <t>CUADRO N° 1.b</t>
  </si>
  <si>
    <t>Cruz Blanca</t>
  </si>
  <si>
    <t>Efectivo y Equivalentes al Efectivo</t>
  </si>
  <si>
    <t>Inventarios</t>
  </si>
  <si>
    <t>Total de activos corrientes distintos de los activos o grupos de activos para su disposición clasificados como mantenidos para la venta o como mantenidos para distribuir a los propietarios</t>
  </si>
  <si>
    <t>Activos corrientes totales</t>
  </si>
  <si>
    <t>Inversiones contabilizadas utilizando el método de la participación</t>
  </si>
  <si>
    <t>Activos intangibles distintos de la plusvalía</t>
  </si>
  <si>
    <t>Plusvalía</t>
  </si>
  <si>
    <t>Propiedad de inversión</t>
  </si>
  <si>
    <t>Activos por impuestos diferidos</t>
  </si>
  <si>
    <t>Total de activos no corrientes</t>
  </si>
  <si>
    <t>Total de activos</t>
  </si>
  <si>
    <t>Total de pasivos corrientes distintos de los pasivos incluidos en grupos de activos para su disposición clasificados como mantenidos para la venta</t>
  </si>
  <si>
    <t>Pasivos incluidos en grupos de activos para su disposición clasificados como mantenidos para la venta</t>
  </si>
  <si>
    <t>Pasivos corrientes totales</t>
  </si>
  <si>
    <t>Pasivo por impuestos diferidos</t>
  </si>
  <si>
    <t>Total de pasivos no corrientes</t>
  </si>
  <si>
    <t>Ganancias (pérdidas) acumuladas</t>
  </si>
  <si>
    <t>Primas de emisión</t>
  </si>
  <si>
    <t>Acciones propias en cartera</t>
  </si>
  <si>
    <t>Otras participaciones en el patrimonio</t>
  </si>
  <si>
    <t>Patrimonio atribuible a los propietarios de la controladora</t>
  </si>
  <si>
    <t>Participaciones no controladoras</t>
  </si>
  <si>
    <t>Patrimonio total</t>
  </si>
  <si>
    <t>Total de patrimonio y pasivos</t>
  </si>
  <si>
    <t>Ingresos de actividades ordinarias</t>
  </si>
  <si>
    <t>Costo de ventas</t>
  </si>
  <si>
    <t>Ganancia bruta</t>
  </si>
  <si>
    <t>Ganancias que surgen de la baja en cuentas de activos financieros medidos al costo amortizado</t>
  </si>
  <si>
    <t>Pérdidas que surgen de la baja en cuentas de activos financieros medidos al costo amortizado</t>
  </si>
  <si>
    <t>Otros ingresos, por función</t>
  </si>
  <si>
    <t>Otras ganancias (pérdidas)</t>
  </si>
  <si>
    <t>Ingresos financieros</t>
  </si>
  <si>
    <t>Participación en las ganancias (pérdidas) de asociadas y negocios conjuntos que se contabilicen utilizando el método de la participación</t>
  </si>
  <si>
    <t>Diferencias de cambio</t>
  </si>
  <si>
    <t>Resultados por unidades de reajuste</t>
  </si>
  <si>
    <t>Ganancias (pérdidas) que surgen de la diferencia entre el valor libro anterior y el valor justo de activos financieros reclasificados medidos a valor razonable</t>
  </si>
  <si>
    <t>Ganancia (pérdida), antes de impuestos</t>
  </si>
  <si>
    <t>Ganancia (pérdida) procedente de operaciones continuadas</t>
  </si>
  <si>
    <t>Ganancia (pérdida) procedente de operaciones discontinuadas</t>
  </si>
  <si>
    <t>Ganancia (pérdida)</t>
  </si>
  <si>
    <t>Cobros procedentes de las ventas de bienes y prestación de servicios</t>
  </si>
  <si>
    <t>Cobros procedentes de regalías, cuotas, comisiones y otros ingresos de actividades ordinarias</t>
  </si>
  <si>
    <t>Cobros procedentes de contratos mantenidos con propósitos de intermediación o para negociar</t>
  </si>
  <si>
    <t>Cobros procedentes de primas y prestaciones, anualidades y otros beneficios de pólizas suscritas</t>
  </si>
  <si>
    <t>Otros cobros por actividades de operación</t>
  </si>
  <si>
    <t>Pagos a proveedores por el suministro de bienes y servicios</t>
  </si>
  <si>
    <t>Pagos procedentes de contratos mantenidos para intermediación o para negociar</t>
  </si>
  <si>
    <t>Pagos a y por cuenta de los empleados</t>
  </si>
  <si>
    <t>Pagos por primas y prestaciones, anualidades y otras obligaciones derivadas de las pólizas suscritas</t>
  </si>
  <si>
    <t>Otros pagos por actividades de operación</t>
  </si>
  <si>
    <t>Dividendos pagados</t>
  </si>
  <si>
    <t>Dividendos recibidos</t>
  </si>
  <si>
    <t>Intereses pagados</t>
  </si>
  <si>
    <t>Intereses recibidos</t>
  </si>
  <si>
    <t>Impuestos a las ganancias reembolsados (pagados)</t>
  </si>
  <si>
    <t>Otras entradas (salidas) de efectivo</t>
  </si>
  <si>
    <t>Flujos de efectivo procedentes de la pérdida de control de subsidiarias u otros negocios</t>
  </si>
  <si>
    <t>Flujos de efectivo utilizados para obtener el control de subsidiarias u otros negocios</t>
  </si>
  <si>
    <t>Flujos de efectivo utilizados en la compra de participaciones no controladoras</t>
  </si>
  <si>
    <t>Otros cobros por la venta de patrimonio o instrumentos de deuda de otras entidades</t>
  </si>
  <si>
    <t>Otros pagos para adquirir patrimonio o instrumentos de deuda de otras entidades</t>
  </si>
  <si>
    <t>Otros cobros por la venta de participaciones en negocios conjuntos</t>
  </si>
  <si>
    <t>Otros pagos para adquirir participaciones en negocios conjuntos</t>
  </si>
  <si>
    <t>Préstamos a entidades relacionadas</t>
  </si>
  <si>
    <t>Importes procedentes de la venta de propiedades, planta y equipo</t>
  </si>
  <si>
    <t>Compras de propiedades, planta y equipo</t>
  </si>
  <si>
    <t>Importes procedentes de ventas de activos intangibles</t>
  </si>
  <si>
    <t>Compras de activos intangibles</t>
  </si>
  <si>
    <t>Importes procedentes de otros activos a largo plazo</t>
  </si>
  <si>
    <t>Compras de otros activos a largo plazo</t>
  </si>
  <si>
    <t>Importes procedentes de subvenciones del gobierno</t>
  </si>
  <si>
    <t>Anticipos de efectivo y préstamos concedidos a terceros</t>
  </si>
  <si>
    <t>Cobros procedentes del reembolso de anticipos y préstamos concedidos a terceros</t>
  </si>
  <si>
    <t>Pagos derivados de contratos de futuro, a término, de opciones y de permuta financiera</t>
  </si>
  <si>
    <t>Cobros procedentes de contratos de futuro, a término, de opciones y de permuta financiera</t>
  </si>
  <si>
    <t>Cobros a entidades relacionadas</t>
  </si>
  <si>
    <t>Importes procedentes de la emisión de acciones</t>
  </si>
  <si>
    <t>Importes procedentes de la emisión de otros instrumentos de patrimonio</t>
  </si>
  <si>
    <t>Pagos por adquirir o rescatar las acciones de la entidad</t>
  </si>
  <si>
    <t>Pagos por otras participaciones en el patrimonio</t>
  </si>
  <si>
    <t xml:space="preserve">    Importes procedentes de préstamos de largo plazo</t>
  </si>
  <si>
    <t xml:space="preserve">    Importes procedentes de préstamos de corto plazo</t>
  </si>
  <si>
    <t>Total importes procedentes de préstamos</t>
  </si>
  <si>
    <t>Préstamos de entidades relacionadas</t>
  </si>
  <si>
    <t>Pagos de préstamos</t>
  </si>
  <si>
    <t>Pagos de pasivos por arrendamientos financieros</t>
  </si>
  <si>
    <t>Pagos de préstamos a entidades relacionadas</t>
  </si>
  <si>
    <t>Incremento neto (disminución) en el efectivo y equivalentes al efectivo, antes del efecto de los cambios en la tasa de cambio</t>
  </si>
  <si>
    <t>Efectos de la variación en la tasa de cambio sobre el efectivo y equivalentes al efectivo</t>
  </si>
  <si>
    <t>Incremento (disminución) neto de efectivo y equivalentes al efectivo</t>
  </si>
  <si>
    <t>Efectivo y equivalentes al efectivo al principio del periodo</t>
  </si>
  <si>
    <t>Efectivo y equivalentes al efectivo al final del periodo</t>
  </si>
  <si>
    <t>Activos corrientes</t>
  </si>
  <si>
    <t>Activos no corrientes</t>
  </si>
  <si>
    <t>Otros activos financieros</t>
  </si>
  <si>
    <t>Otros activos no financieros</t>
  </si>
  <si>
    <t>Deudores comerciales y otras cuentas por cobrar</t>
  </si>
  <si>
    <t>Cuentas por Cobrar a Entidades Relacionadas</t>
  </si>
  <si>
    <t>Activos por impuestos</t>
  </si>
  <si>
    <t xml:space="preserve">Activos o grupos de activos para su disposición clasificados como mantenidos para la venta </t>
  </si>
  <si>
    <t>Activos o grupos de activos para su disposición clasificados como mantenidos para distribuir a los propietarios</t>
  </si>
  <si>
    <t>Activos o grupos de activos para su disposición clasificados como mantenidos para la venta o como mantenidos para distribuir a los propietarios</t>
  </si>
  <si>
    <t>Derechos por cobrar</t>
  </si>
  <si>
    <t>Pasivos corrientes</t>
  </si>
  <si>
    <t>Pasivos no corrientes</t>
  </si>
  <si>
    <t>Otros pasivos financieros</t>
  </si>
  <si>
    <t>Cuentas comerciales y otras cuentas por pagar</t>
  </si>
  <si>
    <t>Cuentas por Pagar a Entidades Relacionadas</t>
  </si>
  <si>
    <t>Otras provisiones</t>
  </si>
  <si>
    <t>Pasivos por Impuestos</t>
  </si>
  <si>
    <t>Provisiones por beneficios a los empleados</t>
  </si>
  <si>
    <t>Otros pasivos no financieros</t>
  </si>
  <si>
    <t>Otras cuentas por pagar</t>
  </si>
  <si>
    <t>Clases de cobros por actividades de operación</t>
  </si>
  <si>
    <t>Clases de pagos</t>
  </si>
  <si>
    <t>Corriente</t>
  </si>
  <si>
    <t>No Corriente</t>
  </si>
  <si>
    <t>Costo de ventas (menos)</t>
  </si>
  <si>
    <t>Gasto por impuestos a las ganancias (menos)</t>
  </si>
  <si>
    <t>Ganancia (pérdida) antes de impuestos</t>
  </si>
  <si>
    <t>Capital emitido</t>
  </si>
  <si>
    <t>Resultado del Ejercicio</t>
  </si>
  <si>
    <t>Dividendos Provisorios</t>
  </si>
  <si>
    <t>Cotización Legal (7%)</t>
  </si>
  <si>
    <t>Cotización Adicional Voluntaria</t>
  </si>
  <si>
    <t>Aporte Adicional</t>
  </si>
  <si>
    <t>Costos por Prestaciones de Salud</t>
  </si>
  <si>
    <t>Subsidios por Incapacidad Laboral</t>
  </si>
  <si>
    <t>Prestaciones Ocurridas y no Liquidadas</t>
  </si>
  <si>
    <t>Prestaciones en Litigio</t>
  </si>
  <si>
    <t>Egresos por Fondo de Compensación</t>
  </si>
  <si>
    <t>Otros Costos de Operación</t>
  </si>
  <si>
    <t>Deterioro por Deudores de Cotizaciones</t>
  </si>
  <si>
    <t>Deterioro por Deudores de Préstamos de Salud</t>
  </si>
  <si>
    <t>Remuneraciones del Personal</t>
  </si>
  <si>
    <t>Remuneraciones y comisiones del Personal de ventas</t>
  </si>
  <si>
    <t>Total costo de ventas</t>
  </si>
  <si>
    <t>Total ingresos de actividades ordinarias</t>
  </si>
  <si>
    <t>Gastos de administración y otros gastos por función</t>
  </si>
  <si>
    <t>Total gastos de administración y otros gastos por función</t>
  </si>
  <si>
    <t>Otros items de ingresos y egresos (1)</t>
  </si>
  <si>
    <t>Nº de isapres en operación</t>
  </si>
  <si>
    <t>Otros Items de ingresos y gastos (1)</t>
  </si>
  <si>
    <t>Cotización legal 7%</t>
  </si>
  <si>
    <t>Aporte adicional</t>
  </si>
  <si>
    <t>Ingresos por Fondo Compensación</t>
  </si>
  <si>
    <t>Otros Ingresos</t>
  </si>
  <si>
    <t>Total ingreso actividades ordinarias</t>
  </si>
  <si>
    <t>Prestaciones de salud</t>
  </si>
  <si>
    <t>Prestaciones ocurridas y no liquidadas</t>
  </si>
  <si>
    <t xml:space="preserve">Prestaciones en litigio </t>
  </si>
  <si>
    <t>Egresos Fondo Compensación</t>
  </si>
  <si>
    <t>Otros costos</t>
  </si>
  <si>
    <t>Liquidez (activo corriente/pasivo corriente) (veces)</t>
  </si>
  <si>
    <t>Endeudamiento (pasivo corriente y No corriente/patrimonio) (veces)</t>
  </si>
  <si>
    <t>Cotización total por cotizante</t>
  </si>
  <si>
    <t>Cotización adicional voluntaria por cotizante</t>
  </si>
  <si>
    <t>Cotización total por beneficiario</t>
  </si>
  <si>
    <t>Renta imponible promedio por cotizante</t>
  </si>
  <si>
    <t>Costo en prestaciones por beneficiario</t>
  </si>
  <si>
    <t>Costo en subsidios por cotizante</t>
  </si>
  <si>
    <t>Liquidez: Activo Corriente / Pasivo corriente</t>
  </si>
  <si>
    <t>Cuentas de Activo</t>
  </si>
  <si>
    <t>Rentabilidad (Ganancia o pérdida/capital y reservas) (%)</t>
  </si>
  <si>
    <t>Costo de ventas por beneficiario</t>
  </si>
  <si>
    <t>Gasto de adm. y otros gtos. Por función por beneficiario</t>
  </si>
  <si>
    <t>Rentabilidad del Ingreso: Ganancia o pérdida / Ingreso de actividades ordinarias</t>
  </si>
  <si>
    <t>Propiedades, Planta y Equipo, Neto</t>
  </si>
  <si>
    <t>Cuentas de Pasivo y Patrimonio</t>
  </si>
  <si>
    <t>Flujos de efectivo netos procedentes o utilizados en actividades de operación</t>
  </si>
  <si>
    <t>Flujos de efectivo netos procedentes o utilizados en actividades de inversión</t>
  </si>
  <si>
    <t>Flujos de efectivo netos procedentes o utilizados en actividades de financiación</t>
  </si>
  <si>
    <t>Flujos de efectivo procedentes o utilizados en actividades de operación</t>
  </si>
  <si>
    <t>Flujos de efectivo procedentes o utilizados en actividades de inversión</t>
  </si>
  <si>
    <t>Flujos de efectivo procedentes o utilizados en actividades de financiación</t>
  </si>
  <si>
    <t>Efectivo y equivalentes al efectivo al principio del período</t>
  </si>
  <si>
    <t>Efectivo y equivalentes al efectivo al final del período</t>
  </si>
  <si>
    <t>Patrimonio en UF (1)</t>
  </si>
  <si>
    <t>Estado de resultados por función (en mill. de $)</t>
  </si>
  <si>
    <t>Estructura del ingreso actividades ordinarias (en mill. de $)</t>
  </si>
  <si>
    <t>Estructura del costo de ventas (en mill. de $)</t>
  </si>
  <si>
    <t>Indicadores financieros</t>
  </si>
  <si>
    <t>Indicadores promedio mensual (en $)</t>
  </si>
  <si>
    <t>Siniestralidad: Costo de Ventas / Ingreso de actividades ordinarias</t>
  </si>
  <si>
    <t>En millones de $</t>
  </si>
  <si>
    <t>En miles de $</t>
  </si>
  <si>
    <t>(1) Incluye: Ingresos y Costos Financieros, Otros Ingresos y Gastos, Otras Ganancias o Pérdidas</t>
  </si>
  <si>
    <t>Total Activos</t>
  </si>
  <si>
    <t>Total Pasivos</t>
  </si>
  <si>
    <t>% variación</t>
  </si>
  <si>
    <t>CUADRO N° 1.1 A</t>
  </si>
  <si>
    <t>CUADRO N° 1.1 B</t>
  </si>
  <si>
    <t>Activo Corriente</t>
  </si>
  <si>
    <t>Activo No Corriente</t>
  </si>
  <si>
    <t>Pasivo Corriente</t>
  </si>
  <si>
    <t>Pasivo No Corriente</t>
  </si>
  <si>
    <t>Liquidez (veces)</t>
  </si>
  <si>
    <t>Endeudamiento (veces)</t>
  </si>
  <si>
    <t>Rentabilidad del Capital y Reservas</t>
  </si>
  <si>
    <t>Rentabilidad del Ingreso</t>
  </si>
  <si>
    <t>Siniestralidad</t>
  </si>
  <si>
    <t>variación en pp</t>
  </si>
  <si>
    <t>CUADRO N° 1.1 C</t>
  </si>
  <si>
    <t>CUADRO N° 1.10</t>
  </si>
  <si>
    <t>CUADRO N° 1.11</t>
  </si>
  <si>
    <t>Gastos de administración y otros gastos por función (menos)</t>
  </si>
  <si>
    <t>Gastos de administración (menos)</t>
  </si>
  <si>
    <t>Costos de ventas (menos)</t>
  </si>
  <si>
    <t>Costos de distribución (menos)</t>
  </si>
  <si>
    <t>Gasto de administración (menos)</t>
  </si>
  <si>
    <t>Otros gastos, por función (menos)</t>
  </si>
  <si>
    <t>Costos financieros (menos)</t>
  </si>
  <si>
    <t>Estructura del gasto de administración y ventas (en mill. de $)</t>
  </si>
  <si>
    <t>Total gasto de administración y ventas</t>
  </si>
  <si>
    <t>Patrimonio (veces)</t>
  </si>
  <si>
    <t>ESTANDARES LEGALES POR ISAPRE</t>
  </si>
  <si>
    <t>Estándar mínimo de Liquidez &gt;= 0,8 veces</t>
  </si>
  <si>
    <t>Estándar mínimo de Patrimonio &gt;= 0,3 veces</t>
  </si>
  <si>
    <t>Estándar mínimo de Garantía &gt;= 100%</t>
  </si>
  <si>
    <t>Deuda Total</t>
  </si>
  <si>
    <t>Activo corriente + garantía</t>
  </si>
  <si>
    <t>Pasivo corriente</t>
  </si>
  <si>
    <t>Estándar</t>
  </si>
  <si>
    <t>Deudas con beneficiarios y prestadores</t>
  </si>
  <si>
    <t>CUADRO N° 1.12</t>
  </si>
  <si>
    <t>Comparación por Isapres</t>
  </si>
  <si>
    <t>CUADRO N° 1.4.1</t>
  </si>
  <si>
    <t>CUADRO N° 1.5.2</t>
  </si>
  <si>
    <t>CUADRO N° 1.4.2</t>
  </si>
  <si>
    <t>CUADRO N° 1.6</t>
  </si>
  <si>
    <t>CUADRO N° 1.13</t>
  </si>
  <si>
    <t>Estándares Legales</t>
  </si>
  <si>
    <t>Garantía (%) (*)</t>
  </si>
  <si>
    <t>RESULTADOS FINANCIEROS COMPARADOS DEL SISTEMA ISAPRE</t>
  </si>
  <si>
    <t>RESULTADOS FINANCIEROS COMPARADOS DE LAS ISAPRE ABIERTAS</t>
  </si>
  <si>
    <t>Notas Explicativas</t>
  </si>
  <si>
    <t>Departamento de Estudios y Desarrollo</t>
  </si>
  <si>
    <t>Principales rubros del estado de situación financiera clasificado por Isapre</t>
  </si>
  <si>
    <t>Principales rubros del estado de resultados por función por Isapre</t>
  </si>
  <si>
    <t>Principales indicadores financieros por Isapre</t>
  </si>
  <si>
    <t>Estado de situación financiera clasificado por Isapre y por rubros</t>
  </si>
  <si>
    <t>Estado de resultados por función por Isapre y por rubros</t>
  </si>
  <si>
    <t>Estado de flujo de efectivos directo por Isapre y por rubros</t>
  </si>
  <si>
    <t>Apertura de cuentas de resultados por Isapre abiertas</t>
  </si>
  <si>
    <t>Apertura de cuentas de resultados por Isapre cerradas</t>
  </si>
  <si>
    <t>Estado de situación financiera clasificado por Isapre abiertas</t>
  </si>
  <si>
    <t>Estado de situación financiera clasificado por Isapre cerradas</t>
  </si>
  <si>
    <t>Estado de resultados por función por Isapre abiertas</t>
  </si>
  <si>
    <t>Estado de resultados por función por Isapre cerradas</t>
  </si>
  <si>
    <t>Estado de flujo de efectivos directo por Isapre abiertas</t>
  </si>
  <si>
    <t>Estado de flujo de efectivos directo por Isapre cerradas</t>
  </si>
  <si>
    <t>Notas</t>
  </si>
  <si>
    <t>Notas explicativas</t>
  </si>
  <si>
    <t>Metodología de presentación</t>
  </si>
  <si>
    <t xml:space="preserve">El esquema de presentación de la información va de un nivel agregado a uno detallado, bajo el siguiente orden: </t>
  </si>
  <si>
    <t>Información comparada por Isapre de los principales rubros financieros (Cuadros N°s 1.1 A, 1.1 B y 1.1 C)</t>
  </si>
  <si>
    <t>Información del período por Isapre de los principales rubros financieros (Cuadros N°s 1.1, 1.2 y 1.3)</t>
  </si>
  <si>
    <t>Información del período por Isapre a nivel de cuentas (Cuadros N°s 1.4 al 1.11)</t>
  </si>
  <si>
    <t>Información comparada y del período por Isapre de los Estándares legales (Cuadros N°s 1.12 al 1.13)</t>
  </si>
  <si>
    <t>Metodología de Presentación</t>
  </si>
  <si>
    <t>Costos de ventas (-)</t>
  </si>
  <si>
    <t>Gastos de administración y otros gastos por función (-)</t>
  </si>
  <si>
    <t>Gasto por impuestos a las ganancias (-)</t>
  </si>
  <si>
    <t>Nueva Másvida</t>
  </si>
  <si>
    <t>Nueva Masvida</t>
  </si>
  <si>
    <t>Síntesis del período 2020</t>
  </si>
  <si>
    <t>Garantía Isapre (**)</t>
  </si>
  <si>
    <t>Isapres en operación</t>
  </si>
  <si>
    <t>Las Estadísticas Financieras de Isapres incluyen información de las 9 Isapres que operaron durante este período. Por lo tanto no se incorpora información de la Isapre Alemana Salud, la que tiene registro abierto desde el 5 de enero de 2001 y cumple con los requisitos legales mínimos, pero nunca ha operado.</t>
  </si>
  <si>
    <t xml:space="preserve">Las presentes estadísticas se basan en la información presentada por las Isapres a través de la Ficha Económica Financiera de Isapres (FEFI) y bajo las Normas Internacionales de Información Financiera (IFRS). </t>
  </si>
  <si>
    <t>A partir de la publicación de las Estadísticas Financieras de Isapres correspondientes a Diciembre 2016, se ha incorporado información sobre el cumplimiento de los Estándares Legales que deben demostrar todas las Instituciones (Cuadros N°1.12 y 1.13). A partir de esa misma fecha, se dejó de publicar el Documento de Trabajo Estándares Legales del Sistema Isapre que se emitía trimestralmente.</t>
  </si>
  <si>
    <t>Endeudamiento:  (Pasivo corriente + Pasivo No corriente) / Patrimonio</t>
  </si>
  <si>
    <t>ESTADO DE FLUJO DE EFECTIVO DIRECTO DE LAS ISAPRES CERRADAS</t>
  </si>
  <si>
    <t>APERTURA DE CUENTAS DE RESULTADOS POR FUNCION DE LAS ISAPRES CERRADAS</t>
  </si>
  <si>
    <t>ESTADO DE RESULTADOS POR FUNCION DE LAS ISAPRES CERRADAS</t>
  </si>
  <si>
    <t>ESTADO DE SITUACION FINANCIERA CLASIFICADO DE LAS ISAPRES CERRADAS</t>
  </si>
  <si>
    <t>Información comparada a nivel de Sistema, Total Isapres Abiertas y Total Isapres Cerradas (Cuadros N°s 1, 1.a y 1.b)</t>
  </si>
  <si>
    <t>Estadísticas consolidadas del sistema año 2021</t>
  </si>
  <si>
    <t>Isalud</t>
  </si>
  <si>
    <t>Indice información financiera a junio 2021</t>
  </si>
  <si>
    <t>Enero-junio 2020 - 2021</t>
  </si>
  <si>
    <t>Financieras a junio 2021 (bajo normas IFRS)</t>
  </si>
  <si>
    <t>Estándares legales comparados junio 2020-2021</t>
  </si>
  <si>
    <t>Estándares legales por Isapre a junio 2021</t>
  </si>
  <si>
    <t>Período Enero-Junio</t>
  </si>
  <si>
    <t>PRINCIPALES RUBROS DEL ESTADO DE SITUACION FINANCIERO CLASIFICADO POR ISAPRE AL 30 DE JUNIO</t>
  </si>
  <si>
    <t>Fuente: Superintendencia de Salud, Ficha Económica Financiera de Isapres al 30/06/2021</t>
  </si>
  <si>
    <t>PRINCIPALES RUBROS DEL ESTADO DE RESULTADOS POR FUNCION POR ISAPRE AL 30 DE JUNIO</t>
  </si>
  <si>
    <t>PRINCIPALES INDICADORES FINANCIEROS POR ISAPRE AL 30 DE JUNIO</t>
  </si>
  <si>
    <t>ESTADO DE SITUACION FINANCIERA CLASIFICADO  AL 30 DE JUNIO DE 2021</t>
  </si>
  <si>
    <t>ESTADO DE RESULTADOS POR FUNCION AL 30 DE JUNIO DE 2021</t>
  </si>
  <si>
    <t>ESTADO DE FLUJO DE EFECTIVO DIRECTO AL 30 DE JUNIO DE 2021</t>
  </si>
  <si>
    <t>ESTADO DE SITUACION FINANCIERA CLASIFICADO DE LAS ISAPRES ABIERTAS AL 30 DE JUNIO DE 2021</t>
  </si>
  <si>
    <t>AL 30 DE JUNIO DE 2021</t>
  </si>
  <si>
    <t>ESTADO DE RESULTADOS POR FUNCION DE LAS ISAPRES ABIERTAS AL 30 DE JUNIO DE 2021</t>
  </si>
  <si>
    <t>APERTURA DE CUENTAS DE RESULTADOS POR FUNCION DE LAS ISAPRES ABIERTAS AL 30 DE JUNIO DE 2021</t>
  </si>
  <si>
    <t>ESTADO DE FLUJO DE EFECTIVO DIRECTO DE LAS ISAPRES ABIERTAS AL 30 DE JUNIO DE 2021</t>
  </si>
  <si>
    <t>Al 30 de Junio</t>
  </si>
  <si>
    <t>(*) El plazo para enterar la garantía por las deudas registradas al 30 de junio de 2021 venció el día 20 de agosto del presente año.</t>
  </si>
  <si>
    <t>Al 30 de Junio de 2021</t>
  </si>
  <si>
    <t>(1) UF al 30 de junio de 2021 $29.709,83</t>
  </si>
  <si>
    <t>Rentabilidad del Capital y Reservas: Ganancia o pérdida / Capital emitido + ganancias acumuladas + Primas de emisión + Acciones propias en cartera + Otras Reservas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</si>
</sst>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81" formatCode="General_)"/>
    <numFmt numFmtId="182" formatCode="0.0%"/>
    <numFmt numFmtId="183" formatCode="#,##0.0;\-#,##0.0"/>
    <numFmt numFmtId="184" formatCode="#,##0.0"/>
    <numFmt numFmtId="186" formatCode="_ * #,##0_ ;_ * \-#,##0_ ;_ * &quot;-&quot;??_ ;_ @_ "/>
  </numFmts>
  <fonts count="20">
    <font>
      <sz val="8"/>
      <name val="Arial"/>
      <family val="2"/>
    </font>
    <font>
      <sz val="12"/>
      <name val="Helvetica-Narrow"/>
    </font>
    <font>
      <sz val="10"/>
      <name val="Helv"/>
    </font>
    <font>
      <sz val="8"/>
      <name val="Arial"/>
      <family val="2"/>
    </font>
    <font>
      <b/>
      <sz val="10"/>
      <color indexed="63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color indexed="63"/>
      <name val="Verdana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8"/>
      <name val="ＭＳ Ｐゴシック"/>
      <family val="3"/>
      <charset val="128"/>
    </font>
    <font>
      <sz val="12"/>
      <name val="Courier"/>
      <family val="3"/>
    </font>
    <font>
      <sz val="8"/>
      <color indexed="8"/>
      <name val="Verdana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b/>
      <sz val="9"/>
      <color theme="1"/>
      <name val="Verdana"/>
      <family val="2"/>
    </font>
    <font>
      <b/>
      <sz val="10"/>
      <color rgb="FF2E74B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66290"/>
        <bgColor indexed="64"/>
      </patternFill>
    </fill>
    <fill>
      <patternFill patternType="solid">
        <fgColor rgb="FF2E74B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4">
    <xf numFmtId="37" fontId="0" fillId="0" borderId="0"/>
    <xf numFmtId="43" fontId="1" fillId="0" borderId="0" applyFont="0" applyFill="0" applyBorder="0" applyAlignment="0" applyProtection="0"/>
    <xf numFmtId="181" fontId="2" fillId="0" borderId="0"/>
    <xf numFmtId="37" fontId="14" fillId="0" borderId="0"/>
    <xf numFmtId="181" fontId="2" fillId="0" borderId="0"/>
    <xf numFmtId="37" fontId="3" fillId="0" borderId="0"/>
    <xf numFmtId="181" fontId="2" fillId="0" borderId="0"/>
    <xf numFmtId="181" fontId="2" fillId="0" borderId="0"/>
    <xf numFmtId="181" fontId="2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>
      <alignment vertical="center"/>
    </xf>
    <xf numFmtId="9" fontId="1" fillId="0" borderId="0" applyFont="0" applyFill="0" applyBorder="0" applyAlignment="0" applyProtection="0"/>
  </cellStyleXfs>
  <cellXfs count="457">
    <xf numFmtId="37" fontId="0" fillId="0" borderId="0" xfId="0"/>
    <xf numFmtId="37" fontId="5" fillId="0" borderId="0" xfId="0" applyFont="1" applyFill="1" applyBorder="1"/>
    <xf numFmtId="37" fontId="5" fillId="0" borderId="1" xfId="0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>
      <alignment horizontal="right"/>
    </xf>
    <xf numFmtId="182" fontId="9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>
      <alignment horizontal="right"/>
    </xf>
    <xf numFmtId="183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>
      <alignment horizontal="left"/>
    </xf>
    <xf numFmtId="3" fontId="9" fillId="0" borderId="2" xfId="0" applyNumberFormat="1" applyFont="1" applyFill="1" applyBorder="1" applyProtection="1">
      <protection locked="0"/>
    </xf>
    <xf numFmtId="182" fontId="9" fillId="0" borderId="2" xfId="0" applyNumberFormat="1" applyFont="1" applyFill="1" applyBorder="1" applyProtection="1">
      <protection locked="0"/>
    </xf>
    <xf numFmtId="182" fontId="9" fillId="0" borderId="2" xfId="0" applyNumberFormat="1" applyFont="1" applyFill="1" applyBorder="1" applyProtection="1"/>
    <xf numFmtId="37" fontId="5" fillId="0" borderId="3" xfId="0" applyFont="1" applyFill="1" applyBorder="1" applyAlignment="1">
      <alignment horizontal="left"/>
    </xf>
    <xf numFmtId="3" fontId="9" fillId="0" borderId="3" xfId="0" applyNumberFormat="1" applyFont="1" applyFill="1" applyBorder="1" applyProtection="1">
      <protection locked="0"/>
    </xf>
    <xf numFmtId="182" fontId="9" fillId="0" borderId="3" xfId="0" applyNumberFormat="1" applyFont="1" applyFill="1" applyBorder="1" applyProtection="1">
      <protection locked="0"/>
    </xf>
    <xf numFmtId="182" fontId="9" fillId="0" borderId="3" xfId="0" applyNumberFormat="1" applyFont="1" applyFill="1" applyBorder="1" applyProtection="1"/>
    <xf numFmtId="3" fontId="5" fillId="0" borderId="2" xfId="0" applyNumberFormat="1" applyFont="1" applyFill="1" applyBorder="1" applyProtection="1"/>
    <xf numFmtId="37" fontId="5" fillId="0" borderId="2" xfId="0" applyNumberFormat="1" applyFont="1" applyFill="1" applyBorder="1" applyProtection="1"/>
    <xf numFmtId="183" fontId="5" fillId="0" borderId="2" xfId="0" applyNumberFormat="1" applyFont="1" applyFill="1" applyBorder="1" applyProtection="1"/>
    <xf numFmtId="3" fontId="5" fillId="0" borderId="3" xfId="0" applyNumberFormat="1" applyFont="1" applyFill="1" applyBorder="1" applyProtection="1"/>
    <xf numFmtId="37" fontId="5" fillId="0" borderId="2" xfId="0" applyNumberFormat="1" applyFont="1" applyFill="1" applyBorder="1" applyAlignment="1" applyProtection="1">
      <alignment horizontal="left"/>
    </xf>
    <xf numFmtId="37" fontId="5" fillId="0" borderId="3" xfId="0" applyNumberFormat="1" applyFont="1" applyFill="1" applyBorder="1" applyAlignment="1" applyProtection="1">
      <alignment horizontal="left"/>
    </xf>
    <xf numFmtId="182" fontId="5" fillId="0" borderId="3" xfId="13" applyNumberFormat="1" applyFont="1" applyFill="1" applyBorder="1" applyProtection="1"/>
    <xf numFmtId="183" fontId="5" fillId="0" borderId="3" xfId="0" applyNumberFormat="1" applyFont="1" applyFill="1" applyBorder="1" applyProtection="1"/>
    <xf numFmtId="37" fontId="5" fillId="0" borderId="3" xfId="0" applyNumberFormat="1" applyFont="1" applyFill="1" applyBorder="1" applyProtection="1"/>
    <xf numFmtId="37" fontId="10" fillId="0" borderId="0" xfId="0" applyFont="1" applyFill="1" applyBorder="1"/>
    <xf numFmtId="37" fontId="5" fillId="0" borderId="0" xfId="0" applyFont="1"/>
    <xf numFmtId="0" fontId="5" fillId="0" borderId="0" xfId="11" applyFont="1"/>
    <xf numFmtId="0" fontId="5" fillId="0" borderId="0" xfId="11" applyFont="1" applyBorder="1"/>
    <xf numFmtId="49" fontId="5" fillId="0" borderId="0" xfId="11" applyNumberFormat="1" applyFont="1"/>
    <xf numFmtId="0" fontId="5" fillId="0" borderId="0" xfId="10" applyFont="1"/>
    <xf numFmtId="0" fontId="5" fillId="0" borderId="0" xfId="10" applyFont="1" applyBorder="1"/>
    <xf numFmtId="49" fontId="5" fillId="0" borderId="0" xfId="10" applyNumberFormat="1" applyFont="1"/>
    <xf numFmtId="3" fontId="5" fillId="0" borderId="0" xfId="10" applyNumberFormat="1" applyFont="1"/>
    <xf numFmtId="49" fontId="5" fillId="0" borderId="0" xfId="10" applyNumberFormat="1" applyFont="1" applyBorder="1" applyAlignment="1">
      <alignment horizontal="center"/>
    </xf>
    <xf numFmtId="49" fontId="5" fillId="0" borderId="0" xfId="10" applyNumberFormat="1" applyFont="1" applyBorder="1"/>
    <xf numFmtId="0" fontId="5" fillId="0" borderId="0" xfId="10" applyFont="1" applyFill="1"/>
    <xf numFmtId="0" fontId="5" fillId="0" borderId="0" xfId="9" applyFont="1"/>
    <xf numFmtId="0" fontId="5" fillId="0" borderId="0" xfId="9" applyFont="1" applyBorder="1"/>
    <xf numFmtId="49" fontId="8" fillId="0" borderId="0" xfId="9" applyNumberFormat="1" applyFont="1" applyAlignment="1">
      <alignment horizontal="center"/>
    </xf>
    <xf numFmtId="49" fontId="5" fillId="0" borderId="0" xfId="9" applyNumberFormat="1" applyFont="1"/>
    <xf numFmtId="49" fontId="5" fillId="0" borderId="0" xfId="9" applyNumberFormat="1" applyFont="1" applyBorder="1" applyAlignment="1">
      <alignment horizontal="center"/>
    </xf>
    <xf numFmtId="3" fontId="5" fillId="0" borderId="2" xfId="9" applyNumberFormat="1" applyFont="1" applyBorder="1"/>
    <xf numFmtId="3" fontId="5" fillId="0" borderId="3" xfId="9" applyNumberFormat="1" applyFont="1" applyBorder="1"/>
    <xf numFmtId="37" fontId="5" fillId="0" borderId="0" xfId="9" applyNumberFormat="1" applyFont="1" applyBorder="1" applyAlignment="1">
      <alignment horizontal="left"/>
    </xf>
    <xf numFmtId="0" fontId="5" fillId="0" borderId="0" xfId="9" applyFont="1" applyBorder="1" applyAlignment="1">
      <alignment horizontal="center"/>
    </xf>
    <xf numFmtId="37" fontId="9" fillId="0" borderId="0" xfId="9" applyNumberFormat="1" applyFont="1" applyAlignment="1" applyProtection="1">
      <alignment horizontal="left"/>
      <protection locked="0"/>
    </xf>
    <xf numFmtId="181" fontId="11" fillId="0" borderId="0" xfId="6" applyFont="1" applyAlignment="1">
      <alignment horizontal="center"/>
    </xf>
    <xf numFmtId="181" fontId="9" fillId="0" borderId="0" xfId="8" applyFont="1"/>
    <xf numFmtId="181" fontId="9" fillId="0" borderId="0" xfId="8" applyNumberFormat="1" applyFont="1" applyProtection="1">
      <protection locked="0"/>
    </xf>
    <xf numFmtId="181" fontId="5" fillId="0" borderId="0" xfId="8" applyFont="1"/>
    <xf numFmtId="37" fontId="9" fillId="0" borderId="4" xfId="8" applyNumberFormat="1" applyFont="1" applyBorder="1" applyProtection="1"/>
    <xf numFmtId="37" fontId="9" fillId="0" borderId="4" xfId="2" applyNumberFormat="1" applyFont="1" applyBorder="1" applyAlignment="1" applyProtection="1">
      <alignment horizontal="left"/>
    </xf>
    <xf numFmtId="37" fontId="9" fillId="0" borderId="2" xfId="8" applyNumberFormat="1" applyFont="1" applyBorder="1" applyProtection="1"/>
    <xf numFmtId="37" fontId="9" fillId="0" borderId="2" xfId="2" applyNumberFormat="1" applyFont="1" applyBorder="1" applyAlignment="1" applyProtection="1">
      <alignment horizontal="left"/>
    </xf>
    <xf numFmtId="3" fontId="9" fillId="0" borderId="2" xfId="8" applyNumberFormat="1" applyFont="1" applyBorder="1" applyProtection="1">
      <protection locked="0"/>
    </xf>
    <xf numFmtId="3" fontId="9" fillId="0" borderId="2" xfId="8" applyNumberFormat="1" applyFont="1" applyBorder="1"/>
    <xf numFmtId="37" fontId="9" fillId="0" borderId="2" xfId="6" applyNumberFormat="1" applyFont="1" applyBorder="1" applyAlignment="1" applyProtection="1">
      <alignment horizontal="left"/>
    </xf>
    <xf numFmtId="37" fontId="9" fillId="0" borderId="3" xfId="8" applyNumberFormat="1" applyFont="1" applyBorder="1" applyProtection="1"/>
    <xf numFmtId="37" fontId="9" fillId="0" borderId="3" xfId="2" applyNumberFormat="1" applyFont="1" applyBorder="1" applyAlignment="1" applyProtection="1">
      <alignment horizontal="left"/>
    </xf>
    <xf numFmtId="186" fontId="9" fillId="0" borderId="0" xfId="1" applyNumberFormat="1" applyFont="1"/>
    <xf numFmtId="181" fontId="12" fillId="0" borderId="0" xfId="8" applyNumberFormat="1" applyFont="1" applyProtection="1">
      <protection locked="0"/>
    </xf>
    <xf numFmtId="37" fontId="9" fillId="0" borderId="3" xfId="6" applyNumberFormat="1" applyFont="1" applyBorder="1" applyAlignment="1" applyProtection="1">
      <alignment horizontal="left"/>
    </xf>
    <xf numFmtId="181" fontId="5" fillId="0" borderId="0" xfId="8" applyNumberFormat="1" applyFont="1" applyProtection="1"/>
    <xf numFmtId="37" fontId="9" fillId="0" borderId="0" xfId="8" applyNumberFormat="1" applyFont="1" applyProtection="1"/>
    <xf numFmtId="37" fontId="9" fillId="0" borderId="0" xfId="2" applyNumberFormat="1" applyFont="1" applyAlignment="1" applyProtection="1">
      <alignment horizontal="left"/>
    </xf>
    <xf numFmtId="3" fontId="9" fillId="0" borderId="0" xfId="8" applyNumberFormat="1" applyFont="1" applyProtection="1">
      <protection locked="0"/>
    </xf>
    <xf numFmtId="3" fontId="9" fillId="0" borderId="0" xfId="8" applyNumberFormat="1" applyFont="1"/>
    <xf numFmtId="181" fontId="9" fillId="0" borderId="0" xfId="7" applyFont="1"/>
    <xf numFmtId="181" fontId="9" fillId="0" borderId="0" xfId="7" applyNumberFormat="1" applyFont="1" applyProtection="1">
      <protection locked="0"/>
    </xf>
    <xf numFmtId="181" fontId="5" fillId="0" borderId="0" xfId="7" applyFont="1"/>
    <xf numFmtId="37" fontId="9" fillId="0" borderId="4" xfId="7" applyNumberFormat="1" applyFont="1" applyBorder="1" applyProtection="1"/>
    <xf numFmtId="182" fontId="9" fillId="0" borderId="0" xfId="13" applyNumberFormat="1" applyFont="1" applyProtection="1">
      <protection locked="0"/>
    </xf>
    <xf numFmtId="37" fontId="9" fillId="0" borderId="2" xfId="7" applyNumberFormat="1" applyFont="1" applyBorder="1" applyProtection="1"/>
    <xf numFmtId="3" fontId="9" fillId="0" borderId="2" xfId="7" applyNumberFormat="1" applyFont="1" applyBorder="1" applyProtection="1">
      <protection locked="0"/>
    </xf>
    <xf numFmtId="37" fontId="9" fillId="0" borderId="3" xfId="7" applyNumberFormat="1" applyFont="1" applyBorder="1" applyProtection="1"/>
    <xf numFmtId="3" fontId="9" fillId="0" borderId="2" xfId="1" applyNumberFormat="1" applyFont="1" applyBorder="1"/>
    <xf numFmtId="3" fontId="9" fillId="0" borderId="3" xfId="1" applyNumberFormat="1" applyFont="1" applyBorder="1"/>
    <xf numFmtId="9" fontId="9" fillId="0" borderId="0" xfId="13" applyFont="1" applyBorder="1" applyProtection="1">
      <protection locked="0"/>
    </xf>
    <xf numFmtId="181" fontId="9" fillId="0" borderId="0" xfId="7" applyNumberFormat="1" applyFont="1" applyBorder="1" applyProtection="1">
      <protection locked="0"/>
    </xf>
    <xf numFmtId="37" fontId="9" fillId="0" borderId="0" xfId="7" applyNumberFormat="1" applyFont="1" applyAlignment="1" applyProtection="1">
      <alignment horizontal="left"/>
      <protection locked="0"/>
    </xf>
    <xf numFmtId="37" fontId="9" fillId="0" borderId="0" xfId="7" applyNumberFormat="1" applyFont="1" applyProtection="1">
      <protection locked="0"/>
    </xf>
    <xf numFmtId="37" fontId="9" fillId="0" borderId="0" xfId="7" applyNumberFormat="1" applyFont="1" applyProtection="1"/>
    <xf numFmtId="3" fontId="9" fillId="0" borderId="0" xfId="7" applyNumberFormat="1" applyFont="1" applyProtection="1">
      <protection locked="0"/>
    </xf>
    <xf numFmtId="181" fontId="9" fillId="0" borderId="0" xfId="6" applyFont="1"/>
    <xf numFmtId="181" fontId="9" fillId="0" borderId="0" xfId="6" applyNumberFormat="1" applyFont="1" applyProtection="1">
      <protection locked="0"/>
    </xf>
    <xf numFmtId="181" fontId="5" fillId="0" borderId="0" xfId="6" applyFont="1"/>
    <xf numFmtId="37" fontId="9" fillId="0" borderId="4" xfId="6" applyNumberFormat="1" applyFont="1" applyBorder="1" applyProtection="1"/>
    <xf numFmtId="3" fontId="9" fillId="0" borderId="4" xfId="6" applyNumberFormat="1" applyFont="1" applyBorder="1" applyProtection="1">
      <protection locked="0"/>
    </xf>
    <xf numFmtId="3" fontId="9" fillId="0" borderId="0" xfId="6" applyNumberFormat="1" applyFont="1"/>
    <xf numFmtId="3" fontId="9" fillId="0" borderId="0" xfId="6" applyNumberFormat="1" applyFont="1" applyProtection="1">
      <protection locked="0"/>
    </xf>
    <xf numFmtId="37" fontId="9" fillId="0" borderId="2" xfId="6" applyNumberFormat="1" applyFont="1" applyBorder="1" applyProtection="1"/>
    <xf numFmtId="3" fontId="9" fillId="0" borderId="2" xfId="6" applyNumberFormat="1" applyFont="1" applyBorder="1" applyProtection="1">
      <protection locked="0"/>
    </xf>
    <xf numFmtId="37" fontId="9" fillId="0" borderId="3" xfId="6" applyNumberFormat="1" applyFont="1" applyBorder="1" applyProtection="1"/>
    <xf numFmtId="3" fontId="9" fillId="0" borderId="3" xfId="6" applyNumberFormat="1" applyFont="1" applyBorder="1" applyProtection="1">
      <protection locked="0"/>
    </xf>
    <xf numFmtId="181" fontId="12" fillId="0" borderId="0" xfId="6" applyNumberFormat="1" applyFont="1" applyProtection="1">
      <protection locked="0"/>
    </xf>
    <xf numFmtId="37" fontId="9" fillId="0" borderId="0" xfId="6" applyNumberFormat="1" applyFont="1" applyAlignment="1" applyProtection="1">
      <alignment horizontal="left"/>
      <protection locked="0"/>
    </xf>
    <xf numFmtId="37" fontId="9" fillId="0" borderId="0" xfId="6" applyNumberFormat="1" applyFont="1" applyProtection="1"/>
    <xf numFmtId="181" fontId="10" fillId="0" borderId="0" xfId="4" applyFont="1"/>
    <xf numFmtId="181" fontId="9" fillId="0" borderId="0" xfId="4" applyFont="1"/>
    <xf numFmtId="37" fontId="9" fillId="0" borderId="4" xfId="2" applyNumberFormat="1" applyFont="1" applyBorder="1" applyProtection="1"/>
    <xf numFmtId="183" fontId="9" fillId="0" borderId="4" xfId="4" applyNumberFormat="1" applyFont="1" applyBorder="1" applyProtection="1">
      <protection locked="0"/>
    </xf>
    <xf numFmtId="37" fontId="9" fillId="0" borderId="2" xfId="2" applyNumberFormat="1" applyFont="1" applyBorder="1" applyProtection="1"/>
    <xf numFmtId="183" fontId="9" fillId="0" borderId="2" xfId="4" applyNumberFormat="1" applyFont="1" applyBorder="1" applyProtection="1">
      <protection locked="0"/>
    </xf>
    <xf numFmtId="182" fontId="9" fillId="0" borderId="2" xfId="4" applyNumberFormat="1" applyFont="1" applyBorder="1" applyProtection="1">
      <protection locked="0" hidden="1"/>
    </xf>
    <xf numFmtId="37" fontId="9" fillId="0" borderId="3" xfId="2" applyNumberFormat="1" applyFont="1" applyBorder="1" applyProtection="1"/>
    <xf numFmtId="183" fontId="9" fillId="0" borderId="3" xfId="4" applyNumberFormat="1" applyFont="1" applyBorder="1" applyProtection="1">
      <protection locked="0"/>
    </xf>
    <xf numFmtId="37" fontId="9" fillId="0" borderId="0" xfId="4" applyNumberFormat="1" applyFont="1" applyAlignment="1" applyProtection="1">
      <alignment horizontal="left"/>
      <protection locked="0"/>
    </xf>
    <xf numFmtId="181" fontId="9" fillId="0" borderId="0" xfId="4" quotePrefix="1" applyFont="1"/>
    <xf numFmtId="181" fontId="9" fillId="0" borderId="0" xfId="4" quotePrefix="1" applyFont="1" applyAlignment="1"/>
    <xf numFmtId="37" fontId="9" fillId="0" borderId="0" xfId="2" applyNumberFormat="1" applyFont="1" applyProtection="1"/>
    <xf numFmtId="183" fontId="9" fillId="0" borderId="0" xfId="4" applyNumberFormat="1" applyFont="1" applyProtection="1">
      <protection locked="0"/>
    </xf>
    <xf numFmtId="182" fontId="9" fillId="0" borderId="0" xfId="4" applyNumberFormat="1" applyFont="1" applyProtection="1">
      <protection locked="0"/>
    </xf>
    <xf numFmtId="181" fontId="9" fillId="0" borderId="0" xfId="2" quotePrefix="1" applyFont="1"/>
    <xf numFmtId="37" fontId="8" fillId="0" borderId="5" xfId="0" applyFont="1" applyBorder="1" applyAlignment="1">
      <alignment horizontal="center"/>
    </xf>
    <xf numFmtId="37" fontId="8" fillId="0" borderId="0" xfId="0" applyFont="1"/>
    <xf numFmtId="37" fontId="8" fillId="0" borderId="0" xfId="0" applyFont="1" applyAlignment="1">
      <alignment horizontal="center"/>
    </xf>
    <xf numFmtId="37" fontId="5" fillId="0" borderId="2" xfId="5" applyNumberFormat="1" applyFont="1" applyFill="1" applyBorder="1" applyAlignment="1" applyProtection="1">
      <alignment horizontal="left"/>
    </xf>
    <xf numFmtId="0" fontId="5" fillId="0" borderId="2" xfId="0" applyNumberFormat="1" applyFont="1" applyFill="1" applyBorder="1" applyAlignment="1" applyProtection="1">
      <alignment vertical="center" wrapText="1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NumberFormat="1" applyFont="1" applyFill="1" applyBorder="1" applyAlignment="1">
      <alignment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0" borderId="0" xfId="9" applyNumberFormat="1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 applyProtection="1">
      <alignment vertical="center" wrapText="1"/>
      <protection locked="0"/>
    </xf>
    <xf numFmtId="0" fontId="5" fillId="0" borderId="2" xfId="9" applyFont="1" applyBorder="1" applyAlignment="1">
      <alignment vertical="center" wrapText="1"/>
    </xf>
    <xf numFmtId="3" fontId="5" fillId="0" borderId="2" xfId="9" applyNumberFormat="1" applyFont="1" applyBorder="1" applyAlignment="1">
      <alignment vertical="center"/>
    </xf>
    <xf numFmtId="3" fontId="5" fillId="0" borderId="3" xfId="9" applyNumberFormat="1" applyFont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3" fontId="5" fillId="0" borderId="2" xfId="10" applyNumberFormat="1" applyFont="1" applyBorder="1" applyAlignment="1">
      <alignment vertical="center"/>
    </xf>
    <xf numFmtId="3" fontId="5" fillId="0" borderId="4" xfId="10" applyNumberFormat="1" applyFont="1" applyBorder="1" applyAlignment="1">
      <alignment vertical="center"/>
    </xf>
    <xf numFmtId="0" fontId="16" fillId="0" borderId="2" xfId="0" applyNumberFormat="1" applyFont="1" applyFill="1" applyBorder="1" applyAlignment="1">
      <alignment vertical="center"/>
    </xf>
    <xf numFmtId="3" fontId="5" fillId="0" borderId="2" xfId="12" applyNumberFormat="1" applyFont="1" applyFill="1" applyBorder="1" applyAlignment="1" applyProtection="1">
      <alignment vertical="center"/>
      <protection locked="0"/>
    </xf>
    <xf numFmtId="3" fontId="5" fillId="0" borderId="2" xfId="11" applyNumberFormat="1" applyFont="1" applyBorder="1" applyAlignment="1">
      <alignment vertical="center"/>
    </xf>
    <xf numFmtId="0" fontId="5" fillId="0" borderId="0" xfId="11" applyFont="1" applyFill="1" applyBorder="1"/>
    <xf numFmtId="0" fontId="17" fillId="0" borderId="7" xfId="0" applyNumberFormat="1" applyFont="1" applyFill="1" applyBorder="1" applyAlignment="1">
      <alignment horizontal="center" vertical="center" wrapText="1"/>
    </xf>
    <xf numFmtId="49" fontId="7" fillId="0" borderId="0" xfId="9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11" applyFont="1" applyBorder="1"/>
    <xf numFmtId="49" fontId="7" fillId="0" borderId="0" xfId="11" applyNumberFormat="1" applyFont="1" applyFill="1" applyBorder="1" applyAlignment="1">
      <alignment horizontal="center" vertical="center" wrapText="1"/>
    </xf>
    <xf numFmtId="37" fontId="4" fillId="0" borderId="0" xfId="0" applyFont="1" applyBorder="1" applyAlignment="1"/>
    <xf numFmtId="37" fontId="5" fillId="0" borderId="9" xfId="0" applyNumberFormat="1" applyFont="1" applyFill="1" applyBorder="1" applyAlignment="1" applyProtection="1">
      <alignment horizontal="left" wrapText="1"/>
    </xf>
    <xf numFmtId="37" fontId="5" fillId="0" borderId="10" xfId="0" applyNumberFormat="1" applyFont="1" applyFill="1" applyBorder="1" applyAlignment="1" applyProtection="1">
      <alignment horizontal="left" wrapText="1"/>
    </xf>
    <xf numFmtId="37" fontId="5" fillId="0" borderId="11" xfId="0" applyNumberFormat="1" applyFont="1" applyFill="1" applyBorder="1" applyAlignment="1" applyProtection="1">
      <alignment horizontal="left" wrapText="1"/>
    </xf>
    <xf numFmtId="37" fontId="5" fillId="0" borderId="6" xfId="0" applyNumberFormat="1" applyFont="1" applyFill="1" applyBorder="1" applyAlignment="1" applyProtection="1">
      <alignment horizontal="left"/>
    </xf>
    <xf numFmtId="37" fontId="5" fillId="0" borderId="0" xfId="0" applyNumberFormat="1" applyFont="1" applyFill="1" applyBorder="1" applyAlignment="1" applyProtection="1">
      <alignment horizontal="left"/>
    </xf>
    <xf numFmtId="37" fontId="5" fillId="0" borderId="7" xfId="0" applyNumberFormat="1" applyFont="1" applyFill="1" applyBorder="1" applyAlignment="1" applyProtection="1">
      <alignment horizontal="left"/>
    </xf>
    <xf numFmtId="182" fontId="9" fillId="0" borderId="2" xfId="13" applyNumberFormat="1" applyFont="1" applyBorder="1" applyProtection="1">
      <protection locked="0"/>
    </xf>
    <xf numFmtId="182" fontId="10" fillId="0" borderId="0" xfId="13" applyNumberFormat="1" applyFont="1" applyFill="1" applyBorder="1"/>
    <xf numFmtId="3" fontId="5" fillId="0" borderId="4" xfId="10" applyNumberFormat="1" applyFont="1" applyFill="1" applyBorder="1" applyAlignment="1">
      <alignment vertical="center"/>
    </xf>
    <xf numFmtId="0" fontId="5" fillId="0" borderId="0" xfId="10" applyFont="1" applyFill="1" applyBorder="1"/>
    <xf numFmtId="3" fontId="5" fillId="0" borderId="2" xfId="10" applyNumberFormat="1" applyFont="1" applyFill="1" applyBorder="1" applyAlignment="1">
      <alignment vertical="center"/>
    </xf>
    <xf numFmtId="3" fontId="9" fillId="0" borderId="4" xfId="4" applyNumberFormat="1" applyFont="1" applyBorder="1" applyProtection="1">
      <protection locked="0"/>
    </xf>
    <xf numFmtId="3" fontId="9" fillId="0" borderId="2" xfId="4" applyNumberFormat="1" applyFont="1" applyBorder="1" applyProtection="1">
      <protection locked="0"/>
    </xf>
    <xf numFmtId="3" fontId="9" fillId="0" borderId="3" xfId="4" applyNumberFormat="1" applyFont="1" applyBorder="1" applyProtection="1">
      <protection locked="0"/>
    </xf>
    <xf numFmtId="184" fontId="9" fillId="0" borderId="2" xfId="13" applyNumberFormat="1" applyFont="1" applyBorder="1" applyProtection="1">
      <protection locked="0"/>
    </xf>
    <xf numFmtId="182" fontId="9" fillId="0" borderId="4" xfId="13" applyNumberFormat="1" applyFont="1" applyBorder="1" applyProtection="1">
      <protection locked="0"/>
    </xf>
    <xf numFmtId="184" fontId="9" fillId="0" borderId="4" xfId="13" applyNumberFormat="1" applyFont="1" applyBorder="1" applyProtection="1">
      <protection locked="0"/>
    </xf>
    <xf numFmtId="182" fontId="9" fillId="0" borderId="4" xfId="4" applyNumberFormat="1" applyFont="1" applyBorder="1" applyProtection="1">
      <protection locked="0" hidden="1"/>
    </xf>
    <xf numFmtId="182" fontId="9" fillId="0" borderId="4" xfId="13" applyNumberFormat="1" applyFont="1" applyBorder="1"/>
    <xf numFmtId="182" fontId="9" fillId="0" borderId="2" xfId="13" applyNumberFormat="1" applyFont="1" applyBorder="1"/>
    <xf numFmtId="182" fontId="9" fillId="0" borderId="3" xfId="4" applyNumberFormat="1" applyFont="1" applyBorder="1" applyProtection="1">
      <protection locked="0" hidden="1"/>
    </xf>
    <xf numFmtId="182" fontId="9" fillId="0" borderId="3" xfId="13" applyNumberFormat="1" applyFont="1" applyBorder="1"/>
    <xf numFmtId="49" fontId="5" fillId="0" borderId="12" xfId="9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49" fontId="5" fillId="0" borderId="2" xfId="9" applyNumberFormat="1" applyFont="1" applyBorder="1" applyAlignment="1">
      <alignment horizontal="center" vertical="center" wrapText="1"/>
    </xf>
    <xf numFmtId="49" fontId="5" fillId="0" borderId="3" xfId="9" applyNumberFormat="1" applyFont="1" applyBorder="1" applyAlignment="1">
      <alignment horizontal="center" vertical="center" wrapText="1"/>
    </xf>
    <xf numFmtId="49" fontId="5" fillId="0" borderId="4" xfId="9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37" fontId="7" fillId="3" borderId="1" xfId="0" applyNumberFormat="1" applyFont="1" applyFill="1" applyBorder="1" applyProtection="1"/>
    <xf numFmtId="37" fontId="7" fillId="3" borderId="1" xfId="0" applyNumberFormat="1" applyFont="1" applyFill="1" applyBorder="1" applyAlignment="1" applyProtection="1">
      <alignment horizontal="left"/>
    </xf>
    <xf numFmtId="37" fontId="7" fillId="3" borderId="3" xfId="0" applyNumberFormat="1" applyFont="1" applyFill="1" applyBorder="1" applyAlignment="1" applyProtection="1">
      <alignment horizontal="left"/>
    </xf>
    <xf numFmtId="49" fontId="17" fillId="3" borderId="8" xfId="9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49" fontId="17" fillId="3" borderId="1" xfId="9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 applyProtection="1">
      <alignment horizontal="center" vertical="center" wrapText="1"/>
    </xf>
    <xf numFmtId="181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4" applyNumberFormat="1" applyFont="1" applyFill="1" applyBorder="1" applyProtection="1">
      <protection locked="0"/>
    </xf>
    <xf numFmtId="182" fontId="7" fillId="3" borderId="1" xfId="13" applyNumberFormat="1" applyFont="1" applyFill="1" applyBorder="1" applyProtection="1">
      <protection locked="0"/>
    </xf>
    <xf numFmtId="181" fontId="7" fillId="3" borderId="18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8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9" xfId="3" applyNumberFormat="1" applyFont="1" applyFill="1" applyBorder="1" applyAlignment="1" applyProtection="1">
      <alignment horizontal="center" vertical="center" wrapText="1"/>
      <protection locked="0"/>
    </xf>
    <xf numFmtId="183" fontId="7" fillId="3" borderId="1" xfId="4" applyNumberFormat="1" applyFont="1" applyFill="1" applyBorder="1" applyProtection="1">
      <protection locked="0"/>
    </xf>
    <xf numFmtId="184" fontId="7" fillId="3" borderId="1" xfId="13" applyNumberFormat="1" applyFont="1" applyFill="1" applyBorder="1" applyProtection="1">
      <protection locked="0"/>
    </xf>
    <xf numFmtId="181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6" applyNumberFormat="1" applyFont="1" applyFill="1" applyBorder="1" applyProtection="1">
      <protection locked="0"/>
    </xf>
    <xf numFmtId="3" fontId="7" fillId="3" borderId="1" xfId="1" applyNumberFormat="1" applyFont="1" applyFill="1" applyBorder="1"/>
    <xf numFmtId="3" fontId="7" fillId="3" borderId="1" xfId="7" applyNumberFormat="1" applyFont="1" applyFill="1" applyBorder="1" applyProtection="1">
      <protection locked="0"/>
    </xf>
    <xf numFmtId="3" fontId="7" fillId="3" borderId="1" xfId="8" applyNumberFormat="1" applyFont="1" applyFill="1" applyBorder="1" applyProtection="1">
      <protection locked="0"/>
    </xf>
    <xf numFmtId="0" fontId="7" fillId="3" borderId="1" xfId="9" applyFont="1" applyFill="1" applyBorder="1" applyAlignment="1">
      <alignment vertical="center" wrapText="1"/>
    </xf>
    <xf numFmtId="3" fontId="17" fillId="3" borderId="1" xfId="0" applyNumberFormat="1" applyFont="1" applyFill="1" applyBorder="1" applyAlignment="1">
      <alignment vertical="center"/>
    </xf>
    <xf numFmtId="0" fontId="17" fillId="3" borderId="1" xfId="0" applyNumberFormat="1" applyFont="1" applyFill="1" applyBorder="1" applyAlignment="1" applyProtection="1">
      <alignment vertical="center" wrapText="1"/>
    </xf>
    <xf numFmtId="0" fontId="17" fillId="3" borderId="1" xfId="0" applyNumberFormat="1" applyFont="1" applyFill="1" applyBorder="1" applyAlignment="1">
      <alignment vertical="center" wrapText="1"/>
    </xf>
    <xf numFmtId="3" fontId="17" fillId="3" borderId="1" xfId="0" applyNumberFormat="1" applyFont="1" applyFill="1" applyBorder="1" applyAlignment="1">
      <alignment vertical="center" wrapText="1"/>
    </xf>
    <xf numFmtId="3" fontId="17" fillId="3" borderId="1" xfId="0" applyNumberFormat="1" applyFont="1" applyFill="1" applyBorder="1" applyAlignment="1" applyProtection="1">
      <alignment vertical="center"/>
    </xf>
    <xf numFmtId="0" fontId="17" fillId="3" borderId="1" xfId="0" applyNumberFormat="1" applyFont="1" applyFill="1" applyBorder="1" applyAlignment="1" applyProtection="1">
      <alignment horizontal="left" vertical="center" wrapText="1"/>
    </xf>
    <xf numFmtId="3" fontId="17" fillId="3" borderId="1" xfId="12" applyNumberFormat="1" applyFont="1" applyFill="1" applyBorder="1" applyAlignment="1" applyProtection="1">
      <alignment horizontal="right" vertical="center"/>
    </xf>
    <xf numFmtId="9" fontId="5" fillId="0" borderId="0" xfId="13" applyFont="1" applyBorder="1"/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" fontId="7" fillId="3" borderId="4" xfId="4" applyNumberFormat="1" applyFont="1" applyFill="1" applyBorder="1" applyProtection="1">
      <protection locked="0"/>
    </xf>
    <xf numFmtId="182" fontId="7" fillId="3" borderId="4" xfId="13" applyNumberFormat="1" applyFont="1" applyFill="1" applyBorder="1" applyProtection="1">
      <protection locked="0"/>
    </xf>
    <xf numFmtId="3" fontId="9" fillId="0" borderId="4" xfId="4" applyNumberFormat="1" applyFont="1" applyBorder="1" applyAlignment="1" applyProtection="1">
      <alignment horizontal="right"/>
      <protection locked="0"/>
    </xf>
    <xf numFmtId="3" fontId="9" fillId="0" borderId="2" xfId="4" applyNumberFormat="1" applyFont="1" applyBorder="1" applyAlignment="1" applyProtection="1">
      <alignment horizontal="right"/>
      <protection locked="0"/>
    </xf>
    <xf numFmtId="3" fontId="9" fillId="0" borderId="3" xfId="4" applyNumberFormat="1" applyFont="1" applyBorder="1" applyAlignment="1" applyProtection="1">
      <alignment horizontal="right"/>
      <protection locked="0"/>
    </xf>
    <xf numFmtId="3" fontId="7" fillId="3" borderId="1" xfId="4" applyNumberFormat="1" applyFont="1" applyFill="1" applyBorder="1" applyAlignment="1" applyProtection="1">
      <alignment horizontal="right"/>
      <protection locked="0"/>
    </xf>
    <xf numFmtId="182" fontId="9" fillId="0" borderId="2" xfId="0" quotePrefix="1" applyNumberFormat="1" applyFont="1" applyFill="1" applyBorder="1" applyAlignment="1" applyProtection="1">
      <alignment horizontal="center"/>
    </xf>
    <xf numFmtId="3" fontId="5" fillId="0" borderId="0" xfId="9" applyNumberFormat="1" applyFont="1"/>
    <xf numFmtId="3" fontId="5" fillId="0" borderId="0" xfId="10" applyNumberFormat="1" applyFont="1" applyBorder="1"/>
    <xf numFmtId="37" fontId="4" fillId="0" borderId="0" xfId="0" applyFont="1" applyBorder="1" applyAlignment="1">
      <alignment horizontal="center"/>
    </xf>
    <xf numFmtId="182" fontId="9" fillId="0" borderId="3" xfId="0" quotePrefix="1" applyNumberFormat="1" applyFont="1" applyFill="1" applyBorder="1" applyAlignment="1" applyProtection="1">
      <alignment horizontal="right"/>
    </xf>
    <xf numFmtId="186" fontId="15" fillId="0" borderId="0" xfId="1" applyNumberFormat="1" applyFont="1" applyProtection="1">
      <protection locked="0"/>
    </xf>
    <xf numFmtId="182" fontId="9" fillId="0" borderId="2" xfId="13" applyNumberFormat="1" applyFont="1" applyBorder="1" applyAlignment="1" applyProtection="1">
      <alignment horizontal="right"/>
      <protection locked="0"/>
    </xf>
    <xf numFmtId="182" fontId="9" fillId="0" borderId="2" xfId="13" quotePrefix="1" applyNumberFormat="1" applyFont="1" applyBorder="1" applyAlignment="1" applyProtection="1">
      <alignment horizontal="right"/>
      <protection locked="0"/>
    </xf>
    <xf numFmtId="182" fontId="7" fillId="3" borderId="1" xfId="13" quotePrefix="1" applyNumberFormat="1" applyFont="1" applyFill="1" applyBorder="1" applyAlignment="1" applyProtection="1">
      <alignment horizontal="right"/>
      <protection locked="0"/>
    </xf>
    <xf numFmtId="37" fontId="18" fillId="0" borderId="0" xfId="0" applyFont="1" applyAlignment="1">
      <alignment vertical="center"/>
    </xf>
    <xf numFmtId="184" fontId="9" fillId="0" borderId="4" xfId="13" applyNumberFormat="1" applyFont="1" applyBorder="1"/>
    <xf numFmtId="184" fontId="9" fillId="0" borderId="2" xfId="13" applyNumberFormat="1" applyFont="1" applyBorder="1"/>
    <xf numFmtId="184" fontId="9" fillId="0" borderId="3" xfId="13" applyNumberFormat="1" applyFont="1" applyBorder="1"/>
    <xf numFmtId="37" fontId="5" fillId="0" borderId="0" xfId="0" applyFont="1" applyBorder="1" applyAlignment="1">
      <alignment horizontal="left" wrapText="1"/>
    </xf>
    <xf numFmtId="37" fontId="19" fillId="0" borderId="0" xfId="0" applyFont="1" applyAlignment="1">
      <alignment horizontal="center"/>
    </xf>
    <xf numFmtId="37" fontId="5" fillId="0" borderId="0" xfId="0" applyFont="1" applyAlignment="1">
      <alignment horizontal="justify" wrapText="1"/>
    </xf>
    <xf numFmtId="37" fontId="4" fillId="0" borderId="0" xfId="0" applyFont="1" applyBorder="1" applyAlignment="1">
      <alignment horizontal="center"/>
    </xf>
    <xf numFmtId="37" fontId="5" fillId="0" borderId="0" xfId="0" applyFont="1" applyBorder="1" applyAlignment="1">
      <alignment horizontal="justify" wrapText="1"/>
    </xf>
    <xf numFmtId="37" fontId="5" fillId="0" borderId="13" xfId="0" applyFont="1" applyFill="1" applyBorder="1" applyAlignment="1">
      <alignment horizontal="left"/>
    </xf>
    <xf numFmtId="37" fontId="5" fillId="0" borderId="5" xfId="0" applyFont="1" applyFill="1" applyBorder="1" applyAlignment="1">
      <alignment horizontal="left"/>
    </xf>
    <xf numFmtId="37" fontId="5" fillId="0" borderId="12" xfId="0" applyFont="1" applyFill="1" applyBorder="1" applyAlignment="1">
      <alignment horizontal="left"/>
    </xf>
    <xf numFmtId="37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20" xfId="0" applyNumberFormat="1" applyFont="1" applyFill="1" applyBorder="1" applyAlignment="1" applyProtection="1">
      <alignment horizontal="center"/>
    </xf>
    <xf numFmtId="0" fontId="7" fillId="3" borderId="20" xfId="0" quotePrefix="1" applyNumberFormat="1" applyFont="1" applyFill="1" applyBorder="1" applyAlignment="1" applyProtection="1">
      <alignment horizontal="center"/>
    </xf>
    <xf numFmtId="37" fontId="5" fillId="0" borderId="9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left"/>
    </xf>
    <xf numFmtId="37" fontId="5" fillId="0" borderId="11" xfId="0" applyNumberFormat="1" applyFont="1" applyFill="1" applyBorder="1" applyAlignment="1" applyProtection="1">
      <alignment horizontal="left"/>
    </xf>
    <xf numFmtId="0" fontId="7" fillId="3" borderId="1" xfId="0" quotePrefix="1" applyNumberFormat="1" applyFont="1" applyFill="1" applyBorder="1" applyAlignment="1" applyProtection="1">
      <alignment horizontal="center"/>
    </xf>
    <xf numFmtId="183" fontId="7" fillId="3" borderId="1" xfId="0" applyNumberFormat="1" applyFont="1" applyFill="1" applyBorder="1" applyAlignment="1" applyProtection="1">
      <alignment horizontal="center" vertical="center" wrapText="1"/>
    </xf>
    <xf numFmtId="37" fontId="6" fillId="3" borderId="6" xfId="0" applyNumberFormat="1" applyFont="1" applyFill="1" applyBorder="1" applyAlignment="1" applyProtection="1">
      <alignment horizontal="center"/>
    </xf>
    <xf numFmtId="37" fontId="6" fillId="3" borderId="0" xfId="0" applyNumberFormat="1" applyFont="1" applyFill="1" applyBorder="1" applyAlignment="1" applyProtection="1">
      <alignment horizontal="center"/>
    </xf>
    <xf numFmtId="37" fontId="6" fillId="3" borderId="7" xfId="0" applyNumberFormat="1" applyFont="1" applyFill="1" applyBorder="1" applyAlignment="1" applyProtection="1">
      <alignment horizontal="center"/>
    </xf>
    <xf numFmtId="37" fontId="6" fillId="3" borderId="3" xfId="0" applyNumberFormat="1" applyFont="1" applyFill="1" applyBorder="1" applyAlignment="1" applyProtection="1">
      <alignment horizontal="center"/>
    </xf>
    <xf numFmtId="37" fontId="4" fillId="0" borderId="0" xfId="0" applyFont="1" applyFill="1" applyBorder="1" applyAlignment="1">
      <alignment horizontal="center"/>
    </xf>
    <xf numFmtId="37" fontId="6" fillId="3" borderId="9" xfId="0" applyFont="1" applyFill="1" applyBorder="1" applyAlignment="1">
      <alignment horizontal="center"/>
    </xf>
    <xf numFmtId="37" fontId="6" fillId="3" borderId="10" xfId="0" applyFont="1" applyFill="1" applyBorder="1" applyAlignment="1">
      <alignment horizontal="center"/>
    </xf>
    <xf numFmtId="37" fontId="6" fillId="3" borderId="11" xfId="0" applyFont="1" applyFill="1" applyBorder="1" applyAlignment="1">
      <alignment horizontal="center"/>
    </xf>
    <xf numFmtId="37" fontId="5" fillId="0" borderId="6" xfId="0" applyFont="1" applyFill="1" applyBorder="1" applyAlignment="1">
      <alignment horizontal="left"/>
    </xf>
    <xf numFmtId="37" fontId="5" fillId="0" borderId="0" xfId="0" applyFont="1" applyFill="1" applyBorder="1" applyAlignment="1">
      <alignment horizontal="left"/>
    </xf>
    <xf numFmtId="37" fontId="5" fillId="0" borderId="7" xfId="0" applyFont="1" applyFill="1" applyBorder="1" applyAlignment="1">
      <alignment horizontal="left"/>
    </xf>
    <xf numFmtId="183" fontId="7" fillId="3" borderId="26" xfId="0" applyNumberFormat="1" applyFont="1" applyFill="1" applyBorder="1" applyAlignment="1" applyProtection="1">
      <alignment horizontal="center" vertical="center" wrapText="1"/>
    </xf>
    <xf numFmtId="183" fontId="7" fillId="3" borderId="19" xfId="0" applyNumberFormat="1" applyFont="1" applyFill="1" applyBorder="1" applyAlignment="1" applyProtection="1">
      <alignment horizontal="center" vertical="center" wrapText="1"/>
    </xf>
    <xf numFmtId="37" fontId="7" fillId="3" borderId="20" xfId="0" applyNumberFormat="1" applyFont="1" applyFill="1" applyBorder="1" applyAlignment="1" applyProtection="1">
      <alignment horizontal="center" vertical="center" wrapText="1"/>
    </xf>
    <xf numFmtId="37" fontId="7" fillId="3" borderId="18" xfId="0" applyNumberFormat="1" applyFont="1" applyFill="1" applyBorder="1" applyAlignment="1" applyProtection="1">
      <alignment horizontal="center" vertical="center" wrapText="1"/>
    </xf>
    <xf numFmtId="37" fontId="6" fillId="3" borderId="21" xfId="0" applyNumberFormat="1" applyFont="1" applyFill="1" applyBorder="1" applyAlignment="1" applyProtection="1">
      <alignment horizontal="center"/>
    </xf>
    <xf numFmtId="37" fontId="6" fillId="3" borderId="22" xfId="0" applyNumberFormat="1" applyFont="1" applyFill="1" applyBorder="1" applyAlignment="1" applyProtection="1">
      <alignment horizontal="center"/>
    </xf>
    <xf numFmtId="37" fontId="6" fillId="3" borderId="23" xfId="0" applyNumberFormat="1" applyFont="1" applyFill="1" applyBorder="1" applyAlignment="1" applyProtection="1">
      <alignment horizontal="center"/>
    </xf>
    <xf numFmtId="37" fontId="7" fillId="3" borderId="24" xfId="0" applyNumberFormat="1" applyFont="1" applyFill="1" applyBorder="1" applyAlignment="1" applyProtection="1">
      <alignment horizontal="center" vertical="center" wrapText="1"/>
    </xf>
    <xf numFmtId="37" fontId="7" fillId="3" borderId="25" xfId="0" applyNumberFormat="1" applyFont="1" applyFill="1" applyBorder="1" applyAlignment="1" applyProtection="1">
      <alignment horizontal="center" vertical="center" wrapText="1"/>
    </xf>
    <xf numFmtId="37" fontId="5" fillId="0" borderId="13" xfId="0" applyFont="1" applyFill="1" applyBorder="1" applyAlignment="1">
      <alignment horizontal="left" wrapText="1"/>
    </xf>
    <xf numFmtId="37" fontId="5" fillId="0" borderId="5" xfId="0" applyFont="1" applyFill="1" applyBorder="1" applyAlignment="1">
      <alignment horizontal="left" wrapText="1"/>
    </xf>
    <xf numFmtId="37" fontId="5" fillId="0" borderId="12" xfId="0" applyFont="1" applyFill="1" applyBorder="1" applyAlignment="1">
      <alignment horizontal="left" wrapText="1"/>
    </xf>
    <xf numFmtId="37" fontId="5" fillId="0" borderId="6" xfId="0" applyFont="1" applyFill="1" applyBorder="1" applyAlignment="1">
      <alignment horizontal="left" wrapText="1"/>
    </xf>
    <xf numFmtId="37" fontId="5" fillId="0" borderId="0" xfId="0" applyFont="1" applyFill="1" applyBorder="1" applyAlignment="1">
      <alignment horizontal="left" wrapText="1"/>
    </xf>
    <xf numFmtId="37" fontId="5" fillId="0" borderId="7" xfId="0" applyFont="1" applyFill="1" applyBorder="1" applyAlignment="1">
      <alignment horizontal="left" wrapText="1"/>
    </xf>
    <xf numFmtId="181" fontId="9" fillId="0" borderId="0" xfId="4" quotePrefix="1" applyFont="1" applyAlignment="1">
      <alignment horizontal="left"/>
    </xf>
    <xf numFmtId="37" fontId="7" fillId="3" borderId="1" xfId="3" applyNumberFormat="1" applyFont="1" applyFill="1" applyBorder="1" applyAlignment="1" applyProtection="1">
      <alignment horizontal="center"/>
      <protection locked="0"/>
    </xf>
    <xf numFmtId="37" fontId="7" fillId="3" borderId="1" xfId="2" applyNumberFormat="1" applyFont="1" applyFill="1" applyBorder="1" applyAlignment="1" applyProtection="1">
      <alignment horizontal="center"/>
    </xf>
    <xf numFmtId="37" fontId="7" fillId="3" borderId="4" xfId="2" applyNumberFormat="1" applyFont="1" applyFill="1" applyBorder="1" applyAlignment="1" applyProtection="1">
      <alignment horizontal="center"/>
    </xf>
    <xf numFmtId="181" fontId="7" fillId="3" borderId="1" xfId="4" applyNumberFormat="1" applyFont="1" applyFill="1" applyBorder="1" applyAlignment="1" applyProtection="1">
      <alignment horizontal="center" vertical="center" wrapText="1"/>
      <protection locked="0"/>
    </xf>
    <xf numFmtId="37" fontId="9" fillId="0" borderId="9" xfId="4" applyNumberFormat="1" applyFont="1" applyBorder="1" applyAlignment="1" applyProtection="1">
      <alignment horizontal="left"/>
      <protection locked="0"/>
    </xf>
    <xf numFmtId="37" fontId="9" fillId="0" borderId="10" xfId="4" applyNumberFormat="1" applyFont="1" applyBorder="1" applyAlignment="1" applyProtection="1">
      <alignment horizontal="left"/>
      <protection locked="0"/>
    </xf>
    <xf numFmtId="37" fontId="9" fillId="0" borderId="11" xfId="4" applyNumberFormat="1" applyFont="1" applyBorder="1" applyAlignment="1" applyProtection="1">
      <alignment horizontal="left"/>
      <protection locked="0"/>
    </xf>
    <xf numFmtId="37" fontId="9" fillId="0" borderId="13" xfId="4" applyNumberFormat="1" applyFont="1" applyBorder="1" applyAlignment="1" applyProtection="1">
      <alignment horizontal="left"/>
      <protection locked="0"/>
    </xf>
    <xf numFmtId="37" fontId="9" fillId="0" borderId="5" xfId="4" applyNumberFormat="1" applyFont="1" applyBorder="1" applyAlignment="1" applyProtection="1">
      <alignment horizontal="left"/>
      <protection locked="0"/>
    </xf>
    <xf numFmtId="37" fontId="9" fillId="0" borderId="12" xfId="4" applyNumberFormat="1" applyFont="1" applyBorder="1" applyAlignment="1" applyProtection="1">
      <alignment horizontal="left"/>
      <protection locked="0"/>
    </xf>
    <xf numFmtId="181" fontId="6" fillId="3" borderId="27" xfId="4" applyFont="1" applyFill="1" applyBorder="1" applyAlignment="1">
      <alignment horizontal="center"/>
    </xf>
    <xf numFmtId="181" fontId="6" fillId="3" borderId="28" xfId="4" applyFont="1" applyFill="1" applyBorder="1" applyAlignment="1">
      <alignment horizontal="center"/>
    </xf>
    <xf numFmtId="181" fontId="6" fillId="3" borderId="29" xfId="4" applyFont="1" applyFill="1" applyBorder="1" applyAlignment="1">
      <alignment horizontal="center"/>
    </xf>
    <xf numFmtId="181" fontId="6" fillId="3" borderId="30" xfId="4" applyNumberFormat="1" applyFont="1" applyFill="1" applyBorder="1" applyAlignment="1" applyProtection="1">
      <alignment horizontal="center"/>
      <protection locked="0"/>
    </xf>
    <xf numFmtId="181" fontId="6" fillId="3" borderId="31" xfId="4" applyNumberFormat="1" applyFont="1" applyFill="1" applyBorder="1" applyAlignment="1" applyProtection="1">
      <alignment horizontal="center"/>
      <protection locked="0"/>
    </xf>
    <xf numFmtId="181" fontId="6" fillId="3" borderId="32" xfId="4" applyNumberFormat="1" applyFont="1" applyFill="1" applyBorder="1" applyAlignment="1" applyProtection="1">
      <alignment horizontal="center"/>
      <protection locked="0"/>
    </xf>
    <xf numFmtId="37" fontId="6" fillId="3" borderId="3" xfId="4" applyNumberFormat="1" applyFont="1" applyFill="1" applyBorder="1" applyAlignment="1" applyProtection="1">
      <alignment horizontal="center"/>
      <protection locked="0"/>
    </xf>
    <xf numFmtId="37" fontId="7" fillId="3" borderId="20" xfId="3" applyNumberFormat="1" applyFont="1" applyFill="1" applyBorder="1" applyAlignment="1" applyProtection="1">
      <alignment horizontal="center" vertical="center" wrapText="1"/>
      <protection locked="0"/>
    </xf>
    <xf numFmtId="181" fontId="9" fillId="0" borderId="13" xfId="4" quotePrefix="1" applyFont="1" applyBorder="1" applyAlignment="1">
      <alignment horizontal="left"/>
    </xf>
    <xf numFmtId="181" fontId="9" fillId="0" borderId="5" xfId="4" quotePrefix="1" applyFont="1" applyBorder="1" applyAlignment="1">
      <alignment horizontal="left"/>
    </xf>
    <xf numFmtId="181" fontId="9" fillId="0" borderId="12" xfId="4" quotePrefix="1" applyFont="1" applyBorder="1" applyAlignment="1">
      <alignment horizontal="left"/>
    </xf>
    <xf numFmtId="181" fontId="6" fillId="3" borderId="6" xfId="4" applyFont="1" applyFill="1" applyBorder="1" applyAlignment="1">
      <alignment horizontal="center"/>
    </xf>
    <xf numFmtId="181" fontId="6" fillId="3" borderId="0" xfId="4" applyFont="1" applyFill="1" applyBorder="1" applyAlignment="1">
      <alignment horizontal="center"/>
    </xf>
    <xf numFmtId="181" fontId="6" fillId="3" borderId="6" xfId="4" applyNumberFormat="1" applyFont="1" applyFill="1" applyBorder="1" applyAlignment="1" applyProtection="1">
      <alignment horizontal="center"/>
      <protection locked="0"/>
    </xf>
    <xf numFmtId="181" fontId="6" fillId="3" borderId="0" xfId="4" applyNumberFormat="1" applyFont="1" applyFill="1" applyBorder="1" applyAlignment="1" applyProtection="1">
      <alignment horizontal="center"/>
      <protection locked="0"/>
    </xf>
    <xf numFmtId="37" fontId="6" fillId="3" borderId="21" xfId="4" applyNumberFormat="1" applyFont="1" applyFill="1" applyBorder="1" applyAlignment="1" applyProtection="1">
      <alignment horizontal="center"/>
      <protection locked="0"/>
    </xf>
    <xf numFmtId="37" fontId="6" fillId="3" borderId="22" xfId="4" applyNumberFormat="1" applyFont="1" applyFill="1" applyBorder="1" applyAlignment="1" applyProtection="1">
      <alignment horizontal="center"/>
      <protection locked="0"/>
    </xf>
    <xf numFmtId="37" fontId="6" fillId="3" borderId="33" xfId="4" applyNumberFormat="1" applyFont="1" applyFill="1" applyBorder="1" applyAlignment="1" applyProtection="1">
      <alignment horizontal="center"/>
      <protection locked="0"/>
    </xf>
    <xf numFmtId="181" fontId="7" fillId="3" borderId="24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25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20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18" xfId="4" applyNumberFormat="1" applyFont="1" applyFill="1" applyBorder="1" applyAlignment="1" applyProtection="1">
      <alignment horizontal="center" vertical="center" wrapText="1"/>
      <protection locked="0"/>
    </xf>
    <xf numFmtId="37" fontId="7" fillId="3" borderId="26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181" fontId="9" fillId="0" borderId="13" xfId="4" applyFont="1" applyBorder="1" applyAlignment="1">
      <alignment horizontal="left"/>
    </xf>
    <xf numFmtId="181" fontId="9" fillId="0" borderId="5" xfId="4" applyFont="1" applyBorder="1" applyAlignment="1">
      <alignment horizontal="left"/>
    </xf>
    <xf numFmtId="181" fontId="9" fillId="0" borderId="12" xfId="4" applyFont="1" applyBorder="1" applyAlignment="1">
      <alignment horizontal="left"/>
    </xf>
    <xf numFmtId="181" fontId="9" fillId="0" borderId="6" xfId="4" applyFont="1" applyBorder="1" applyAlignment="1">
      <alignment horizontal="left"/>
    </xf>
    <xf numFmtId="181" fontId="9" fillId="0" borderId="0" xfId="4" applyFont="1" applyBorder="1" applyAlignment="1">
      <alignment horizontal="left"/>
    </xf>
    <xf numFmtId="181" fontId="9" fillId="0" borderId="7" xfId="4" applyFont="1" applyBorder="1" applyAlignment="1">
      <alignment horizontal="left"/>
    </xf>
    <xf numFmtId="181" fontId="6" fillId="3" borderId="9" xfId="4" applyFont="1" applyFill="1" applyBorder="1" applyAlignment="1">
      <alignment horizontal="center"/>
    </xf>
    <xf numFmtId="181" fontId="6" fillId="3" borderId="10" xfId="4" applyFont="1" applyFill="1" applyBorder="1" applyAlignment="1">
      <alignment horizontal="center"/>
    </xf>
    <xf numFmtId="181" fontId="6" fillId="3" borderId="11" xfId="4" applyFont="1" applyFill="1" applyBorder="1" applyAlignment="1">
      <alignment horizontal="center"/>
    </xf>
    <xf numFmtId="181" fontId="6" fillId="3" borderId="7" xfId="4" applyNumberFormat="1" applyFont="1" applyFill="1" applyBorder="1" applyAlignment="1" applyProtection="1">
      <alignment horizontal="center"/>
      <protection locked="0"/>
    </xf>
    <xf numFmtId="181" fontId="9" fillId="0" borderId="6" xfId="4" applyFont="1" applyBorder="1" applyAlignment="1">
      <alignment horizontal="left" wrapText="1"/>
    </xf>
    <xf numFmtId="181" fontId="9" fillId="0" borderId="0" xfId="4" applyFont="1" applyBorder="1" applyAlignment="1">
      <alignment horizontal="left" wrapText="1"/>
    </xf>
    <xf numFmtId="181" fontId="9" fillId="0" borderId="7" xfId="4" applyFont="1" applyBorder="1" applyAlignment="1">
      <alignment horizontal="left" wrapText="1"/>
    </xf>
    <xf numFmtId="181" fontId="4" fillId="0" borderId="0" xfId="6" applyFont="1" applyAlignment="1">
      <alignment horizontal="center"/>
    </xf>
    <xf numFmtId="181" fontId="6" fillId="3" borderId="9" xfId="6" applyFont="1" applyFill="1" applyBorder="1" applyAlignment="1">
      <alignment horizontal="center"/>
    </xf>
    <xf numFmtId="181" fontId="6" fillId="3" borderId="10" xfId="6" applyFont="1" applyFill="1" applyBorder="1" applyAlignment="1">
      <alignment horizontal="center"/>
    </xf>
    <xf numFmtId="181" fontId="6" fillId="3" borderId="11" xfId="6" applyFont="1" applyFill="1" applyBorder="1" applyAlignment="1">
      <alignment horizontal="center"/>
    </xf>
    <xf numFmtId="181" fontId="6" fillId="3" borderId="6" xfId="6" applyNumberFormat="1" applyFont="1" applyFill="1" applyBorder="1" applyAlignment="1" applyProtection="1">
      <alignment horizontal="center"/>
      <protection locked="0"/>
    </xf>
    <xf numFmtId="181" fontId="6" fillId="3" borderId="0" xfId="6" applyNumberFormat="1" applyFont="1" applyFill="1" applyBorder="1" applyAlignment="1" applyProtection="1">
      <alignment horizontal="center"/>
      <protection locked="0"/>
    </xf>
    <xf numFmtId="181" fontId="6" fillId="3" borderId="7" xfId="6" applyNumberFormat="1" applyFont="1" applyFill="1" applyBorder="1" applyAlignment="1" applyProtection="1">
      <alignment horizontal="center"/>
      <protection locked="0"/>
    </xf>
    <xf numFmtId="181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37" fontId="6" fillId="3" borderId="3" xfId="6" applyNumberFormat="1" applyFont="1" applyFill="1" applyBorder="1" applyAlignment="1" applyProtection="1">
      <alignment horizontal="center"/>
      <protection locked="0"/>
    </xf>
    <xf numFmtId="0" fontId="6" fillId="3" borderId="3" xfId="6" applyNumberFormat="1" applyFont="1" applyFill="1" applyBorder="1" applyAlignment="1" applyProtection="1">
      <alignment horizontal="center"/>
      <protection locked="0"/>
    </xf>
    <xf numFmtId="37" fontId="7" fillId="3" borderId="1" xfId="6" applyNumberFormat="1" applyFont="1" applyFill="1" applyBorder="1" applyAlignment="1" applyProtection="1">
      <alignment horizontal="center"/>
    </xf>
    <xf numFmtId="181" fontId="5" fillId="0" borderId="0" xfId="6" applyNumberFormat="1" applyFont="1" applyAlignment="1" applyProtection="1">
      <alignment horizontal="left"/>
    </xf>
    <xf numFmtId="37" fontId="9" fillId="0" borderId="9" xfId="6" applyNumberFormat="1" applyFont="1" applyBorder="1" applyAlignment="1" applyProtection="1">
      <alignment horizontal="left" wrapText="1"/>
      <protection locked="0"/>
    </xf>
    <xf numFmtId="37" fontId="9" fillId="0" borderId="10" xfId="6" applyNumberFormat="1" applyFont="1" applyBorder="1" applyAlignment="1" applyProtection="1">
      <alignment horizontal="left" wrapText="1"/>
      <protection locked="0"/>
    </xf>
    <xf numFmtId="37" fontId="9" fillId="0" borderId="11" xfId="6" applyNumberFormat="1" applyFont="1" applyBorder="1" applyAlignment="1" applyProtection="1">
      <alignment horizontal="left" wrapText="1"/>
      <protection locked="0"/>
    </xf>
    <xf numFmtId="181" fontId="5" fillId="0" borderId="13" xfId="6" applyNumberFormat="1" applyFont="1" applyBorder="1" applyAlignment="1" applyProtection="1">
      <alignment horizontal="left" wrapText="1"/>
    </xf>
    <xf numFmtId="181" fontId="5" fillId="0" borderId="5" xfId="6" applyNumberFormat="1" applyFont="1" applyBorder="1" applyAlignment="1" applyProtection="1">
      <alignment horizontal="left" wrapText="1"/>
    </xf>
    <xf numFmtId="181" fontId="5" fillId="0" borderId="12" xfId="6" applyNumberFormat="1" applyFont="1" applyBorder="1" applyAlignment="1" applyProtection="1">
      <alignment horizontal="left" wrapText="1"/>
    </xf>
    <xf numFmtId="37" fontId="9" fillId="0" borderId="6" xfId="6" applyNumberFormat="1" applyFont="1" applyBorder="1" applyAlignment="1" applyProtection="1">
      <alignment horizontal="left" wrapText="1"/>
      <protection locked="0"/>
    </xf>
    <xf numFmtId="37" fontId="9" fillId="0" borderId="0" xfId="6" applyNumberFormat="1" applyFont="1" applyBorder="1" applyAlignment="1" applyProtection="1">
      <alignment horizontal="left" wrapText="1"/>
      <protection locked="0"/>
    </xf>
    <xf numFmtId="37" fontId="9" fillId="0" borderId="7" xfId="6" applyNumberFormat="1" applyFont="1" applyBorder="1" applyAlignment="1" applyProtection="1">
      <alignment horizontal="left" wrapText="1"/>
      <protection locked="0"/>
    </xf>
    <xf numFmtId="37" fontId="9" fillId="0" borderId="9" xfId="7" applyNumberFormat="1" applyFont="1" applyBorder="1" applyAlignment="1" applyProtection="1">
      <alignment horizontal="left"/>
      <protection locked="0"/>
    </xf>
    <xf numFmtId="37" fontId="9" fillId="0" borderId="10" xfId="7" applyNumberFormat="1" applyFont="1" applyBorder="1" applyAlignment="1" applyProtection="1">
      <alignment horizontal="left"/>
      <protection locked="0"/>
    </xf>
    <xf numFmtId="37" fontId="9" fillId="0" borderId="11" xfId="7" applyNumberFormat="1" applyFont="1" applyBorder="1" applyAlignment="1" applyProtection="1">
      <alignment horizontal="left"/>
      <protection locked="0"/>
    </xf>
    <xf numFmtId="37" fontId="9" fillId="0" borderId="0" xfId="7" applyNumberFormat="1" applyFont="1" applyAlignment="1" applyProtection="1">
      <alignment horizontal="justify" wrapText="1"/>
      <protection locked="0"/>
    </xf>
    <xf numFmtId="181" fontId="7" fillId="3" borderId="1" xfId="7" applyNumberFormat="1" applyFont="1" applyFill="1" applyBorder="1" applyAlignment="1" applyProtection="1">
      <alignment horizontal="center" vertical="center" wrapText="1"/>
      <protection locked="0"/>
    </xf>
    <xf numFmtId="181" fontId="9" fillId="0" borderId="13" xfId="7" applyFont="1" applyBorder="1" applyAlignment="1">
      <alignment horizontal="left" wrapText="1"/>
    </xf>
    <xf numFmtId="181" fontId="9" fillId="0" borderId="5" xfId="7" applyFont="1" applyBorder="1" applyAlignment="1">
      <alignment horizontal="left" wrapText="1"/>
    </xf>
    <xf numFmtId="181" fontId="9" fillId="0" borderId="12" xfId="7" applyFont="1" applyBorder="1" applyAlignment="1">
      <alignment horizontal="left" wrapText="1"/>
    </xf>
    <xf numFmtId="181" fontId="9" fillId="0" borderId="6" xfId="7" applyFont="1" applyBorder="1" applyAlignment="1">
      <alignment horizontal="left" wrapText="1"/>
    </xf>
    <xf numFmtId="181" fontId="9" fillId="0" borderId="0" xfId="7" applyFont="1" applyBorder="1" applyAlignment="1">
      <alignment horizontal="left" wrapText="1"/>
    </xf>
    <xf numFmtId="181" fontId="9" fillId="0" borderId="7" xfId="7" applyFont="1" applyBorder="1" applyAlignment="1">
      <alignment horizontal="left" wrapText="1"/>
    </xf>
    <xf numFmtId="181" fontId="6" fillId="3" borderId="6" xfId="7" applyNumberFormat="1" applyFont="1" applyFill="1" applyBorder="1" applyAlignment="1" applyProtection="1">
      <alignment horizontal="center"/>
      <protection locked="0"/>
    </xf>
    <xf numFmtId="181" fontId="6" fillId="3" borderId="0" xfId="7" applyNumberFormat="1" applyFont="1" applyFill="1" applyBorder="1" applyAlignment="1" applyProtection="1">
      <alignment horizontal="center"/>
      <protection locked="0"/>
    </xf>
    <xf numFmtId="181" fontId="6" fillId="3" borderId="7" xfId="7" applyNumberFormat="1" applyFont="1" applyFill="1" applyBorder="1" applyAlignment="1" applyProtection="1">
      <alignment horizontal="center"/>
      <protection locked="0"/>
    </xf>
    <xf numFmtId="37" fontId="6" fillId="3" borderId="3" xfId="7" applyNumberFormat="1" applyFont="1" applyFill="1" applyBorder="1" applyAlignment="1" applyProtection="1">
      <alignment horizontal="center"/>
      <protection locked="0"/>
    </xf>
    <xf numFmtId="37" fontId="9" fillId="0" borderId="9" xfId="8" applyNumberFormat="1" applyFont="1" applyBorder="1" applyAlignment="1" applyProtection="1">
      <alignment horizontal="left"/>
      <protection locked="0"/>
    </xf>
    <xf numFmtId="37" fontId="9" fillId="0" borderId="10" xfId="8" applyNumberFormat="1" applyFont="1" applyBorder="1" applyAlignment="1" applyProtection="1">
      <alignment horizontal="left"/>
      <protection locked="0"/>
    </xf>
    <xf numFmtId="37" fontId="9" fillId="0" borderId="11" xfId="8" applyNumberFormat="1" applyFont="1" applyBorder="1" applyAlignment="1" applyProtection="1">
      <alignment horizontal="left"/>
      <protection locked="0"/>
    </xf>
    <xf numFmtId="181" fontId="7" fillId="3" borderId="1" xfId="8" applyNumberFormat="1" applyFont="1" applyFill="1" applyBorder="1" applyAlignment="1" applyProtection="1">
      <alignment horizontal="center" vertical="center" wrapText="1"/>
      <protection locked="0"/>
    </xf>
    <xf numFmtId="37" fontId="9" fillId="0" borderId="13" xfId="8" applyNumberFormat="1" applyFont="1" applyBorder="1" applyAlignment="1" applyProtection="1">
      <alignment horizontal="left" wrapText="1"/>
      <protection locked="0"/>
    </xf>
    <xf numFmtId="37" fontId="9" fillId="0" borderId="5" xfId="8" applyNumberFormat="1" applyFont="1" applyBorder="1" applyAlignment="1" applyProtection="1">
      <alignment horizontal="left" wrapText="1"/>
      <protection locked="0"/>
    </xf>
    <xf numFmtId="37" fontId="9" fillId="0" borderId="12" xfId="8" applyNumberFormat="1" applyFont="1" applyBorder="1" applyAlignment="1" applyProtection="1">
      <alignment horizontal="left" wrapText="1"/>
      <protection locked="0"/>
    </xf>
    <xf numFmtId="37" fontId="9" fillId="0" borderId="0" xfId="8" applyNumberFormat="1" applyFont="1" applyAlignment="1" applyProtection="1">
      <alignment horizontal="justify" wrapText="1"/>
      <protection locked="0"/>
    </xf>
    <xf numFmtId="37" fontId="6" fillId="3" borderId="3" xfId="8" applyNumberFormat="1" applyFont="1" applyFill="1" applyBorder="1" applyAlignment="1" applyProtection="1">
      <alignment horizontal="center"/>
      <protection locked="0"/>
    </xf>
    <xf numFmtId="181" fontId="6" fillId="3" borderId="6" xfId="8" applyNumberFormat="1" applyFont="1" applyFill="1" applyBorder="1" applyAlignment="1" applyProtection="1">
      <alignment horizontal="center"/>
      <protection locked="0"/>
    </xf>
    <xf numFmtId="181" fontId="6" fillId="3" borderId="0" xfId="8" applyNumberFormat="1" applyFont="1" applyFill="1" applyBorder="1" applyAlignment="1" applyProtection="1">
      <alignment horizontal="center"/>
      <protection locked="0"/>
    </xf>
    <xf numFmtId="181" fontId="6" fillId="3" borderId="7" xfId="8" applyNumberFormat="1" applyFont="1" applyFill="1" applyBorder="1" applyAlignment="1" applyProtection="1">
      <alignment horizontal="center"/>
      <protection locked="0"/>
    </xf>
    <xf numFmtId="0" fontId="17" fillId="3" borderId="11" xfId="0" applyNumberFormat="1" applyFont="1" applyFill="1" applyBorder="1" applyAlignment="1">
      <alignment horizontal="center" vertical="center" textRotation="90" wrapText="1"/>
    </xf>
    <xf numFmtId="0" fontId="17" fillId="3" borderId="7" xfId="0" applyNumberFormat="1" applyFont="1" applyFill="1" applyBorder="1" applyAlignment="1">
      <alignment horizontal="center" vertical="center" textRotation="90" wrapText="1"/>
    </xf>
    <xf numFmtId="0" fontId="17" fillId="3" borderId="12" xfId="0" applyNumberFormat="1" applyFont="1" applyFill="1" applyBorder="1" applyAlignment="1">
      <alignment horizontal="center" vertical="center" textRotation="90" wrapText="1"/>
    </xf>
    <xf numFmtId="0" fontId="7" fillId="3" borderId="1" xfId="9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textRotation="90" wrapText="1"/>
    </xf>
    <xf numFmtId="0" fontId="17" fillId="3" borderId="8" xfId="0" applyNumberFormat="1" applyFont="1" applyFill="1" applyBorder="1" applyAlignment="1">
      <alignment horizontal="center" vertical="center" textRotation="90" wrapText="1"/>
    </xf>
    <xf numFmtId="0" fontId="6" fillId="3" borderId="3" xfId="6" applyNumberFormat="1" applyFont="1" applyFill="1" applyBorder="1" applyAlignment="1">
      <alignment horizontal="center"/>
    </xf>
    <xf numFmtId="49" fontId="7" fillId="3" borderId="4" xfId="9" applyNumberFormat="1" applyFont="1" applyFill="1" applyBorder="1" applyAlignment="1">
      <alignment horizontal="center" vertical="center" wrapText="1"/>
    </xf>
    <xf numFmtId="49" fontId="7" fillId="3" borderId="3" xfId="9" applyNumberFormat="1" applyFont="1" applyFill="1" applyBorder="1" applyAlignment="1">
      <alignment horizontal="center" vertical="center" wrapText="1"/>
    </xf>
    <xf numFmtId="37" fontId="9" fillId="0" borderId="9" xfId="9" applyNumberFormat="1" applyFont="1" applyBorder="1" applyAlignment="1" applyProtection="1">
      <alignment horizontal="left" wrapText="1"/>
      <protection locked="0"/>
    </xf>
    <xf numFmtId="37" fontId="9" fillId="0" borderId="10" xfId="9" applyNumberFormat="1" applyFont="1" applyBorder="1" applyAlignment="1" applyProtection="1">
      <alignment horizontal="left" wrapText="1"/>
      <protection locked="0"/>
    </xf>
    <xf numFmtId="37" fontId="9" fillId="0" borderId="11" xfId="9" applyNumberFormat="1" applyFont="1" applyBorder="1" applyAlignment="1" applyProtection="1">
      <alignment horizontal="left" wrapText="1"/>
      <protection locked="0"/>
    </xf>
    <xf numFmtId="49" fontId="17" fillId="3" borderId="1" xfId="9" applyNumberFormat="1" applyFont="1" applyFill="1" applyBorder="1" applyAlignment="1">
      <alignment horizontal="center" vertical="center" textRotation="90" wrapText="1"/>
    </xf>
    <xf numFmtId="37" fontId="5" fillId="0" borderId="0" xfId="9" applyNumberFormat="1" applyFont="1" applyBorder="1" applyAlignment="1">
      <alignment horizontal="left"/>
    </xf>
    <xf numFmtId="37" fontId="9" fillId="0" borderId="0" xfId="9" applyNumberFormat="1" applyFont="1" applyAlignment="1" applyProtection="1">
      <alignment horizontal="left"/>
      <protection locked="0"/>
    </xf>
    <xf numFmtId="37" fontId="5" fillId="0" borderId="9" xfId="9" applyNumberFormat="1" applyFont="1" applyBorder="1" applyAlignment="1">
      <alignment horizontal="left" wrapText="1"/>
    </xf>
    <xf numFmtId="37" fontId="5" fillId="0" borderId="10" xfId="9" applyNumberFormat="1" applyFont="1" applyBorder="1" applyAlignment="1">
      <alignment horizontal="left" wrapText="1"/>
    </xf>
    <xf numFmtId="37" fontId="5" fillId="0" borderId="11" xfId="9" applyNumberFormat="1" applyFont="1" applyBorder="1" applyAlignment="1">
      <alignment horizontal="left" wrapText="1"/>
    </xf>
    <xf numFmtId="37" fontId="9" fillId="0" borderId="13" xfId="9" applyNumberFormat="1" applyFont="1" applyBorder="1" applyAlignment="1" applyProtection="1">
      <alignment horizontal="left" wrapText="1"/>
      <protection locked="0"/>
    </xf>
    <xf numFmtId="37" fontId="9" fillId="0" borderId="5" xfId="9" applyNumberFormat="1" applyFont="1" applyBorder="1" applyAlignment="1" applyProtection="1">
      <alignment horizontal="left" wrapText="1"/>
      <protection locked="0"/>
    </xf>
    <xf numFmtId="37" fontId="9" fillId="0" borderId="12" xfId="9" applyNumberFormat="1" applyFont="1" applyBorder="1" applyAlignment="1" applyProtection="1">
      <alignment horizontal="left" wrapText="1"/>
      <protection locked="0"/>
    </xf>
    <xf numFmtId="181" fontId="6" fillId="3" borderId="6" xfId="6" applyFont="1" applyFill="1" applyBorder="1" applyAlignment="1">
      <alignment horizontal="center"/>
    </xf>
    <xf numFmtId="181" fontId="6" fillId="3" borderId="0" xfId="6" applyFont="1" applyFill="1" applyBorder="1" applyAlignment="1">
      <alignment horizontal="center"/>
    </xf>
    <xf numFmtId="181" fontId="6" fillId="3" borderId="7" xfId="6" applyFont="1" applyFill="1" applyBorder="1" applyAlignment="1">
      <alignment horizontal="center"/>
    </xf>
    <xf numFmtId="37" fontId="6" fillId="3" borderId="3" xfId="6" applyNumberFormat="1" applyFont="1" applyFill="1" applyBorder="1" applyAlignment="1">
      <alignment horizontal="center"/>
    </xf>
    <xf numFmtId="181" fontId="4" fillId="0" borderId="0" xfId="6" applyFont="1" applyBorder="1" applyAlignment="1">
      <alignment horizontal="center"/>
    </xf>
    <xf numFmtId="181" fontId="6" fillId="3" borderId="6" xfId="6" applyFont="1" applyFill="1" applyBorder="1" applyAlignment="1">
      <alignment horizontal="center" wrapText="1"/>
    </xf>
    <xf numFmtId="181" fontId="6" fillId="3" borderId="0" xfId="6" applyFont="1" applyFill="1" applyBorder="1" applyAlignment="1">
      <alignment horizontal="center" wrapText="1"/>
    </xf>
    <xf numFmtId="181" fontId="6" fillId="3" borderId="7" xfId="6" applyFont="1" applyFill="1" applyBorder="1" applyAlignment="1">
      <alignment horizontal="center" wrapText="1"/>
    </xf>
    <xf numFmtId="37" fontId="5" fillId="0" borderId="13" xfId="9" applyNumberFormat="1" applyFont="1" applyBorder="1" applyAlignment="1">
      <alignment horizontal="left"/>
    </xf>
    <xf numFmtId="37" fontId="5" fillId="0" borderId="5" xfId="9" applyNumberFormat="1" applyFont="1" applyBorder="1" applyAlignment="1">
      <alignment horizontal="left"/>
    </xf>
    <xf numFmtId="37" fontId="5" fillId="0" borderId="12" xfId="9" applyNumberFormat="1" applyFont="1" applyBorder="1" applyAlignment="1">
      <alignment horizontal="left"/>
    </xf>
    <xf numFmtId="37" fontId="5" fillId="0" borderId="9" xfId="9" applyNumberFormat="1" applyFont="1" applyBorder="1" applyAlignment="1">
      <alignment horizontal="left"/>
    </xf>
    <xf numFmtId="37" fontId="5" fillId="0" borderId="10" xfId="9" applyNumberFormat="1" applyFont="1" applyBorder="1" applyAlignment="1">
      <alignment horizontal="left"/>
    </xf>
    <xf numFmtId="37" fontId="5" fillId="0" borderId="11" xfId="9" applyNumberFormat="1" applyFont="1" applyBorder="1" applyAlignment="1">
      <alignment horizontal="left"/>
    </xf>
    <xf numFmtId="181" fontId="6" fillId="3" borderId="3" xfId="6" applyFont="1" applyFill="1" applyBorder="1" applyAlignment="1">
      <alignment horizontal="center"/>
    </xf>
    <xf numFmtId="49" fontId="7" fillId="3" borderId="1" xfId="10" applyNumberFormat="1" applyFont="1" applyFill="1" applyBorder="1" applyAlignment="1">
      <alignment horizontal="center" vertical="center" wrapText="1"/>
    </xf>
    <xf numFmtId="37" fontId="5" fillId="0" borderId="0" xfId="10" applyNumberFormat="1" applyFont="1" applyBorder="1" applyAlignment="1">
      <alignment horizontal="left" wrapText="1"/>
    </xf>
    <xf numFmtId="37" fontId="5" fillId="0" borderId="9" xfId="10" applyNumberFormat="1" applyFont="1" applyBorder="1" applyAlignment="1">
      <alignment horizontal="left" wrapText="1"/>
    </xf>
    <xf numFmtId="37" fontId="5" fillId="0" borderId="10" xfId="10" applyNumberFormat="1" applyFont="1" applyBorder="1" applyAlignment="1">
      <alignment horizontal="left" wrapText="1"/>
    </xf>
    <xf numFmtId="37" fontId="5" fillId="0" borderId="11" xfId="10" applyNumberFormat="1" applyFont="1" applyBorder="1" applyAlignment="1">
      <alignment horizontal="left" wrapText="1"/>
    </xf>
    <xf numFmtId="49" fontId="5" fillId="0" borderId="13" xfId="10" applyNumberFormat="1" applyFont="1" applyBorder="1" applyAlignment="1">
      <alignment horizontal="left" wrapText="1"/>
    </xf>
    <xf numFmtId="49" fontId="5" fillId="0" borderId="5" xfId="10" applyNumberFormat="1" applyFont="1" applyBorder="1" applyAlignment="1">
      <alignment horizontal="left" wrapText="1"/>
    </xf>
    <xf numFmtId="49" fontId="5" fillId="0" borderId="12" xfId="10" applyNumberFormat="1" applyFont="1" applyBorder="1" applyAlignment="1">
      <alignment horizontal="left" wrapText="1"/>
    </xf>
    <xf numFmtId="37" fontId="5" fillId="0" borderId="0" xfId="10" applyNumberFormat="1" applyFont="1" applyBorder="1" applyAlignment="1">
      <alignment horizontal="left"/>
    </xf>
    <xf numFmtId="181" fontId="4" fillId="0" borderId="0" xfId="6" applyFont="1" applyFill="1" applyAlignment="1">
      <alignment horizontal="center"/>
    </xf>
    <xf numFmtId="37" fontId="5" fillId="0" borderId="13" xfId="10" applyNumberFormat="1" applyFont="1" applyBorder="1" applyAlignment="1">
      <alignment horizontal="left"/>
    </xf>
    <xf numFmtId="37" fontId="5" fillId="0" borderId="5" xfId="10" applyNumberFormat="1" applyFont="1" applyBorder="1" applyAlignment="1">
      <alignment horizontal="left"/>
    </xf>
    <xf numFmtId="37" fontId="5" fillId="0" borderId="12" xfId="10" applyNumberFormat="1" applyFont="1" applyBorder="1" applyAlignment="1">
      <alignment horizontal="left"/>
    </xf>
    <xf numFmtId="37" fontId="5" fillId="0" borderId="9" xfId="10" applyNumberFormat="1" applyFont="1" applyBorder="1" applyAlignment="1">
      <alignment horizontal="left"/>
    </xf>
    <xf numFmtId="37" fontId="5" fillId="0" borderId="10" xfId="10" applyNumberFormat="1" applyFont="1" applyBorder="1" applyAlignment="1">
      <alignment horizontal="left"/>
    </xf>
    <xf numFmtId="37" fontId="5" fillId="0" borderId="11" xfId="10" applyNumberFormat="1" applyFont="1" applyBorder="1" applyAlignment="1">
      <alignment horizontal="left"/>
    </xf>
    <xf numFmtId="0" fontId="17" fillId="3" borderId="4" xfId="0" applyNumberFormat="1" applyFont="1" applyFill="1" applyBorder="1" applyAlignment="1" applyProtection="1">
      <alignment horizontal="center" vertical="center" textRotation="90" wrapText="1"/>
    </xf>
    <xf numFmtId="0" fontId="17" fillId="3" borderId="2" xfId="0" applyNumberFormat="1" applyFont="1" applyFill="1" applyBorder="1" applyAlignment="1" applyProtection="1">
      <alignment horizontal="center" vertical="center" textRotation="90" wrapText="1"/>
    </xf>
    <xf numFmtId="0" fontId="1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4" xfId="9" applyFont="1" applyFill="1" applyBorder="1" applyAlignment="1">
      <alignment horizontal="center" vertical="center" wrapText="1"/>
    </xf>
    <xf numFmtId="0" fontId="7" fillId="3" borderId="3" xfId="9" applyFont="1" applyFill="1" applyBorder="1" applyAlignment="1">
      <alignment horizontal="center" vertical="center" wrapText="1"/>
    </xf>
    <xf numFmtId="49" fontId="7" fillId="0" borderId="7" xfId="10" applyNumberFormat="1" applyFont="1" applyFill="1" applyBorder="1" applyAlignment="1">
      <alignment horizontal="center" vertical="center" wrapText="1"/>
    </xf>
    <xf numFmtId="49" fontId="7" fillId="0" borderId="12" xfId="10" applyNumberFormat="1" applyFont="1" applyFill="1" applyBorder="1" applyAlignment="1">
      <alignment horizontal="center" vertical="center" wrapText="1"/>
    </xf>
    <xf numFmtId="37" fontId="5" fillId="0" borderId="13" xfId="10" applyNumberFormat="1" applyFont="1" applyBorder="1" applyAlignment="1">
      <alignment horizontal="left" wrapText="1"/>
    </xf>
    <xf numFmtId="37" fontId="5" fillId="0" borderId="5" xfId="10" applyNumberFormat="1" applyFont="1" applyBorder="1" applyAlignment="1">
      <alignment horizontal="left" wrapText="1"/>
    </xf>
    <xf numFmtId="37" fontId="5" fillId="0" borderId="12" xfId="10" applyNumberFormat="1" applyFont="1" applyBorder="1" applyAlignment="1">
      <alignment horizontal="left" wrapText="1"/>
    </xf>
    <xf numFmtId="181" fontId="4" fillId="0" borderId="5" xfId="6" applyFont="1" applyBorder="1" applyAlignment="1">
      <alignment horizontal="center"/>
    </xf>
    <xf numFmtId="37" fontId="6" fillId="3" borderId="13" xfId="6" applyNumberFormat="1" applyFont="1" applyFill="1" applyBorder="1" applyAlignment="1">
      <alignment horizontal="center"/>
    </xf>
    <xf numFmtId="37" fontId="6" fillId="3" borderId="5" xfId="6" applyNumberFormat="1" applyFont="1" applyFill="1" applyBorder="1" applyAlignment="1">
      <alignment horizontal="center"/>
    </xf>
    <xf numFmtId="37" fontId="6" fillId="3" borderId="12" xfId="6" applyNumberFormat="1" applyFont="1" applyFill="1" applyBorder="1" applyAlignment="1">
      <alignment horizontal="center"/>
    </xf>
    <xf numFmtId="0" fontId="17" fillId="3" borderId="1" xfId="0" applyNumberFormat="1" applyFont="1" applyFill="1" applyBorder="1" applyAlignment="1" applyProtection="1">
      <alignment horizontal="center" vertical="center" textRotation="90" wrapText="1"/>
    </xf>
    <xf numFmtId="181" fontId="6" fillId="3" borderId="14" xfId="6" applyFont="1" applyFill="1" applyBorder="1" applyAlignment="1">
      <alignment horizontal="center"/>
    </xf>
    <xf numFmtId="181" fontId="6" fillId="3" borderId="15" xfId="6" applyFont="1" applyFill="1" applyBorder="1" applyAlignment="1">
      <alignment horizontal="center"/>
    </xf>
    <xf numFmtId="181" fontId="6" fillId="3" borderId="16" xfId="6" applyFont="1" applyFill="1" applyBorder="1" applyAlignment="1">
      <alignment horizontal="center"/>
    </xf>
    <xf numFmtId="49" fontId="7" fillId="3" borderId="1" xfId="11" applyNumberFormat="1" applyFont="1" applyFill="1" applyBorder="1" applyAlignment="1">
      <alignment horizontal="center" vertical="center" wrapText="1"/>
    </xf>
    <xf numFmtId="37" fontId="6" fillId="3" borderId="14" xfId="6" applyNumberFormat="1" applyFont="1" applyFill="1" applyBorder="1" applyAlignment="1">
      <alignment horizontal="center"/>
    </xf>
    <xf numFmtId="0" fontId="6" fillId="3" borderId="15" xfId="6" applyNumberFormat="1" applyFont="1" applyFill="1" applyBorder="1" applyAlignment="1">
      <alignment horizontal="center"/>
    </xf>
    <xf numFmtId="0" fontId="6" fillId="3" borderId="16" xfId="6" applyNumberFormat="1" applyFont="1" applyFill="1" applyBorder="1" applyAlignment="1">
      <alignment horizontal="center"/>
    </xf>
    <xf numFmtId="37" fontId="5" fillId="0" borderId="0" xfId="11" applyNumberFormat="1" applyFont="1" applyBorder="1" applyAlignment="1">
      <alignment horizontal="left"/>
    </xf>
    <xf numFmtId="37" fontId="5" fillId="0" borderId="13" xfId="11" applyNumberFormat="1" applyFont="1" applyBorder="1" applyAlignment="1">
      <alignment horizontal="left" wrapText="1"/>
    </xf>
    <xf numFmtId="37" fontId="5" fillId="0" borderId="5" xfId="11" applyNumberFormat="1" applyFont="1" applyBorder="1" applyAlignment="1">
      <alignment horizontal="left" wrapText="1"/>
    </xf>
    <xf numFmtId="37" fontId="5" fillId="0" borderId="12" xfId="11" applyNumberFormat="1" applyFont="1" applyBorder="1" applyAlignment="1">
      <alignment horizontal="left" wrapText="1"/>
    </xf>
    <xf numFmtId="37" fontId="5" fillId="0" borderId="6" xfId="11" applyNumberFormat="1" applyFont="1" applyBorder="1" applyAlignment="1">
      <alignment horizontal="left" wrapText="1"/>
    </xf>
    <xf numFmtId="37" fontId="5" fillId="0" borderId="0" xfId="11" applyNumberFormat="1" applyFont="1" applyBorder="1" applyAlignment="1">
      <alignment horizontal="left" wrapText="1"/>
    </xf>
    <xf numFmtId="37" fontId="5" fillId="0" borderId="7" xfId="11" applyNumberFormat="1" applyFont="1" applyBorder="1" applyAlignment="1">
      <alignment horizontal="left" wrapText="1"/>
    </xf>
    <xf numFmtId="37" fontId="5" fillId="0" borderId="0" xfId="11" applyNumberFormat="1" applyFont="1" applyAlignment="1">
      <alignment horizontal="left"/>
    </xf>
    <xf numFmtId="37" fontId="5" fillId="0" borderId="13" xfId="11" applyNumberFormat="1" applyFont="1" applyBorder="1" applyAlignment="1">
      <alignment horizontal="left"/>
    </xf>
    <xf numFmtId="37" fontId="5" fillId="0" borderId="5" xfId="11" applyNumberFormat="1" applyFont="1" applyBorder="1" applyAlignment="1">
      <alignment horizontal="left"/>
    </xf>
    <xf numFmtId="37" fontId="5" fillId="0" borderId="12" xfId="11" applyNumberFormat="1" applyFont="1" applyBorder="1" applyAlignment="1">
      <alignment horizontal="left"/>
    </xf>
    <xf numFmtId="37" fontId="5" fillId="0" borderId="6" xfId="11" applyNumberFormat="1" applyFont="1" applyBorder="1" applyAlignment="1">
      <alignment horizontal="left"/>
    </xf>
    <xf numFmtId="37" fontId="5" fillId="0" borderId="7" xfId="11" applyNumberFormat="1" applyFont="1" applyBorder="1" applyAlignment="1">
      <alignment horizontal="left"/>
    </xf>
    <xf numFmtId="37" fontId="9" fillId="0" borderId="6" xfId="4" applyNumberFormat="1" applyFont="1" applyBorder="1" applyAlignment="1" applyProtection="1">
      <alignment horizontal="left" wrapText="1"/>
      <protection locked="0"/>
    </xf>
    <xf numFmtId="37" fontId="9" fillId="0" borderId="0" xfId="4" applyNumberFormat="1" applyFont="1" applyBorder="1" applyAlignment="1" applyProtection="1">
      <alignment horizontal="left" wrapText="1"/>
      <protection locked="0"/>
    </xf>
    <xf numFmtId="37" fontId="9" fillId="0" borderId="7" xfId="4" applyNumberFormat="1" applyFont="1" applyBorder="1" applyAlignment="1" applyProtection="1">
      <alignment horizontal="left" wrapText="1"/>
      <protection locked="0"/>
    </xf>
    <xf numFmtId="37" fontId="9" fillId="0" borderId="6" xfId="4" applyNumberFormat="1" applyFont="1" applyBorder="1" applyAlignment="1" applyProtection="1">
      <alignment horizontal="left"/>
      <protection locked="0"/>
    </xf>
    <xf numFmtId="37" fontId="9" fillId="0" borderId="0" xfId="4" applyNumberFormat="1" applyFont="1" applyBorder="1" applyAlignment="1" applyProtection="1">
      <alignment horizontal="left"/>
      <protection locked="0"/>
    </xf>
    <xf numFmtId="37" fontId="9" fillId="0" borderId="7" xfId="4" applyNumberFormat="1" applyFont="1" applyBorder="1" applyAlignment="1" applyProtection="1">
      <alignment horizontal="left"/>
      <protection locked="0"/>
    </xf>
    <xf numFmtId="37" fontId="7" fillId="3" borderId="17" xfId="2" applyNumberFormat="1" applyFont="1" applyFill="1" applyBorder="1" applyAlignment="1" applyProtection="1">
      <alignment horizontal="center"/>
    </xf>
    <xf numFmtId="37" fontId="7" fillId="3" borderId="8" xfId="2" applyNumberFormat="1" applyFont="1" applyFill="1" applyBorder="1" applyAlignment="1" applyProtection="1">
      <alignment horizontal="center"/>
    </xf>
  </cellXfs>
  <cellStyles count="14">
    <cellStyle name="Millares" xfId="1" builtinId="3"/>
    <cellStyle name="Normal" xfId="0" builtinId="0"/>
    <cellStyle name="Normal_cartera" xfId="2"/>
    <cellStyle name="Normal_FINAN-99" xfId="3"/>
    <cellStyle name="Normal_financiera" xfId="4"/>
    <cellStyle name="Normal_Financiera 2001" xfId="5"/>
    <cellStyle name="Normal_Financiera_1" xfId="6"/>
    <cellStyle name="Normal_Financiera_2" xfId="7"/>
    <cellStyle name="Normal_Financiera_3" xfId="8"/>
    <cellStyle name="Normal_Financiera_4" xfId="9"/>
    <cellStyle name="Normal_Financiera_5" xfId="10"/>
    <cellStyle name="Normal_Financiera_6" xfId="11"/>
    <cellStyle name="Normal_linkpresentacion" xfId="12"/>
    <cellStyle name="Porcentaje" xfId="13" builtinId="5"/>
  </cellStyles>
  <dxfs count="24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6629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161925</xdr:rowOff>
    </xdr:from>
    <xdr:to>
      <xdr:col>0</xdr:col>
      <xdr:colOff>895350</xdr:colOff>
      <xdr:row>37</xdr:row>
      <xdr:rowOff>47625</xdr:rowOff>
    </xdr:to>
    <xdr:pic>
      <xdr:nvPicPr>
        <xdr:cNvPr id="2038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91225"/>
          <a:ext cx="8953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1</xdr:col>
      <xdr:colOff>314325</xdr:colOff>
      <xdr:row>4</xdr:row>
      <xdr:rowOff>104775</xdr:rowOff>
    </xdr:to>
    <xdr:pic>
      <xdr:nvPicPr>
        <xdr:cNvPr id="2039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2162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66675</xdr:rowOff>
    </xdr:from>
    <xdr:to>
      <xdr:col>3</xdr:col>
      <xdr:colOff>266700</xdr:colOff>
      <xdr:row>4</xdr:row>
      <xdr:rowOff>104775</xdr:rowOff>
    </xdr:to>
    <xdr:pic>
      <xdr:nvPicPr>
        <xdr:cNvPr id="24757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2162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38100</xdr:rowOff>
    </xdr:from>
    <xdr:to>
      <xdr:col>3</xdr:col>
      <xdr:colOff>276225</xdr:colOff>
      <xdr:row>4</xdr:row>
      <xdr:rowOff>76200</xdr:rowOff>
    </xdr:to>
    <xdr:pic>
      <xdr:nvPicPr>
        <xdr:cNvPr id="23818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2162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6:C61"/>
  <sheetViews>
    <sheetView showGridLines="0" tabSelected="1" zoomScaleNormal="100" workbookViewId="0">
      <selection activeCell="A8" sqref="A8:C8"/>
    </sheetView>
  </sheetViews>
  <sheetFormatPr baseColWidth="10" defaultRowHeight="12.75"/>
  <cols>
    <col min="1" max="1" width="35" style="25" customWidth="1"/>
    <col min="2" max="2" width="9.1640625" style="25" customWidth="1"/>
    <col min="3" max="3" width="77.5" style="25" bestFit="1" customWidth="1"/>
    <col min="4" max="4" width="27.5" style="25" customWidth="1"/>
    <col min="5" max="16384" width="12" style="25"/>
  </cols>
  <sheetData>
    <row r="6" spans="1:3">
      <c r="A6" s="220" t="s">
        <v>282</v>
      </c>
    </row>
    <row r="8" spans="1:3">
      <c r="A8" s="225" t="s">
        <v>325</v>
      </c>
      <c r="B8" s="225"/>
      <c r="C8" s="225"/>
    </row>
    <row r="9" spans="1:3">
      <c r="A9" s="113"/>
      <c r="B9" s="113"/>
      <c r="C9" s="113"/>
    </row>
    <row r="10" spans="1:3">
      <c r="A10" s="141" t="s">
        <v>297</v>
      </c>
    </row>
    <row r="11" spans="1:3">
      <c r="B11" s="114" t="s">
        <v>299</v>
      </c>
    </row>
    <row r="12" spans="1:3">
      <c r="B12" s="114" t="s">
        <v>298</v>
      </c>
    </row>
    <row r="13" spans="1:3">
      <c r="A13" s="141" t="s">
        <v>311</v>
      </c>
    </row>
    <row r="14" spans="1:3">
      <c r="B14" s="114" t="s">
        <v>326</v>
      </c>
    </row>
    <row r="15" spans="1:3">
      <c r="C15" s="25" t="s">
        <v>28</v>
      </c>
    </row>
    <row r="16" spans="1:3">
      <c r="A16" s="141" t="s">
        <v>271</v>
      </c>
      <c r="B16" s="115"/>
      <c r="C16" s="115"/>
    </row>
    <row r="17" spans="1:3">
      <c r="B17" s="114" t="str">
        <f>+B11</f>
        <v>Metodología de presentación</v>
      </c>
    </row>
    <row r="18" spans="1:3">
      <c r="B18" s="114"/>
      <c r="C18" s="25" t="s">
        <v>283</v>
      </c>
    </row>
    <row r="19" spans="1:3">
      <c r="B19" s="114"/>
      <c r="C19" s="25" t="s">
        <v>284</v>
      </c>
    </row>
    <row r="20" spans="1:3">
      <c r="C20" s="25" t="s">
        <v>285</v>
      </c>
    </row>
    <row r="21" spans="1:3">
      <c r="A21" s="141" t="s">
        <v>323</v>
      </c>
    </row>
    <row r="22" spans="1:3">
      <c r="B22" s="114" t="s">
        <v>327</v>
      </c>
    </row>
    <row r="23" spans="1:3">
      <c r="C23" s="25" t="s">
        <v>286</v>
      </c>
    </row>
    <row r="24" spans="1:3">
      <c r="C24" s="25" t="s">
        <v>287</v>
      </c>
    </row>
    <row r="25" spans="1:3">
      <c r="C25" s="25" t="s">
        <v>288</v>
      </c>
    </row>
    <row r="26" spans="1:3">
      <c r="C26" s="25" t="s">
        <v>291</v>
      </c>
    </row>
    <row r="27" spans="1:3">
      <c r="C27" s="25" t="s">
        <v>292</v>
      </c>
    </row>
    <row r="28" spans="1:3">
      <c r="C28" s="25" t="s">
        <v>293</v>
      </c>
    </row>
    <row r="29" spans="1:3">
      <c r="C29" s="25" t="s">
        <v>294</v>
      </c>
    </row>
    <row r="30" spans="1:3">
      <c r="C30" s="25" t="s">
        <v>289</v>
      </c>
    </row>
    <row r="31" spans="1:3">
      <c r="C31" s="25" t="s">
        <v>290</v>
      </c>
    </row>
    <row r="32" spans="1:3">
      <c r="C32" s="25" t="s">
        <v>295</v>
      </c>
    </row>
    <row r="33" spans="2:3">
      <c r="C33" s="25" t="s">
        <v>296</v>
      </c>
    </row>
    <row r="34" spans="2:3">
      <c r="B34" s="114" t="s">
        <v>277</v>
      </c>
    </row>
    <row r="35" spans="2:3">
      <c r="C35" s="25" t="s">
        <v>328</v>
      </c>
    </row>
    <row r="36" spans="2:3">
      <c r="C36" s="25" t="s">
        <v>329</v>
      </c>
    </row>
    <row r="60" ht="14.1" customHeight="1"/>
    <row r="61" ht="14.1" customHeight="1"/>
  </sheetData>
  <mergeCells count="1">
    <mergeCell ref="A8:C8"/>
  </mergeCells>
  <phoneticPr fontId="0" type="noConversion"/>
  <hyperlinks>
    <hyperlink ref="C23" location="'E. Sit. Fin. por rubros'!A1" display="Estado de situación financiera clasificado por Isapre y por rubros"/>
    <hyperlink ref="C24" location="'E. Resultados por rubros'!A1" display="Estado de resultados por función por Isapre y por rubros"/>
    <hyperlink ref="C25" location="'E. Flujo Efectivo por rubros'!A1" display="Estado de flujo de efectivos directo por Isapre y por rubros"/>
    <hyperlink ref="C26" location="'E. Sit. Fin. I. Abiertas'!A1" display="Estado de situación financiera clasificado por Isapre abiertas"/>
    <hyperlink ref="C27" location="'E. Sit. Fin. I. Cerradas'!A1" display="Estado de situación financiera clasificado por Isapre cerradas"/>
    <hyperlink ref="C28" location="'E. Resultados I. Abiertas'!A1" display="Estado de resultados por función por Isapre abiertas"/>
    <hyperlink ref="C29" location="'E. Resultados I. Cerradas'!A1" display="Estado de resultados por función por Isapre cerradas"/>
    <hyperlink ref="C32" location="'E. Flujo Efectivo I. Abiertas'!A1" display="Estado de flujo de efectivos directo por Isapre abiertas"/>
    <hyperlink ref="C33" location="'E. Flujo Efectivo I. Cerradas'!A1" display="Estado de flujo de efectivos directo por Isapre cerradas"/>
    <hyperlink ref="C30" location="'Ctas. de Resultados I. Abierta '!A1" display="Apertura de cuentas de resultados por Isapre abiertas"/>
    <hyperlink ref="C31" location="'Ctas. de Resultados I. Cerradas'!A1" display="Apertura de cuentas de resultados por Isapre cerradas"/>
    <hyperlink ref="C20" location="'Indic. Fin. comparados por Isap'!A1" display="Principales indicadores financieros por Isapre"/>
    <hyperlink ref="C19" location="'E. Resultados comparado por Isa'!A1" display="Principales rubros del estado de resultados por función por Isapre"/>
    <hyperlink ref="C18" location="'E. Sit. Fin. comparado por Isap'!A1" display="Principales rubros del estado de situación financiera clasificado por Isapre"/>
    <hyperlink ref="C36" location="'Estándares Legales por Isapre'!A1" display="Estándares legales por Isapre a diciembre 2018"/>
    <hyperlink ref="C35" location="'Estándares Legales comparados'!A1" display="Estándares legales comparados diciembre 2017-2018"/>
    <hyperlink ref="C15" location="'Result. Financieros comparados'!A1" display="Resultados financieros comparados"/>
    <hyperlink ref="B11" location="'Metodología de Presentación'!A14" display="Metodología de presentación"/>
    <hyperlink ref="B12" location="'Notas Explicativas'!A14" display="Notas explicativas"/>
  </hyperlinks>
  <pageMargins left="0.23622047244094491" right="0.27559055118110237" top="0.98425196850393704" bottom="0.98425196850393704" header="0" footer="0"/>
  <pageSetup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6">
    <pageSetUpPr fitToPage="1"/>
  </sheetPr>
  <dimension ref="A1:IS34"/>
  <sheetViews>
    <sheetView showGridLines="0" zoomScale="80" zoomScaleNormal="80" workbookViewId="0">
      <selection sqref="A1:J1"/>
    </sheetView>
  </sheetViews>
  <sheetFormatPr baseColWidth="10" defaultColWidth="5.33203125" defaultRowHeight="12.75"/>
  <cols>
    <col min="1" max="1" width="7.5" style="47" customWidth="1"/>
    <col min="2" max="2" width="45.6640625" style="47" customWidth="1"/>
    <col min="3" max="10" width="18.83203125" style="47" customWidth="1"/>
    <col min="11" max="12" width="5.33203125" style="47"/>
    <col min="13" max="13" width="8.33203125" style="47" customWidth="1"/>
    <col min="14" max="16384" width="5.33203125" style="47"/>
  </cols>
  <sheetData>
    <row r="1" spans="1:253">
      <c r="A1" s="314"/>
      <c r="B1" s="314"/>
      <c r="C1" s="314"/>
      <c r="D1" s="314"/>
      <c r="E1" s="314"/>
      <c r="F1" s="314"/>
      <c r="G1" s="314"/>
      <c r="H1" s="314"/>
      <c r="I1" s="314"/>
      <c r="J1" s="314"/>
    </row>
    <row r="2" spans="1:253">
      <c r="A2" s="315" t="s">
        <v>31</v>
      </c>
      <c r="B2" s="316"/>
      <c r="C2" s="316"/>
      <c r="D2" s="316"/>
      <c r="E2" s="316"/>
      <c r="F2" s="316"/>
      <c r="G2" s="316"/>
      <c r="H2" s="316"/>
      <c r="I2" s="316"/>
      <c r="J2" s="317"/>
    </row>
    <row r="3" spans="1:253">
      <c r="A3" s="359" t="s">
        <v>337</v>
      </c>
      <c r="B3" s="360"/>
      <c r="C3" s="360"/>
      <c r="D3" s="360"/>
      <c r="E3" s="360"/>
      <c r="F3" s="360"/>
      <c r="G3" s="360"/>
      <c r="H3" s="360"/>
      <c r="I3" s="360"/>
      <c r="J3" s="361"/>
    </row>
    <row r="4" spans="1:253">
      <c r="A4" s="358" t="s">
        <v>230</v>
      </c>
      <c r="B4" s="358"/>
      <c r="C4" s="358"/>
      <c r="D4" s="358"/>
      <c r="E4" s="358"/>
      <c r="F4" s="358"/>
      <c r="G4" s="358"/>
      <c r="H4" s="358"/>
      <c r="I4" s="358"/>
      <c r="J4" s="358"/>
      <c r="K4" s="48"/>
      <c r="L4" s="48"/>
      <c r="M4" s="49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</row>
    <row r="5" spans="1:253">
      <c r="A5" s="353" t="s">
        <v>26</v>
      </c>
      <c r="B5" s="353" t="s">
        <v>4</v>
      </c>
      <c r="C5" s="353" t="s">
        <v>215</v>
      </c>
      <c r="D5" s="353" t="s">
        <v>216</v>
      </c>
      <c r="E5" s="353" t="s">
        <v>217</v>
      </c>
      <c r="F5" s="353" t="s">
        <v>133</v>
      </c>
      <c r="G5" s="353" t="s">
        <v>134</v>
      </c>
      <c r="H5" s="353" t="s">
        <v>135</v>
      </c>
      <c r="I5" s="353" t="s">
        <v>136</v>
      </c>
      <c r="J5" s="353" t="s">
        <v>137</v>
      </c>
      <c r="K5" s="48"/>
      <c r="L5" s="48"/>
      <c r="M5" s="49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</row>
    <row r="6" spans="1:253">
      <c r="A6" s="353"/>
      <c r="B6" s="353"/>
      <c r="C6" s="353"/>
      <c r="D6" s="353"/>
      <c r="E6" s="353"/>
      <c r="F6" s="353"/>
      <c r="G6" s="353"/>
      <c r="H6" s="353"/>
      <c r="I6" s="353"/>
      <c r="J6" s="353"/>
      <c r="K6" s="48"/>
      <c r="L6" s="48"/>
      <c r="M6" s="49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</row>
    <row r="7" spans="1:253">
      <c r="A7" s="353"/>
      <c r="B7" s="353"/>
      <c r="C7" s="353"/>
      <c r="D7" s="353"/>
      <c r="E7" s="353"/>
      <c r="F7" s="353"/>
      <c r="G7" s="353"/>
      <c r="H7" s="353"/>
      <c r="I7" s="353"/>
      <c r="J7" s="353"/>
      <c r="M7" s="49"/>
    </row>
    <row r="8" spans="1:253" ht="107.25" customHeight="1">
      <c r="A8" s="353"/>
      <c r="B8" s="353"/>
      <c r="C8" s="353"/>
      <c r="D8" s="353"/>
      <c r="E8" s="353"/>
      <c r="F8" s="353"/>
      <c r="G8" s="353"/>
      <c r="H8" s="353"/>
      <c r="I8" s="353"/>
      <c r="J8" s="353"/>
      <c r="M8" s="48"/>
    </row>
    <row r="9" spans="1:253">
      <c r="A9" s="50">
        <v>67</v>
      </c>
      <c r="B9" s="51" t="s">
        <v>5</v>
      </c>
      <c r="C9" s="54">
        <v>-2054.7710000000002</v>
      </c>
      <c r="D9" s="54">
        <v>-17660.009999999998</v>
      </c>
      <c r="E9" s="54">
        <v>-1123.2180000000001</v>
      </c>
      <c r="F9" s="54">
        <v>-20837.999</v>
      </c>
      <c r="G9" s="55">
        <v>0</v>
      </c>
      <c r="H9" s="54">
        <v>-20837.999</v>
      </c>
      <c r="I9" s="55">
        <v>38669.233999999997</v>
      </c>
      <c r="J9" s="54">
        <v>17831.234999999997</v>
      </c>
      <c r="M9" s="48"/>
    </row>
    <row r="10" spans="1:253">
      <c r="A10" s="52">
        <v>78</v>
      </c>
      <c r="B10" s="53" t="s">
        <v>45</v>
      </c>
      <c r="C10" s="54">
        <v>-11118.98</v>
      </c>
      <c r="D10" s="54">
        <v>495.96600000000001</v>
      </c>
      <c r="E10" s="54">
        <v>3240.759</v>
      </c>
      <c r="F10" s="54">
        <v>-7382.2549999999992</v>
      </c>
      <c r="G10" s="55">
        <v>0</v>
      </c>
      <c r="H10" s="54">
        <v>-7382.2549999999992</v>
      </c>
      <c r="I10" s="55">
        <v>38126.559000000001</v>
      </c>
      <c r="J10" s="54">
        <v>30744.304000000004</v>
      </c>
      <c r="M10" s="48"/>
    </row>
    <row r="11" spans="1:253">
      <c r="A11" s="52">
        <v>80</v>
      </c>
      <c r="B11" s="53" t="s">
        <v>6</v>
      </c>
      <c r="C11" s="54">
        <v>4538.3620000000001</v>
      </c>
      <c r="D11" s="54">
        <v>2.972</v>
      </c>
      <c r="E11" s="54">
        <v>-9165.6280000000006</v>
      </c>
      <c r="F11" s="54">
        <v>-4624.2940000000008</v>
      </c>
      <c r="G11" s="55">
        <v>0</v>
      </c>
      <c r="H11" s="54">
        <v>-4624.2940000000008</v>
      </c>
      <c r="I11" s="55">
        <v>12866.331</v>
      </c>
      <c r="J11" s="54">
        <v>8242.0370000000003</v>
      </c>
      <c r="M11" s="48"/>
    </row>
    <row r="12" spans="1:253">
      <c r="A12" s="52">
        <v>81</v>
      </c>
      <c r="B12" s="56" t="s">
        <v>309</v>
      </c>
      <c r="C12" s="54">
        <v>3841.498</v>
      </c>
      <c r="D12" s="54">
        <v>-5827.9719999999998</v>
      </c>
      <c r="E12" s="54">
        <v>-2261.6950000000002</v>
      </c>
      <c r="F12" s="54">
        <v>-4248.1689999999999</v>
      </c>
      <c r="G12" s="55">
        <v>0</v>
      </c>
      <c r="H12" s="54">
        <v>-4248.1689999999999</v>
      </c>
      <c r="I12" s="55">
        <v>5140.7610000000004</v>
      </c>
      <c r="J12" s="54">
        <v>892.59200000000055</v>
      </c>
      <c r="M12" s="48"/>
    </row>
    <row r="13" spans="1:253">
      <c r="A13" s="52">
        <v>99</v>
      </c>
      <c r="B13" s="53" t="s">
        <v>7</v>
      </c>
      <c r="C13" s="54">
        <v>-19616.116000000002</v>
      </c>
      <c r="D13" s="54">
        <v>-1927.5730000000001</v>
      </c>
      <c r="E13" s="54">
        <v>1196.2560000000001</v>
      </c>
      <c r="F13" s="54">
        <v>-20347.433000000001</v>
      </c>
      <c r="G13" s="55">
        <v>0</v>
      </c>
      <c r="H13" s="54">
        <v>-20347.433000000001</v>
      </c>
      <c r="I13" s="55">
        <v>31809.345000000001</v>
      </c>
      <c r="J13" s="54">
        <v>11461.912</v>
      </c>
      <c r="M13" s="48"/>
    </row>
    <row r="14" spans="1:253">
      <c r="A14" s="52">
        <v>107</v>
      </c>
      <c r="B14" s="53" t="s">
        <v>41</v>
      </c>
      <c r="C14" s="54">
        <v>-36729.72</v>
      </c>
      <c r="D14" s="54">
        <v>198.53100000000001</v>
      </c>
      <c r="E14" s="54">
        <v>28929.498</v>
      </c>
      <c r="F14" s="54">
        <v>-7601.6909999999989</v>
      </c>
      <c r="G14" s="55">
        <v>0</v>
      </c>
      <c r="H14" s="54">
        <v>-7601.6909999999989</v>
      </c>
      <c r="I14" s="55">
        <v>9895.5560000000005</v>
      </c>
      <c r="J14" s="54">
        <v>2293.8650000000016</v>
      </c>
      <c r="M14" s="48"/>
    </row>
    <row r="15" spans="1:253">
      <c r="A15" s="324" t="s">
        <v>8</v>
      </c>
      <c r="B15" s="324"/>
      <c r="C15" s="194">
        <v>-61139.726999999999</v>
      </c>
      <c r="D15" s="194">
        <v>-24718.085999999996</v>
      </c>
      <c r="E15" s="194">
        <v>20815.971999999998</v>
      </c>
      <c r="F15" s="194">
        <v>-65041.841000000008</v>
      </c>
      <c r="G15" s="194">
        <v>0</v>
      </c>
      <c r="H15" s="194">
        <v>-65041.841000000008</v>
      </c>
      <c r="I15" s="194">
        <v>136507.78600000002</v>
      </c>
      <c r="J15" s="194">
        <v>71465.945000000007</v>
      </c>
      <c r="M15" s="48"/>
    </row>
    <row r="16" spans="1:253">
      <c r="A16" s="52">
        <v>63</v>
      </c>
      <c r="B16" s="56" t="s">
        <v>324</v>
      </c>
      <c r="C16" s="54">
        <v>175.191</v>
      </c>
      <c r="D16" s="54">
        <v>-255.40700000000001</v>
      </c>
      <c r="E16" s="54">
        <v>0</v>
      </c>
      <c r="F16" s="54">
        <v>-80.216000000000008</v>
      </c>
      <c r="G16" s="55">
        <v>0</v>
      </c>
      <c r="H16" s="54">
        <v>-80.216000000000008</v>
      </c>
      <c r="I16" s="55">
        <v>320.339</v>
      </c>
      <c r="J16" s="54">
        <v>240.12299999999999</v>
      </c>
      <c r="L16" s="59"/>
      <c r="M16" s="48"/>
    </row>
    <row r="17" spans="1:253">
      <c r="A17" s="52">
        <v>76</v>
      </c>
      <c r="B17" s="56" t="s">
        <v>42</v>
      </c>
      <c r="C17" s="54">
        <v>-956.47400000000005</v>
      </c>
      <c r="D17" s="54">
        <v>-246.018</v>
      </c>
      <c r="E17" s="54">
        <v>92</v>
      </c>
      <c r="F17" s="54">
        <v>-1110.492</v>
      </c>
      <c r="G17" s="55">
        <v>0</v>
      </c>
      <c r="H17" s="54">
        <v>-1110.492</v>
      </c>
      <c r="I17" s="55">
        <v>5637.3329999999996</v>
      </c>
      <c r="J17" s="54">
        <v>4526.8409999999994</v>
      </c>
      <c r="L17" s="59"/>
      <c r="M17" s="48"/>
    </row>
    <row r="18" spans="1:253">
      <c r="A18" s="57">
        <v>94</v>
      </c>
      <c r="B18" s="61" t="s">
        <v>9</v>
      </c>
      <c r="C18" s="54">
        <v>-7.7110000000000003</v>
      </c>
      <c r="D18" s="54">
        <v>-4.3019999999999996</v>
      </c>
      <c r="E18" s="54">
        <v>0</v>
      </c>
      <c r="F18" s="54">
        <v>-12.013</v>
      </c>
      <c r="G18" s="55">
        <v>0</v>
      </c>
      <c r="H18" s="54">
        <v>-12.013</v>
      </c>
      <c r="I18" s="55">
        <v>59.506999999999998</v>
      </c>
      <c r="J18" s="54">
        <v>47.494</v>
      </c>
      <c r="L18" s="59"/>
      <c r="M18" s="48"/>
    </row>
    <row r="19" spans="1:253">
      <c r="A19" s="324" t="s">
        <v>10</v>
      </c>
      <c r="B19" s="324"/>
      <c r="C19" s="194">
        <v>-788.99400000000003</v>
      </c>
      <c r="D19" s="194">
        <v>-505.72700000000003</v>
      </c>
      <c r="E19" s="194">
        <v>92</v>
      </c>
      <c r="F19" s="194">
        <v>-1202.721</v>
      </c>
      <c r="G19" s="194">
        <v>0</v>
      </c>
      <c r="H19" s="194">
        <v>-1202.721</v>
      </c>
      <c r="I19" s="194">
        <v>6017.1789999999992</v>
      </c>
      <c r="J19" s="194">
        <v>4814.4579999999987</v>
      </c>
      <c r="M19" s="48"/>
    </row>
    <row r="20" spans="1:253">
      <c r="A20" s="324" t="s">
        <v>11</v>
      </c>
      <c r="B20" s="324"/>
      <c r="C20" s="194">
        <v>-61928.720999999998</v>
      </c>
      <c r="D20" s="194">
        <v>-25223.812999999995</v>
      </c>
      <c r="E20" s="194">
        <v>20907.971999999998</v>
      </c>
      <c r="F20" s="194">
        <v>-66244.562000000005</v>
      </c>
      <c r="G20" s="194">
        <v>0</v>
      </c>
      <c r="H20" s="194">
        <v>-66244.562000000005</v>
      </c>
      <c r="I20" s="194">
        <v>142524.96500000003</v>
      </c>
      <c r="J20" s="194">
        <v>76280.403000000006</v>
      </c>
      <c r="M20" s="48"/>
    </row>
    <row r="21" spans="1:253">
      <c r="A21" s="350" t="s">
        <v>332</v>
      </c>
      <c r="B21" s="351"/>
      <c r="C21" s="351"/>
      <c r="D21" s="351"/>
      <c r="E21" s="351"/>
      <c r="F21" s="351"/>
      <c r="G21" s="351"/>
      <c r="H21" s="351"/>
      <c r="I21" s="351"/>
      <c r="J21" s="352"/>
      <c r="M21" s="48"/>
    </row>
    <row r="22" spans="1:253">
      <c r="A22" s="354"/>
      <c r="B22" s="355"/>
      <c r="C22" s="355"/>
      <c r="D22" s="355"/>
      <c r="E22" s="355"/>
      <c r="F22" s="355"/>
      <c r="G22" s="355"/>
      <c r="H22" s="355"/>
      <c r="I22" s="355"/>
      <c r="J22" s="356"/>
      <c r="K22" s="60"/>
      <c r="L22" s="60"/>
      <c r="M22" s="48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  <c r="IO22" s="60"/>
      <c r="IP22" s="60"/>
      <c r="IQ22" s="60"/>
      <c r="IR22" s="60"/>
      <c r="IS22" s="60"/>
    </row>
    <row r="23" spans="1:253" ht="11.25" customHeight="1">
      <c r="B23" s="357"/>
      <c r="C23" s="357"/>
      <c r="D23" s="357"/>
      <c r="E23" s="357"/>
      <c r="F23" s="357"/>
      <c r="G23" s="357"/>
      <c r="H23" s="357"/>
      <c r="I23" s="357"/>
      <c r="J23" s="357"/>
      <c r="K23" s="60"/>
      <c r="L23" s="60"/>
      <c r="M23" s="48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  <c r="IR23" s="60"/>
      <c r="IS23" s="60"/>
    </row>
    <row r="24" spans="1:253">
      <c r="B24" s="357"/>
      <c r="C24" s="357"/>
      <c r="D24" s="357"/>
      <c r="E24" s="357"/>
      <c r="F24" s="357"/>
      <c r="G24" s="357"/>
      <c r="H24" s="357"/>
      <c r="I24" s="357"/>
      <c r="J24" s="357"/>
    </row>
    <row r="25" spans="1:253">
      <c r="B25" s="62"/>
    </row>
    <row r="26" spans="1:253">
      <c r="A26" s="63"/>
      <c r="B26" s="64"/>
      <c r="C26" s="65"/>
      <c r="D26" s="65"/>
      <c r="E26" s="65"/>
      <c r="F26" s="65"/>
      <c r="G26" s="66"/>
      <c r="H26" s="65"/>
      <c r="I26" s="66"/>
      <c r="J26" s="65"/>
      <c r="M26" s="48"/>
    </row>
    <row r="27" spans="1:253">
      <c r="B27" s="62"/>
    </row>
    <row r="28" spans="1:253">
      <c r="B28" s="62"/>
    </row>
    <row r="29" spans="1:253">
      <c r="B29" s="62"/>
    </row>
    <row r="30" spans="1:253">
      <c r="B30" s="62"/>
    </row>
    <row r="32" spans="1:253">
      <c r="C32" s="66"/>
      <c r="D32" s="66"/>
      <c r="E32" s="66"/>
      <c r="F32" s="66"/>
      <c r="G32" s="66"/>
      <c r="H32" s="66"/>
      <c r="I32" s="66"/>
      <c r="J32" s="66"/>
    </row>
    <row r="33" spans="3:10">
      <c r="C33" s="66"/>
      <c r="D33" s="66"/>
      <c r="E33" s="66"/>
      <c r="F33" s="66"/>
      <c r="G33" s="66"/>
      <c r="H33" s="66"/>
      <c r="I33" s="66"/>
      <c r="J33" s="66"/>
    </row>
    <row r="34" spans="3:10">
      <c r="C34" s="66"/>
      <c r="D34" s="66"/>
      <c r="E34" s="66"/>
      <c r="F34" s="66"/>
      <c r="G34" s="66"/>
      <c r="H34" s="66"/>
      <c r="I34" s="66"/>
      <c r="J34" s="66"/>
    </row>
  </sheetData>
  <mergeCells count="21">
    <mergeCell ref="A1:J1"/>
    <mergeCell ref="A2:J2"/>
    <mergeCell ref="A3:J3"/>
    <mergeCell ref="H5:H8"/>
    <mergeCell ref="I5:I8"/>
    <mergeCell ref="B24:J24"/>
    <mergeCell ref="A15:B15"/>
    <mergeCell ref="A19:B19"/>
    <mergeCell ref="A20:B20"/>
    <mergeCell ref="G5:G8"/>
    <mergeCell ref="A4:J4"/>
    <mergeCell ref="B23:J23"/>
    <mergeCell ref="B5:B8"/>
    <mergeCell ref="E5:E8"/>
    <mergeCell ref="F5:F8"/>
    <mergeCell ref="A21:J21"/>
    <mergeCell ref="D5:D8"/>
    <mergeCell ref="A22:J22"/>
    <mergeCell ref="A5:A8"/>
    <mergeCell ref="C5:C8"/>
    <mergeCell ref="J5:J8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7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J77"/>
  <sheetViews>
    <sheetView showGridLines="0" zoomScale="80" zoomScaleNormal="80" workbookViewId="0"/>
  </sheetViews>
  <sheetFormatPr baseColWidth="10" defaultColWidth="9" defaultRowHeight="12.75"/>
  <cols>
    <col min="1" max="1" width="8.6640625" style="36" bestFit="1" customWidth="1"/>
    <col min="2" max="2" width="8.6640625" style="36" customWidth="1"/>
    <col min="3" max="3" width="60.83203125" style="36" customWidth="1"/>
    <col min="4" max="9" width="15.83203125" style="36" customWidth="1"/>
    <col min="10" max="10" width="19.6640625" style="36" bestFit="1" customWidth="1"/>
    <col min="11" max="16384" width="9" style="37"/>
  </cols>
  <sheetData>
    <row r="1" spans="1:10">
      <c r="C1" s="314"/>
      <c r="D1" s="314"/>
      <c r="E1" s="314"/>
      <c r="F1" s="314"/>
      <c r="G1" s="314"/>
      <c r="H1" s="314"/>
      <c r="I1" s="314"/>
      <c r="J1" s="314"/>
    </row>
    <row r="2" spans="1:10">
      <c r="C2" s="315" t="s">
        <v>272</v>
      </c>
      <c r="D2" s="316"/>
      <c r="E2" s="316"/>
      <c r="F2" s="316"/>
      <c r="G2" s="316"/>
      <c r="H2" s="316"/>
      <c r="I2" s="316"/>
      <c r="J2" s="317"/>
    </row>
    <row r="3" spans="1:10">
      <c r="C3" s="383" t="s">
        <v>338</v>
      </c>
      <c r="D3" s="384"/>
      <c r="E3" s="384"/>
      <c r="F3" s="384"/>
      <c r="G3" s="384"/>
      <c r="H3" s="384"/>
      <c r="I3" s="384"/>
      <c r="J3" s="385"/>
    </row>
    <row r="4" spans="1:10">
      <c r="A4" s="39"/>
      <c r="B4" s="39"/>
      <c r="C4" s="386" t="s">
        <v>231</v>
      </c>
      <c r="D4" s="368"/>
      <c r="E4" s="368"/>
      <c r="F4" s="368"/>
      <c r="G4" s="368"/>
      <c r="H4" s="368"/>
      <c r="I4" s="368"/>
      <c r="J4" s="368"/>
    </row>
    <row r="5" spans="1:10" ht="15.75" customHeight="1">
      <c r="A5" s="369" t="s">
        <v>16</v>
      </c>
      <c r="B5" s="136"/>
      <c r="C5" s="365" t="s">
        <v>208</v>
      </c>
      <c r="D5" s="365" t="s">
        <v>5</v>
      </c>
      <c r="E5" s="365" t="s">
        <v>45</v>
      </c>
      <c r="F5" s="365" t="s">
        <v>6</v>
      </c>
      <c r="G5" s="365" t="s">
        <v>310</v>
      </c>
      <c r="H5" s="365" t="s">
        <v>23</v>
      </c>
      <c r="I5" s="365" t="s">
        <v>41</v>
      </c>
      <c r="J5" s="365" t="s">
        <v>38</v>
      </c>
    </row>
    <row r="6" spans="1:10" ht="36.75" customHeight="1">
      <c r="A6" s="370"/>
      <c r="B6" s="136"/>
      <c r="C6" s="365"/>
      <c r="D6" s="365"/>
      <c r="E6" s="365"/>
      <c r="F6" s="365"/>
      <c r="G6" s="365"/>
      <c r="H6" s="365"/>
      <c r="I6" s="365"/>
      <c r="J6" s="365"/>
    </row>
    <row r="7" spans="1:10" ht="12.75" customHeight="1">
      <c r="A7" s="121">
        <v>11010</v>
      </c>
      <c r="B7" s="374" t="s">
        <v>138</v>
      </c>
      <c r="C7" s="123" t="s">
        <v>46</v>
      </c>
      <c r="D7" s="124">
        <v>17831235</v>
      </c>
      <c r="E7" s="124">
        <v>30744304</v>
      </c>
      <c r="F7" s="124">
        <v>8242037</v>
      </c>
      <c r="G7" s="124">
        <v>892592</v>
      </c>
      <c r="H7" s="124">
        <v>11461912</v>
      </c>
      <c r="I7" s="124">
        <v>2293865</v>
      </c>
      <c r="J7" s="124">
        <v>71465945</v>
      </c>
    </row>
    <row r="8" spans="1:10">
      <c r="A8" s="121">
        <v>11020</v>
      </c>
      <c r="B8" s="374"/>
      <c r="C8" s="123" t="s">
        <v>140</v>
      </c>
      <c r="D8" s="124">
        <v>0</v>
      </c>
      <c r="E8" s="124">
        <v>6920007</v>
      </c>
      <c r="F8" s="124">
        <v>22768180</v>
      </c>
      <c r="G8" s="124">
        <v>3330419</v>
      </c>
      <c r="H8" s="124">
        <v>63841582</v>
      </c>
      <c r="I8" s="124">
        <v>0</v>
      </c>
      <c r="J8" s="124">
        <v>96860188</v>
      </c>
    </row>
    <row r="9" spans="1:10">
      <c r="A9" s="121">
        <v>11030</v>
      </c>
      <c r="B9" s="374"/>
      <c r="C9" s="123" t="s">
        <v>141</v>
      </c>
      <c r="D9" s="124">
        <v>20325291</v>
      </c>
      <c r="E9" s="124">
        <v>18632791</v>
      </c>
      <c r="F9" s="124">
        <v>4814675</v>
      </c>
      <c r="G9" s="124">
        <v>6966887</v>
      </c>
      <c r="H9" s="124">
        <v>20115367</v>
      </c>
      <c r="I9" s="124">
        <v>17904828</v>
      </c>
      <c r="J9" s="124">
        <v>88759839</v>
      </c>
    </row>
    <row r="10" spans="1:10">
      <c r="A10" s="121">
        <v>11040</v>
      </c>
      <c r="B10" s="374"/>
      <c r="C10" s="123" t="s">
        <v>142</v>
      </c>
      <c r="D10" s="124">
        <v>15898752</v>
      </c>
      <c r="E10" s="124">
        <v>23541964</v>
      </c>
      <c r="F10" s="124">
        <v>9257159</v>
      </c>
      <c r="G10" s="124">
        <v>18067799</v>
      </c>
      <c r="H10" s="124">
        <v>28328819</v>
      </c>
      <c r="I10" s="124">
        <v>16340849</v>
      </c>
      <c r="J10" s="124">
        <v>111435342</v>
      </c>
    </row>
    <row r="11" spans="1:10">
      <c r="A11" s="121">
        <v>11050</v>
      </c>
      <c r="B11" s="374"/>
      <c r="C11" s="123" t="s">
        <v>143</v>
      </c>
      <c r="D11" s="124">
        <v>18539466</v>
      </c>
      <c r="E11" s="124">
        <v>350318</v>
      </c>
      <c r="F11" s="124">
        <v>1967976</v>
      </c>
      <c r="G11" s="124">
        <v>0</v>
      </c>
      <c r="H11" s="124">
        <v>5666383</v>
      </c>
      <c r="I11" s="124">
        <v>143633</v>
      </c>
      <c r="J11" s="124">
        <v>26667776</v>
      </c>
    </row>
    <row r="12" spans="1:10">
      <c r="A12" s="121">
        <v>11060</v>
      </c>
      <c r="B12" s="374"/>
      <c r="C12" s="123" t="s">
        <v>47</v>
      </c>
      <c r="D12" s="124">
        <v>148733</v>
      </c>
      <c r="E12" s="124">
        <v>0</v>
      </c>
      <c r="F12" s="124">
        <v>0</v>
      </c>
      <c r="G12" s="124">
        <v>0</v>
      </c>
      <c r="H12" s="124">
        <v>0</v>
      </c>
      <c r="I12" s="124">
        <v>0</v>
      </c>
      <c r="J12" s="124">
        <v>148733</v>
      </c>
    </row>
    <row r="13" spans="1:10">
      <c r="A13" s="164">
        <v>11070</v>
      </c>
      <c r="B13" s="374"/>
      <c r="C13" s="123" t="s">
        <v>144</v>
      </c>
      <c r="D13" s="124">
        <v>4146106</v>
      </c>
      <c r="E13" s="124">
        <v>1848310</v>
      </c>
      <c r="F13" s="124">
        <v>434606</v>
      </c>
      <c r="G13" s="124">
        <v>2548921</v>
      </c>
      <c r="H13" s="124">
        <v>933025</v>
      </c>
      <c r="I13" s="124">
        <v>773572</v>
      </c>
      <c r="J13" s="124">
        <v>10684540</v>
      </c>
    </row>
    <row r="14" spans="1:10" ht="51">
      <c r="A14" s="177">
        <v>11080</v>
      </c>
      <c r="B14" s="374"/>
      <c r="C14" s="195" t="s">
        <v>48</v>
      </c>
      <c r="D14" s="196">
        <v>76889583</v>
      </c>
      <c r="E14" s="196">
        <v>82037694</v>
      </c>
      <c r="F14" s="196">
        <v>47484633</v>
      </c>
      <c r="G14" s="196">
        <v>31806618</v>
      </c>
      <c r="H14" s="196">
        <v>130347088</v>
      </c>
      <c r="I14" s="196">
        <v>37456747</v>
      </c>
      <c r="J14" s="196">
        <v>406022363</v>
      </c>
    </row>
    <row r="15" spans="1:10" ht="25.5">
      <c r="A15" s="121">
        <v>11090</v>
      </c>
      <c r="B15" s="374"/>
      <c r="C15" s="123" t="s">
        <v>145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4">
        <v>18846245</v>
      </c>
      <c r="J15" s="124">
        <v>18846245</v>
      </c>
    </row>
    <row r="16" spans="1:10" ht="38.25">
      <c r="A16" s="164">
        <v>11091</v>
      </c>
      <c r="B16" s="374"/>
      <c r="C16" s="123" t="s">
        <v>146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</row>
    <row r="17" spans="1:10" ht="38.25">
      <c r="A17" s="179">
        <v>11092</v>
      </c>
      <c r="B17" s="374"/>
      <c r="C17" s="195" t="s">
        <v>147</v>
      </c>
      <c r="D17" s="196">
        <v>0</v>
      </c>
      <c r="E17" s="196">
        <v>0</v>
      </c>
      <c r="F17" s="196">
        <v>0</v>
      </c>
      <c r="G17" s="196">
        <v>0</v>
      </c>
      <c r="H17" s="196">
        <v>0</v>
      </c>
      <c r="I17" s="196">
        <v>18846245</v>
      </c>
      <c r="J17" s="196">
        <v>18846245</v>
      </c>
    </row>
    <row r="18" spans="1:10">
      <c r="A18" s="179">
        <v>11000</v>
      </c>
      <c r="B18" s="374"/>
      <c r="C18" s="197" t="s">
        <v>49</v>
      </c>
      <c r="D18" s="196">
        <v>76889583</v>
      </c>
      <c r="E18" s="196">
        <v>82037694</v>
      </c>
      <c r="F18" s="196">
        <v>47484633</v>
      </c>
      <c r="G18" s="196">
        <v>31806618</v>
      </c>
      <c r="H18" s="196">
        <v>130347088</v>
      </c>
      <c r="I18" s="196">
        <v>56302992</v>
      </c>
      <c r="J18" s="196">
        <v>424868608</v>
      </c>
    </row>
    <row r="19" spans="1:10" ht="12.75" customHeight="1">
      <c r="A19" s="120">
        <v>12010</v>
      </c>
      <c r="B19" s="366" t="s">
        <v>139</v>
      </c>
      <c r="C19" s="117" t="s">
        <v>140</v>
      </c>
      <c r="D19" s="124">
        <v>74888871</v>
      </c>
      <c r="E19" s="124">
        <v>41429570</v>
      </c>
      <c r="F19" s="124">
        <v>8585236</v>
      </c>
      <c r="G19" s="124">
        <v>38146575</v>
      </c>
      <c r="H19" s="124">
        <v>28385363</v>
      </c>
      <c r="I19" s="124">
        <v>34897517</v>
      </c>
      <c r="J19" s="124">
        <v>226333132</v>
      </c>
    </row>
    <row r="20" spans="1:10">
      <c r="A20" s="120">
        <v>12020</v>
      </c>
      <c r="B20" s="366"/>
      <c r="C20" s="117" t="s">
        <v>141</v>
      </c>
      <c r="D20" s="124">
        <v>58252536</v>
      </c>
      <c r="E20" s="124">
        <v>60104523</v>
      </c>
      <c r="F20" s="124">
        <v>13010091</v>
      </c>
      <c r="G20" s="124">
        <v>12792913</v>
      </c>
      <c r="H20" s="124">
        <v>49468843</v>
      </c>
      <c r="I20" s="124">
        <v>47251079</v>
      </c>
      <c r="J20" s="124">
        <v>240879985</v>
      </c>
    </row>
    <row r="21" spans="1:10">
      <c r="A21" s="120">
        <v>12030</v>
      </c>
      <c r="B21" s="366"/>
      <c r="C21" s="117" t="s">
        <v>148</v>
      </c>
      <c r="D21" s="124">
        <v>0</v>
      </c>
      <c r="E21" s="124">
        <v>0</v>
      </c>
      <c r="F21" s="124">
        <v>0</v>
      </c>
      <c r="G21" s="124">
        <v>12225212</v>
      </c>
      <c r="H21" s="124">
        <v>207250</v>
      </c>
      <c r="I21" s="124">
        <v>4195458</v>
      </c>
      <c r="J21" s="124">
        <v>16627920</v>
      </c>
    </row>
    <row r="22" spans="1:10">
      <c r="A22" s="120">
        <v>12040</v>
      </c>
      <c r="B22" s="366"/>
      <c r="C22" s="117" t="s">
        <v>143</v>
      </c>
      <c r="D22" s="124">
        <v>0</v>
      </c>
      <c r="E22" s="124">
        <v>0</v>
      </c>
      <c r="F22" s="124">
        <v>32799</v>
      </c>
      <c r="G22" s="124">
        <v>0</v>
      </c>
      <c r="H22" s="124">
        <v>47990</v>
      </c>
      <c r="I22" s="124">
        <v>0</v>
      </c>
      <c r="J22" s="124">
        <v>80789</v>
      </c>
    </row>
    <row r="23" spans="1:10" ht="25.5">
      <c r="A23" s="120">
        <v>12050</v>
      </c>
      <c r="B23" s="366"/>
      <c r="C23" s="117" t="s">
        <v>50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</row>
    <row r="24" spans="1:10">
      <c r="A24" s="120">
        <v>12060</v>
      </c>
      <c r="B24" s="366"/>
      <c r="C24" s="117" t="s">
        <v>51</v>
      </c>
      <c r="D24" s="124">
        <v>49932783</v>
      </c>
      <c r="E24" s="124">
        <v>4137059</v>
      </c>
      <c r="F24" s="124">
        <v>0</v>
      </c>
      <c r="G24" s="124">
        <v>9885068</v>
      </c>
      <c r="H24" s="124">
        <v>2932912</v>
      </c>
      <c r="I24" s="124">
        <v>7347264</v>
      </c>
      <c r="J24" s="124">
        <v>74235086</v>
      </c>
    </row>
    <row r="25" spans="1:10">
      <c r="A25" s="120">
        <v>12070</v>
      </c>
      <c r="B25" s="366"/>
      <c r="C25" s="117" t="s">
        <v>52</v>
      </c>
      <c r="D25" s="124">
        <v>83873834</v>
      </c>
      <c r="E25" s="124">
        <v>0</v>
      </c>
      <c r="F25" s="124">
        <v>0</v>
      </c>
      <c r="G25" s="124">
        <v>0</v>
      </c>
      <c r="H25" s="124">
        <v>0</v>
      </c>
      <c r="I25" s="124">
        <v>0</v>
      </c>
      <c r="J25" s="124">
        <v>83873834</v>
      </c>
    </row>
    <row r="26" spans="1:10">
      <c r="A26" s="120">
        <v>12080</v>
      </c>
      <c r="B26" s="366"/>
      <c r="C26" s="117" t="s">
        <v>213</v>
      </c>
      <c r="D26" s="124">
        <v>4837020</v>
      </c>
      <c r="E26" s="124">
        <v>14245340</v>
      </c>
      <c r="F26" s="124">
        <v>3456216</v>
      </c>
      <c r="G26" s="124">
        <v>2091055</v>
      </c>
      <c r="H26" s="124">
        <v>17591563</v>
      </c>
      <c r="I26" s="124">
        <v>11884478</v>
      </c>
      <c r="J26" s="124">
        <v>54105672</v>
      </c>
    </row>
    <row r="27" spans="1:10">
      <c r="A27" s="120">
        <v>12090</v>
      </c>
      <c r="B27" s="366"/>
      <c r="C27" s="117" t="s">
        <v>53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24">
        <v>319437</v>
      </c>
      <c r="J27" s="124">
        <v>319437</v>
      </c>
    </row>
    <row r="28" spans="1:10">
      <c r="A28" s="165">
        <v>12100</v>
      </c>
      <c r="B28" s="366"/>
      <c r="C28" s="117" t="s">
        <v>54</v>
      </c>
      <c r="D28" s="124">
        <v>32363172</v>
      </c>
      <c r="E28" s="124">
        <v>249871</v>
      </c>
      <c r="F28" s="124">
        <v>6327991</v>
      </c>
      <c r="G28" s="124">
        <v>0</v>
      </c>
      <c r="H28" s="124">
        <v>29462313</v>
      </c>
      <c r="I28" s="124">
        <v>2678144</v>
      </c>
      <c r="J28" s="125">
        <v>71081491</v>
      </c>
    </row>
    <row r="29" spans="1:10">
      <c r="A29" s="178">
        <v>12000</v>
      </c>
      <c r="B29" s="367"/>
      <c r="C29" s="197" t="s">
        <v>55</v>
      </c>
      <c r="D29" s="196">
        <v>304148216</v>
      </c>
      <c r="E29" s="196">
        <v>120166363</v>
      </c>
      <c r="F29" s="196">
        <v>31412333</v>
      </c>
      <c r="G29" s="196">
        <v>75140823</v>
      </c>
      <c r="H29" s="196">
        <v>128096234</v>
      </c>
      <c r="I29" s="196">
        <v>108573377</v>
      </c>
      <c r="J29" s="196">
        <v>767537346</v>
      </c>
    </row>
    <row r="30" spans="1:10">
      <c r="A30" s="178">
        <v>10000</v>
      </c>
      <c r="B30" s="135"/>
      <c r="C30" s="197" t="s">
        <v>56</v>
      </c>
      <c r="D30" s="196">
        <v>381037799</v>
      </c>
      <c r="E30" s="196">
        <v>202204057</v>
      </c>
      <c r="F30" s="196">
        <v>78896966</v>
      </c>
      <c r="G30" s="196">
        <v>106947441</v>
      </c>
      <c r="H30" s="196">
        <v>258443322</v>
      </c>
      <c r="I30" s="196">
        <v>164876369</v>
      </c>
      <c r="J30" s="196">
        <v>1192405954</v>
      </c>
    </row>
    <row r="31" spans="1:10">
      <c r="A31" s="40"/>
      <c r="B31" s="40"/>
      <c r="C31" s="371" t="s">
        <v>332</v>
      </c>
      <c r="D31" s="372"/>
      <c r="E31" s="372"/>
      <c r="F31" s="372"/>
      <c r="G31" s="372"/>
      <c r="H31" s="372"/>
      <c r="I31" s="372"/>
      <c r="J31" s="373"/>
    </row>
    <row r="32" spans="1:10">
      <c r="A32" s="40"/>
      <c r="B32" s="40"/>
      <c r="C32" s="380"/>
      <c r="D32" s="381"/>
      <c r="E32" s="381"/>
      <c r="F32" s="381"/>
      <c r="G32" s="381"/>
      <c r="H32" s="381"/>
      <c r="I32" s="381"/>
      <c r="J32" s="382"/>
    </row>
    <row r="33" spans="1:10">
      <c r="A33" s="40"/>
      <c r="B33" s="40"/>
      <c r="C33" s="376"/>
      <c r="D33" s="376"/>
      <c r="E33" s="376"/>
      <c r="F33" s="376"/>
      <c r="G33" s="376"/>
      <c r="H33" s="376"/>
      <c r="I33" s="376"/>
      <c r="J33" s="376"/>
    </row>
    <row r="34" spans="1:10">
      <c r="A34" s="40"/>
      <c r="B34" s="40"/>
      <c r="C34" s="45"/>
      <c r="D34" s="45"/>
      <c r="E34" s="45"/>
      <c r="F34" s="45"/>
      <c r="G34" s="45"/>
      <c r="H34" s="45"/>
      <c r="I34" s="45"/>
      <c r="J34" s="45"/>
    </row>
    <row r="35" spans="1:10">
      <c r="A35" s="40"/>
      <c r="B35" s="40"/>
      <c r="C35" s="45"/>
      <c r="D35" s="45"/>
      <c r="E35" s="45"/>
      <c r="F35" s="45"/>
      <c r="G35" s="45"/>
      <c r="H35" s="45"/>
      <c r="I35" s="45"/>
      <c r="J35" s="45"/>
    </row>
    <row r="36" spans="1:10">
      <c r="A36" s="46"/>
      <c r="B36" s="46"/>
      <c r="C36" s="314"/>
      <c r="D36" s="314"/>
      <c r="E36" s="314"/>
      <c r="F36" s="314"/>
      <c r="G36" s="314"/>
      <c r="H36" s="314"/>
      <c r="I36" s="314"/>
      <c r="J36" s="314"/>
    </row>
    <row r="37" spans="1:10">
      <c r="A37" s="38"/>
      <c r="B37" s="38"/>
      <c r="C37" s="315" t="s">
        <v>274</v>
      </c>
      <c r="D37" s="316"/>
      <c r="E37" s="316"/>
      <c r="F37" s="316"/>
      <c r="G37" s="316"/>
      <c r="H37" s="316"/>
      <c r="I37" s="316"/>
      <c r="J37" s="317"/>
    </row>
    <row r="38" spans="1:10">
      <c r="C38" s="383" t="s">
        <v>338</v>
      </c>
      <c r="D38" s="384"/>
      <c r="E38" s="384"/>
      <c r="F38" s="384"/>
      <c r="G38" s="384"/>
      <c r="H38" s="384"/>
      <c r="I38" s="384"/>
      <c r="J38" s="385"/>
    </row>
    <row r="39" spans="1:10">
      <c r="A39" s="40"/>
      <c r="B39" s="40"/>
      <c r="C39" s="368" t="s">
        <v>231</v>
      </c>
      <c r="D39" s="368"/>
      <c r="E39" s="368"/>
      <c r="F39" s="368"/>
      <c r="G39" s="368"/>
      <c r="H39" s="368"/>
      <c r="I39" s="368"/>
      <c r="J39" s="368"/>
    </row>
    <row r="40" spans="1:10" ht="15.75" customHeight="1">
      <c r="A40" s="369" t="s">
        <v>16</v>
      </c>
      <c r="B40" s="136"/>
      <c r="C40" s="365" t="s">
        <v>214</v>
      </c>
      <c r="D40" s="365" t="s">
        <v>5</v>
      </c>
      <c r="E40" s="365" t="s">
        <v>45</v>
      </c>
      <c r="F40" s="365" t="s">
        <v>6</v>
      </c>
      <c r="G40" s="365" t="s">
        <v>310</v>
      </c>
      <c r="H40" s="365" t="s">
        <v>23</v>
      </c>
      <c r="I40" s="365" t="s">
        <v>41</v>
      </c>
      <c r="J40" s="365" t="s">
        <v>12</v>
      </c>
    </row>
    <row r="41" spans="1:10" ht="22.5" customHeight="1">
      <c r="A41" s="370"/>
      <c r="B41" s="136"/>
      <c r="C41" s="365"/>
      <c r="D41" s="365"/>
      <c r="E41" s="365"/>
      <c r="F41" s="365"/>
      <c r="G41" s="365"/>
      <c r="H41" s="365"/>
      <c r="I41" s="365"/>
      <c r="J41" s="365"/>
    </row>
    <row r="42" spans="1:10">
      <c r="A42" s="166">
        <v>21010</v>
      </c>
      <c r="B42" s="366" t="s">
        <v>149</v>
      </c>
      <c r="C42" s="119" t="s">
        <v>151</v>
      </c>
      <c r="D42" s="122">
        <v>1901757</v>
      </c>
      <c r="E42" s="122">
        <v>1182496</v>
      </c>
      <c r="F42" s="122">
        <v>279675</v>
      </c>
      <c r="G42" s="122">
        <v>4468327</v>
      </c>
      <c r="H42" s="122">
        <v>1057444</v>
      </c>
      <c r="I42" s="122">
        <v>2206795</v>
      </c>
      <c r="J42" s="41">
        <v>11096494</v>
      </c>
    </row>
    <row r="43" spans="1:10">
      <c r="A43" s="166">
        <v>21020</v>
      </c>
      <c r="B43" s="366"/>
      <c r="C43" s="119" t="s">
        <v>152</v>
      </c>
      <c r="D43" s="122">
        <v>97996023</v>
      </c>
      <c r="E43" s="122">
        <v>87492840</v>
      </c>
      <c r="F43" s="122">
        <v>21611647</v>
      </c>
      <c r="G43" s="122">
        <v>39933048</v>
      </c>
      <c r="H43" s="122">
        <v>86465298</v>
      </c>
      <c r="I43" s="122">
        <v>63990711</v>
      </c>
      <c r="J43" s="41">
        <v>397489567</v>
      </c>
    </row>
    <row r="44" spans="1:10">
      <c r="A44" s="166">
        <v>21030</v>
      </c>
      <c r="B44" s="366"/>
      <c r="C44" s="119" t="s">
        <v>153</v>
      </c>
      <c r="D44" s="122">
        <v>380616</v>
      </c>
      <c r="E44" s="122">
        <v>1406562</v>
      </c>
      <c r="F44" s="122">
        <v>1771428</v>
      </c>
      <c r="G44" s="122">
        <v>64927</v>
      </c>
      <c r="H44" s="122">
        <v>9496488</v>
      </c>
      <c r="I44" s="122">
        <v>4046439</v>
      </c>
      <c r="J44" s="41">
        <v>17166460</v>
      </c>
    </row>
    <row r="45" spans="1:10">
      <c r="A45" s="166">
        <v>21040</v>
      </c>
      <c r="B45" s="366"/>
      <c r="C45" s="119" t="s">
        <v>154</v>
      </c>
      <c r="D45" s="122">
        <v>56169504</v>
      </c>
      <c r="E45" s="122">
        <v>54108372</v>
      </c>
      <c r="F45" s="122">
        <v>14798201</v>
      </c>
      <c r="G45" s="122">
        <v>10533520</v>
      </c>
      <c r="H45" s="122">
        <v>53397401</v>
      </c>
      <c r="I45" s="122">
        <v>30045303</v>
      </c>
      <c r="J45" s="41">
        <v>219052301</v>
      </c>
    </row>
    <row r="46" spans="1:10">
      <c r="A46" s="166">
        <v>21050</v>
      </c>
      <c r="B46" s="366"/>
      <c r="C46" s="119" t="s">
        <v>155</v>
      </c>
      <c r="D46" s="122">
        <v>2744469</v>
      </c>
      <c r="E46" s="122">
        <v>0</v>
      </c>
      <c r="F46" s="122">
        <v>0</v>
      </c>
      <c r="G46" s="122">
        <v>1994202</v>
      </c>
      <c r="H46" s="122">
        <v>0</v>
      </c>
      <c r="I46" s="122">
        <v>0</v>
      </c>
      <c r="J46" s="41">
        <v>4738671</v>
      </c>
    </row>
    <row r="47" spans="1:10">
      <c r="A47" s="166">
        <v>21060</v>
      </c>
      <c r="B47" s="366"/>
      <c r="C47" s="119" t="s">
        <v>156</v>
      </c>
      <c r="D47" s="122">
        <v>3083439</v>
      </c>
      <c r="E47" s="122">
        <v>2731561</v>
      </c>
      <c r="F47" s="122">
        <v>0</v>
      </c>
      <c r="G47" s="122">
        <v>1177681</v>
      </c>
      <c r="H47" s="122">
        <v>0</v>
      </c>
      <c r="I47" s="122">
        <v>3061005</v>
      </c>
      <c r="J47" s="41">
        <v>10053686</v>
      </c>
    </row>
    <row r="48" spans="1:10">
      <c r="A48" s="166">
        <v>21070</v>
      </c>
      <c r="B48" s="366"/>
      <c r="C48" s="119" t="s">
        <v>157</v>
      </c>
      <c r="D48" s="122">
        <v>0</v>
      </c>
      <c r="E48" s="122">
        <v>484317</v>
      </c>
      <c r="F48" s="122">
        <v>238610</v>
      </c>
      <c r="G48" s="122">
        <v>1014521</v>
      </c>
      <c r="H48" s="122">
        <v>1068295</v>
      </c>
      <c r="I48" s="122">
        <v>939530</v>
      </c>
      <c r="J48" s="41">
        <v>3745273</v>
      </c>
    </row>
    <row r="49" spans="1:10" ht="38.25">
      <c r="A49" s="178">
        <v>21071</v>
      </c>
      <c r="B49" s="366"/>
      <c r="C49" s="198" t="s">
        <v>57</v>
      </c>
      <c r="D49" s="199">
        <v>162275808</v>
      </c>
      <c r="E49" s="199">
        <v>147406148</v>
      </c>
      <c r="F49" s="199">
        <v>38699561</v>
      </c>
      <c r="G49" s="199">
        <v>59186226</v>
      </c>
      <c r="H49" s="199">
        <v>151484926</v>
      </c>
      <c r="I49" s="199">
        <v>104289783</v>
      </c>
      <c r="J49" s="196">
        <v>663342452</v>
      </c>
    </row>
    <row r="50" spans="1:10" ht="38.25">
      <c r="A50" s="166">
        <v>21072</v>
      </c>
      <c r="B50" s="366"/>
      <c r="C50" s="119" t="s">
        <v>58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  <c r="I50" s="122">
        <v>1121665</v>
      </c>
      <c r="J50" s="124">
        <v>1121665</v>
      </c>
    </row>
    <row r="51" spans="1:10">
      <c r="A51" s="178">
        <v>21000</v>
      </c>
      <c r="B51" s="366"/>
      <c r="C51" s="198" t="s">
        <v>59</v>
      </c>
      <c r="D51" s="199">
        <v>162275808</v>
      </c>
      <c r="E51" s="199">
        <v>147406148</v>
      </c>
      <c r="F51" s="199">
        <v>38699561</v>
      </c>
      <c r="G51" s="199">
        <v>59186226</v>
      </c>
      <c r="H51" s="199">
        <v>151484926</v>
      </c>
      <c r="I51" s="199">
        <v>105411448</v>
      </c>
      <c r="J51" s="196">
        <v>664464117</v>
      </c>
    </row>
    <row r="52" spans="1:10">
      <c r="A52" s="166">
        <v>22010</v>
      </c>
      <c r="B52" s="366" t="s">
        <v>150</v>
      </c>
      <c r="C52" s="119" t="s">
        <v>151</v>
      </c>
      <c r="D52" s="122">
        <v>12558619</v>
      </c>
      <c r="E52" s="122">
        <v>6958251</v>
      </c>
      <c r="F52" s="122">
        <v>1930836</v>
      </c>
      <c r="G52" s="122">
        <v>5720255</v>
      </c>
      <c r="H52" s="122">
        <v>7422344</v>
      </c>
      <c r="I52" s="122">
        <v>17829416</v>
      </c>
      <c r="J52" s="41">
        <v>52419721</v>
      </c>
    </row>
    <row r="53" spans="1:10">
      <c r="A53" s="166">
        <v>22020</v>
      </c>
      <c r="B53" s="366"/>
      <c r="C53" s="119" t="s">
        <v>158</v>
      </c>
      <c r="D53" s="122">
        <v>0</v>
      </c>
      <c r="E53" s="122">
        <v>0</v>
      </c>
      <c r="F53" s="122">
        <v>0</v>
      </c>
      <c r="G53" s="122">
        <v>0</v>
      </c>
      <c r="H53" s="122">
        <v>0</v>
      </c>
      <c r="I53" s="122">
        <v>0</v>
      </c>
      <c r="J53" s="41">
        <v>0</v>
      </c>
    </row>
    <row r="54" spans="1:10">
      <c r="A54" s="166">
        <v>22030</v>
      </c>
      <c r="B54" s="366"/>
      <c r="C54" s="119" t="s">
        <v>153</v>
      </c>
      <c r="D54" s="122">
        <v>0</v>
      </c>
      <c r="E54" s="122">
        <v>111407</v>
      </c>
      <c r="F54" s="122">
        <v>326048</v>
      </c>
      <c r="G54" s="122">
        <v>0</v>
      </c>
      <c r="H54" s="122">
        <v>527124</v>
      </c>
      <c r="I54" s="122">
        <v>0</v>
      </c>
      <c r="J54" s="41">
        <v>964579</v>
      </c>
    </row>
    <row r="55" spans="1:10">
      <c r="A55" s="166">
        <v>22040</v>
      </c>
      <c r="B55" s="366"/>
      <c r="C55" s="119" t="s">
        <v>154</v>
      </c>
      <c r="D55" s="122">
        <v>0</v>
      </c>
      <c r="E55" s="122">
        <v>0</v>
      </c>
      <c r="F55" s="122">
        <v>1734246</v>
      </c>
      <c r="G55" s="122">
        <v>0</v>
      </c>
      <c r="H55" s="122">
        <v>2545037</v>
      </c>
      <c r="I55" s="122">
        <v>3340</v>
      </c>
      <c r="J55" s="41">
        <v>4282623</v>
      </c>
    </row>
    <row r="56" spans="1:10">
      <c r="A56" s="166">
        <v>22050</v>
      </c>
      <c r="B56" s="366"/>
      <c r="C56" s="119" t="s">
        <v>60</v>
      </c>
      <c r="D56" s="122">
        <v>40561322</v>
      </c>
      <c r="E56" s="122">
        <v>0</v>
      </c>
      <c r="F56" s="122">
        <v>6339985</v>
      </c>
      <c r="G56" s="122">
        <v>3957299</v>
      </c>
      <c r="H56" s="122">
        <v>25954758</v>
      </c>
      <c r="I56" s="122">
        <v>0</v>
      </c>
      <c r="J56" s="41">
        <v>76813364</v>
      </c>
    </row>
    <row r="57" spans="1:10">
      <c r="A57" s="166">
        <v>22060</v>
      </c>
      <c r="B57" s="366"/>
      <c r="C57" s="119" t="s">
        <v>156</v>
      </c>
      <c r="D57" s="122">
        <v>0</v>
      </c>
      <c r="E57" s="122">
        <v>0</v>
      </c>
      <c r="F57" s="122">
        <v>0</v>
      </c>
      <c r="G57" s="122">
        <v>0</v>
      </c>
      <c r="H57" s="122">
        <v>0</v>
      </c>
      <c r="I57" s="122">
        <v>0</v>
      </c>
      <c r="J57" s="41">
        <v>0</v>
      </c>
    </row>
    <row r="58" spans="1:10">
      <c r="A58" s="166">
        <v>22070</v>
      </c>
      <c r="B58" s="366"/>
      <c r="C58" s="119" t="s">
        <v>157</v>
      </c>
      <c r="D58" s="122">
        <v>0</v>
      </c>
      <c r="E58" s="122">
        <v>851</v>
      </c>
      <c r="F58" s="122">
        <v>0</v>
      </c>
      <c r="G58" s="122">
        <v>0</v>
      </c>
      <c r="H58" s="122">
        <v>0</v>
      </c>
      <c r="I58" s="122">
        <v>0</v>
      </c>
      <c r="J58" s="42">
        <v>851</v>
      </c>
    </row>
    <row r="59" spans="1:10">
      <c r="A59" s="167">
        <v>22000</v>
      </c>
      <c r="B59" s="366"/>
      <c r="C59" s="198" t="s">
        <v>61</v>
      </c>
      <c r="D59" s="199">
        <v>53119941</v>
      </c>
      <c r="E59" s="199">
        <v>7070509</v>
      </c>
      <c r="F59" s="199">
        <v>10331115</v>
      </c>
      <c r="G59" s="199">
        <v>9677554</v>
      </c>
      <c r="H59" s="199">
        <v>36449263</v>
      </c>
      <c r="I59" s="199">
        <v>17832756</v>
      </c>
      <c r="J59" s="196">
        <v>134481138</v>
      </c>
    </row>
    <row r="60" spans="1:10">
      <c r="A60" s="178">
        <v>20000</v>
      </c>
      <c r="B60" s="137"/>
      <c r="C60" s="197" t="s">
        <v>19</v>
      </c>
      <c r="D60" s="199">
        <v>215395749</v>
      </c>
      <c r="E60" s="199">
        <v>154476657</v>
      </c>
      <c r="F60" s="199">
        <v>49030676</v>
      </c>
      <c r="G60" s="199">
        <v>68863780</v>
      </c>
      <c r="H60" s="199">
        <v>187934189</v>
      </c>
      <c r="I60" s="199">
        <v>123244204</v>
      </c>
      <c r="J60" s="196">
        <v>798945255</v>
      </c>
    </row>
    <row r="61" spans="1:10">
      <c r="A61" s="166">
        <v>23010</v>
      </c>
      <c r="B61" s="362" t="s">
        <v>2</v>
      </c>
      <c r="C61" s="117" t="s">
        <v>166</v>
      </c>
      <c r="D61" s="122">
        <v>156000077</v>
      </c>
      <c r="E61" s="122">
        <v>59289414</v>
      </c>
      <c r="F61" s="122">
        <v>10201838</v>
      </c>
      <c r="G61" s="122">
        <v>12390451</v>
      </c>
      <c r="H61" s="122">
        <v>26715265</v>
      </c>
      <c r="I61" s="122">
        <v>45295046</v>
      </c>
      <c r="J61" s="41">
        <v>309892091</v>
      </c>
    </row>
    <row r="62" spans="1:10">
      <c r="A62" s="166">
        <v>23020</v>
      </c>
      <c r="B62" s="363"/>
      <c r="C62" s="117" t="s">
        <v>62</v>
      </c>
      <c r="D62" s="122">
        <v>1378385</v>
      </c>
      <c r="E62" s="122">
        <v>-246290</v>
      </c>
      <c r="F62" s="122">
        <v>17989311</v>
      </c>
      <c r="G62" s="122">
        <v>25142991</v>
      </c>
      <c r="H62" s="122">
        <v>55026538</v>
      </c>
      <c r="I62" s="122">
        <v>31268926</v>
      </c>
      <c r="J62" s="41">
        <v>130559861</v>
      </c>
    </row>
    <row r="63" spans="1:10">
      <c r="A63" s="166">
        <v>23030</v>
      </c>
      <c r="B63" s="363"/>
      <c r="C63" s="117" t="s">
        <v>63</v>
      </c>
      <c r="D63" s="122">
        <v>0</v>
      </c>
      <c r="E63" s="122">
        <v>0</v>
      </c>
      <c r="F63" s="122">
        <v>0</v>
      </c>
      <c r="G63" s="122">
        <v>0</v>
      </c>
      <c r="H63" s="122">
        <v>0</v>
      </c>
      <c r="I63" s="122">
        <v>0</v>
      </c>
      <c r="J63" s="41">
        <v>0</v>
      </c>
    </row>
    <row r="64" spans="1:10">
      <c r="A64" s="166">
        <v>23040</v>
      </c>
      <c r="B64" s="363"/>
      <c r="C64" s="117" t="s">
        <v>64</v>
      </c>
      <c r="D64" s="122">
        <v>0</v>
      </c>
      <c r="E64" s="122">
        <v>0</v>
      </c>
      <c r="F64" s="122">
        <v>0</v>
      </c>
      <c r="G64" s="122">
        <v>0</v>
      </c>
      <c r="H64" s="122">
        <v>0</v>
      </c>
      <c r="I64" s="122">
        <v>0</v>
      </c>
      <c r="J64" s="41">
        <v>0</v>
      </c>
    </row>
    <row r="65" spans="1:10">
      <c r="A65" s="166">
        <v>23050</v>
      </c>
      <c r="B65" s="363"/>
      <c r="C65" s="117" t="s">
        <v>65</v>
      </c>
      <c r="D65" s="122">
        <v>0</v>
      </c>
      <c r="E65" s="122">
        <v>0</v>
      </c>
      <c r="F65" s="122">
        <v>0</v>
      </c>
      <c r="G65" s="122">
        <v>0</v>
      </c>
      <c r="H65" s="122">
        <v>0</v>
      </c>
      <c r="I65" s="122">
        <v>0</v>
      </c>
      <c r="J65" s="41">
        <v>0</v>
      </c>
    </row>
    <row r="66" spans="1:10">
      <c r="A66" s="166">
        <v>23060</v>
      </c>
      <c r="B66" s="363"/>
      <c r="C66" s="117" t="s">
        <v>18</v>
      </c>
      <c r="D66" s="122">
        <v>647003</v>
      </c>
      <c r="E66" s="122">
        <v>-726446</v>
      </c>
      <c r="F66" s="122">
        <v>-189</v>
      </c>
      <c r="G66" s="122">
        <v>541317</v>
      </c>
      <c r="H66" s="122">
        <v>-19</v>
      </c>
      <c r="I66" s="122">
        <v>1093617</v>
      </c>
      <c r="J66" s="41">
        <v>1555283</v>
      </c>
    </row>
    <row r="67" spans="1:10">
      <c r="A67" s="166">
        <v>23070</v>
      </c>
      <c r="B67" s="363"/>
      <c r="C67" s="117" t="s">
        <v>167</v>
      </c>
      <c r="D67" s="122">
        <v>7616585</v>
      </c>
      <c r="E67" s="122">
        <v>-10589278</v>
      </c>
      <c r="F67" s="122">
        <v>2393328</v>
      </c>
      <c r="G67" s="122">
        <v>8902</v>
      </c>
      <c r="H67" s="122">
        <v>-11232651</v>
      </c>
      <c r="I67" s="122">
        <v>-36025424</v>
      </c>
      <c r="J67" s="41">
        <v>-47828538</v>
      </c>
    </row>
    <row r="68" spans="1:10">
      <c r="A68" s="166">
        <v>23071</v>
      </c>
      <c r="B68" s="363"/>
      <c r="C68" s="117" t="s">
        <v>168</v>
      </c>
      <c r="D68" s="122">
        <v>0</v>
      </c>
      <c r="E68" s="122">
        <v>0</v>
      </c>
      <c r="F68" s="122">
        <v>-717998</v>
      </c>
      <c r="G68" s="122">
        <v>0</v>
      </c>
      <c r="H68" s="122">
        <v>0</v>
      </c>
      <c r="I68" s="122">
        <v>0</v>
      </c>
      <c r="J68" s="41">
        <v>-717998</v>
      </c>
    </row>
    <row r="69" spans="1:10" ht="25.5">
      <c r="A69" s="178">
        <v>23072</v>
      </c>
      <c r="B69" s="363"/>
      <c r="C69" s="197" t="s">
        <v>66</v>
      </c>
      <c r="D69" s="199">
        <v>165642050</v>
      </c>
      <c r="E69" s="199">
        <v>47727400</v>
      </c>
      <c r="F69" s="199">
        <v>29866290</v>
      </c>
      <c r="G69" s="199">
        <v>38083661</v>
      </c>
      <c r="H69" s="199">
        <v>70509133</v>
      </c>
      <c r="I69" s="199">
        <v>41632165</v>
      </c>
      <c r="J69" s="196">
        <v>393460699</v>
      </c>
    </row>
    <row r="70" spans="1:10">
      <c r="A70" s="166">
        <v>23073</v>
      </c>
      <c r="B70" s="363"/>
      <c r="C70" s="117" t="s">
        <v>67</v>
      </c>
      <c r="D70" s="122">
        <v>0</v>
      </c>
      <c r="E70" s="122">
        <v>0</v>
      </c>
      <c r="F70" s="122">
        <v>0</v>
      </c>
      <c r="G70" s="122">
        <v>0</v>
      </c>
      <c r="H70" s="122">
        <v>0</v>
      </c>
      <c r="I70" s="122">
        <v>0</v>
      </c>
      <c r="J70" s="42">
        <v>0</v>
      </c>
    </row>
    <row r="71" spans="1:10">
      <c r="A71" s="178">
        <v>23000</v>
      </c>
      <c r="B71" s="364"/>
      <c r="C71" s="197" t="s">
        <v>68</v>
      </c>
      <c r="D71" s="199">
        <v>165642050</v>
      </c>
      <c r="E71" s="199">
        <v>47727400</v>
      </c>
      <c r="F71" s="199">
        <v>29866290</v>
      </c>
      <c r="G71" s="199">
        <v>38083661</v>
      </c>
      <c r="H71" s="199">
        <v>70509133</v>
      </c>
      <c r="I71" s="199">
        <v>41632165</v>
      </c>
      <c r="J71" s="196">
        <v>393460699</v>
      </c>
    </row>
    <row r="72" spans="1:10">
      <c r="A72" s="178">
        <v>24000</v>
      </c>
      <c r="B72" s="135"/>
      <c r="C72" s="197" t="s">
        <v>69</v>
      </c>
      <c r="D72" s="199">
        <v>381037799</v>
      </c>
      <c r="E72" s="199">
        <v>202204057</v>
      </c>
      <c r="F72" s="199">
        <v>78896966</v>
      </c>
      <c r="G72" s="199">
        <v>106947441</v>
      </c>
      <c r="H72" s="199">
        <v>258443322</v>
      </c>
      <c r="I72" s="199">
        <v>164876369</v>
      </c>
      <c r="J72" s="196">
        <v>1192405954</v>
      </c>
    </row>
    <row r="73" spans="1:10">
      <c r="A73" s="44"/>
      <c r="B73" s="44"/>
      <c r="C73" s="377" t="s">
        <v>332</v>
      </c>
      <c r="D73" s="378"/>
      <c r="E73" s="378"/>
      <c r="F73" s="378"/>
      <c r="G73" s="378"/>
      <c r="H73" s="378"/>
      <c r="I73" s="378"/>
      <c r="J73" s="379"/>
    </row>
    <row r="74" spans="1:10" ht="12.75" customHeight="1">
      <c r="C74" s="380"/>
      <c r="D74" s="381"/>
      <c r="E74" s="381"/>
      <c r="F74" s="381"/>
      <c r="G74" s="381"/>
      <c r="H74" s="381"/>
      <c r="I74" s="381"/>
      <c r="J74" s="382"/>
    </row>
    <row r="75" spans="1:10">
      <c r="C75" s="375"/>
      <c r="D75" s="375"/>
      <c r="E75" s="375"/>
      <c r="F75" s="375"/>
      <c r="G75" s="375"/>
      <c r="H75" s="375"/>
      <c r="I75" s="375"/>
      <c r="J75" s="375"/>
    </row>
    <row r="76" spans="1:10">
      <c r="C76" s="375"/>
      <c r="D76" s="375"/>
      <c r="E76" s="375"/>
      <c r="F76" s="375"/>
      <c r="G76" s="375"/>
      <c r="H76" s="375"/>
      <c r="I76" s="375"/>
      <c r="J76" s="375"/>
    </row>
    <row r="77" spans="1:10">
      <c r="J77" s="212"/>
    </row>
  </sheetData>
  <mergeCells count="38">
    <mergeCell ref="C1:J1"/>
    <mergeCell ref="C2:J2"/>
    <mergeCell ref="C3:J3"/>
    <mergeCell ref="D5:D6"/>
    <mergeCell ref="E5:E6"/>
    <mergeCell ref="F5:F6"/>
    <mergeCell ref="H5:H6"/>
    <mergeCell ref="C4:J4"/>
    <mergeCell ref="G5:G6"/>
    <mergeCell ref="C76:J76"/>
    <mergeCell ref="C33:J33"/>
    <mergeCell ref="C73:J73"/>
    <mergeCell ref="C74:J74"/>
    <mergeCell ref="J5:J6"/>
    <mergeCell ref="E40:E41"/>
    <mergeCell ref="C75:J75"/>
    <mergeCell ref="C32:J32"/>
    <mergeCell ref="I40:I41"/>
    <mergeCell ref="C38:J38"/>
    <mergeCell ref="A5:A6"/>
    <mergeCell ref="C5:C6"/>
    <mergeCell ref="A40:A41"/>
    <mergeCell ref="C40:C41"/>
    <mergeCell ref="C36:J36"/>
    <mergeCell ref="C31:J31"/>
    <mergeCell ref="B7:B18"/>
    <mergeCell ref="D40:D41"/>
    <mergeCell ref="F40:F41"/>
    <mergeCell ref="B61:B71"/>
    <mergeCell ref="J40:J41"/>
    <mergeCell ref="H40:H41"/>
    <mergeCell ref="I5:I6"/>
    <mergeCell ref="B19:B29"/>
    <mergeCell ref="G40:G41"/>
    <mergeCell ref="B42:B51"/>
    <mergeCell ref="B52:B59"/>
    <mergeCell ref="C39:J39"/>
    <mergeCell ref="C37:J37"/>
  </mergeCells>
  <phoneticPr fontId="0" type="noConversion"/>
  <printOptions horizontalCentered="1" verticalCentered="1"/>
  <pageMargins left="0.59055118110236227" right="0.59055118110236227" top="0.78740157480314965" bottom="0.78740157480314965" header="0" footer="0"/>
  <pageSetup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G78"/>
  <sheetViews>
    <sheetView showGridLines="0" zoomScale="80" zoomScaleNormal="80" workbookViewId="0"/>
  </sheetViews>
  <sheetFormatPr baseColWidth="10" defaultColWidth="9" defaultRowHeight="12.75"/>
  <cols>
    <col min="1" max="1" width="8.6640625" style="36" bestFit="1" customWidth="1"/>
    <col min="2" max="2" width="8.6640625" style="36" customWidth="1"/>
    <col min="3" max="3" width="60.83203125" style="36" customWidth="1"/>
    <col min="4" max="6" width="15.83203125" style="36" customWidth="1"/>
    <col min="7" max="7" width="16.83203125" style="36" customWidth="1"/>
    <col min="8" max="16384" width="9" style="37"/>
  </cols>
  <sheetData>
    <row r="1" spans="1:7">
      <c r="C1" s="314"/>
      <c r="D1" s="314"/>
      <c r="E1" s="314"/>
      <c r="F1" s="314"/>
      <c r="G1" s="314"/>
    </row>
    <row r="2" spans="1:7">
      <c r="C2" s="315" t="s">
        <v>32</v>
      </c>
      <c r="D2" s="316"/>
      <c r="E2" s="316"/>
      <c r="F2" s="316"/>
      <c r="G2" s="317"/>
    </row>
    <row r="3" spans="1:7">
      <c r="C3" s="388" t="s">
        <v>321</v>
      </c>
      <c r="D3" s="389"/>
      <c r="E3" s="389"/>
      <c r="F3" s="389"/>
      <c r="G3" s="390"/>
    </row>
    <row r="4" spans="1:7">
      <c r="C4" s="388" t="s">
        <v>339</v>
      </c>
      <c r="D4" s="389"/>
      <c r="E4" s="389"/>
      <c r="F4" s="389"/>
      <c r="G4" s="390"/>
    </row>
    <row r="5" spans="1:7">
      <c r="A5" s="39"/>
      <c r="B5" s="39"/>
      <c r="C5" s="397" t="s">
        <v>231</v>
      </c>
      <c r="D5" s="397"/>
      <c r="E5" s="397"/>
      <c r="F5" s="397"/>
      <c r="G5" s="397"/>
    </row>
    <row r="6" spans="1:7" ht="15.75" customHeight="1">
      <c r="A6" s="369" t="s">
        <v>16</v>
      </c>
      <c r="B6" s="136"/>
      <c r="C6" s="365" t="s">
        <v>208</v>
      </c>
      <c r="D6" s="365" t="s">
        <v>324</v>
      </c>
      <c r="E6" s="365" t="s">
        <v>42</v>
      </c>
      <c r="F6" s="365" t="s">
        <v>9</v>
      </c>
      <c r="G6" s="365" t="s">
        <v>12</v>
      </c>
    </row>
    <row r="7" spans="1:7">
      <c r="A7" s="370"/>
      <c r="B7" s="136"/>
      <c r="C7" s="365"/>
      <c r="D7" s="365"/>
      <c r="E7" s="365"/>
      <c r="F7" s="365"/>
      <c r="G7" s="365"/>
    </row>
    <row r="8" spans="1:7">
      <c r="A8" s="168">
        <v>11010</v>
      </c>
      <c r="B8" s="374" t="s">
        <v>138</v>
      </c>
      <c r="C8" s="123" t="s">
        <v>46</v>
      </c>
      <c r="D8" s="124">
        <v>240123</v>
      </c>
      <c r="E8" s="124">
        <v>4526841</v>
      </c>
      <c r="F8" s="124">
        <v>47494</v>
      </c>
      <c r="G8" s="124">
        <v>4814458</v>
      </c>
    </row>
    <row r="9" spans="1:7">
      <c r="A9" s="168">
        <v>11020</v>
      </c>
      <c r="B9" s="374"/>
      <c r="C9" s="123" t="s">
        <v>140</v>
      </c>
      <c r="D9" s="124">
        <v>1778</v>
      </c>
      <c r="E9" s="124">
        <v>460407</v>
      </c>
      <c r="F9" s="124">
        <v>0</v>
      </c>
      <c r="G9" s="124">
        <v>462185</v>
      </c>
    </row>
    <row r="10" spans="1:7">
      <c r="A10" s="168">
        <v>11030</v>
      </c>
      <c r="B10" s="374"/>
      <c r="C10" s="123" t="s">
        <v>141</v>
      </c>
      <c r="D10" s="124">
        <v>60188</v>
      </c>
      <c r="E10" s="124">
        <v>214309</v>
      </c>
      <c r="F10" s="124">
        <v>0</v>
      </c>
      <c r="G10" s="124">
        <v>274497</v>
      </c>
    </row>
    <row r="11" spans="1:7">
      <c r="A11" s="168">
        <v>11040</v>
      </c>
      <c r="B11" s="374"/>
      <c r="C11" s="123" t="s">
        <v>142</v>
      </c>
      <c r="D11" s="124">
        <v>1500589</v>
      </c>
      <c r="E11" s="124">
        <v>535585</v>
      </c>
      <c r="F11" s="124">
        <v>100572</v>
      </c>
      <c r="G11" s="124">
        <v>2136746</v>
      </c>
    </row>
    <row r="12" spans="1:7">
      <c r="A12" s="168">
        <v>11050</v>
      </c>
      <c r="B12" s="374"/>
      <c r="C12" s="123" t="s">
        <v>143</v>
      </c>
      <c r="D12" s="124">
        <v>22189484</v>
      </c>
      <c r="E12" s="124">
        <v>64820</v>
      </c>
      <c r="F12" s="124">
        <v>396354</v>
      </c>
      <c r="G12" s="124">
        <v>22650658</v>
      </c>
    </row>
    <row r="13" spans="1:7">
      <c r="A13" s="168">
        <v>11060</v>
      </c>
      <c r="B13" s="374"/>
      <c r="C13" s="123" t="s">
        <v>47</v>
      </c>
      <c r="D13" s="124">
        <v>0</v>
      </c>
      <c r="E13" s="124">
        <v>0</v>
      </c>
      <c r="F13" s="124">
        <v>0</v>
      </c>
      <c r="G13" s="124">
        <v>0</v>
      </c>
    </row>
    <row r="14" spans="1:7">
      <c r="A14" s="169">
        <v>11070</v>
      </c>
      <c r="B14" s="374"/>
      <c r="C14" s="123" t="s">
        <v>144</v>
      </c>
      <c r="D14" s="124">
        <v>145289</v>
      </c>
      <c r="E14" s="124">
        <v>230202</v>
      </c>
      <c r="F14" s="124">
        <v>0</v>
      </c>
      <c r="G14" s="124">
        <v>375491</v>
      </c>
    </row>
    <row r="15" spans="1:7" ht="64.5" customHeight="1">
      <c r="A15" s="179">
        <v>11080</v>
      </c>
      <c r="B15" s="374"/>
      <c r="C15" s="195" t="s">
        <v>48</v>
      </c>
      <c r="D15" s="196">
        <v>24137451</v>
      </c>
      <c r="E15" s="196">
        <v>6032164</v>
      </c>
      <c r="F15" s="196">
        <v>544420</v>
      </c>
      <c r="G15" s="196">
        <v>30714035</v>
      </c>
    </row>
    <row r="16" spans="1:7" ht="25.5">
      <c r="A16" s="170">
        <v>11090</v>
      </c>
      <c r="B16" s="374"/>
      <c r="C16" s="123" t="s">
        <v>145</v>
      </c>
      <c r="D16" s="124">
        <v>0</v>
      </c>
      <c r="E16" s="124">
        <v>0</v>
      </c>
      <c r="F16" s="124">
        <v>0</v>
      </c>
      <c r="G16" s="124">
        <v>0</v>
      </c>
    </row>
    <row r="17" spans="1:7" ht="38.25">
      <c r="A17" s="169">
        <v>11091</v>
      </c>
      <c r="B17" s="374"/>
      <c r="C17" s="123" t="s">
        <v>146</v>
      </c>
      <c r="D17" s="124">
        <v>0</v>
      </c>
      <c r="E17" s="124">
        <v>0</v>
      </c>
      <c r="F17" s="124">
        <v>0</v>
      </c>
      <c r="G17" s="124">
        <v>0</v>
      </c>
    </row>
    <row r="18" spans="1:7" ht="51.75" customHeight="1">
      <c r="A18" s="179">
        <v>11092</v>
      </c>
      <c r="B18" s="374"/>
      <c r="C18" s="195" t="s">
        <v>147</v>
      </c>
      <c r="D18" s="196">
        <v>0</v>
      </c>
      <c r="E18" s="196">
        <v>0</v>
      </c>
      <c r="F18" s="196">
        <v>0</v>
      </c>
      <c r="G18" s="196">
        <v>0</v>
      </c>
    </row>
    <row r="19" spans="1:7">
      <c r="A19" s="179">
        <v>11000</v>
      </c>
      <c r="B19" s="374"/>
      <c r="C19" s="197" t="s">
        <v>49</v>
      </c>
      <c r="D19" s="196">
        <v>24137451</v>
      </c>
      <c r="E19" s="196">
        <v>6032164</v>
      </c>
      <c r="F19" s="196">
        <v>544420</v>
      </c>
      <c r="G19" s="196">
        <v>30714035</v>
      </c>
    </row>
    <row r="20" spans="1:7">
      <c r="A20" s="166">
        <v>12010</v>
      </c>
      <c r="B20" s="366" t="s">
        <v>139</v>
      </c>
      <c r="C20" s="117" t="s">
        <v>140</v>
      </c>
      <c r="D20" s="124">
        <v>3508756</v>
      </c>
      <c r="E20" s="124">
        <v>8395099</v>
      </c>
      <c r="F20" s="124">
        <v>503044</v>
      </c>
      <c r="G20" s="124">
        <v>12406899</v>
      </c>
    </row>
    <row r="21" spans="1:7">
      <c r="A21" s="166">
        <v>12020</v>
      </c>
      <c r="B21" s="366"/>
      <c r="C21" s="117" t="s">
        <v>141</v>
      </c>
      <c r="D21" s="124">
        <v>10019</v>
      </c>
      <c r="E21" s="124">
        <v>288835</v>
      </c>
      <c r="F21" s="124">
        <v>0</v>
      </c>
      <c r="G21" s="124">
        <v>298854</v>
      </c>
    </row>
    <row r="22" spans="1:7">
      <c r="A22" s="166">
        <v>12030</v>
      </c>
      <c r="B22" s="366"/>
      <c r="C22" s="117" t="s">
        <v>148</v>
      </c>
      <c r="D22" s="124">
        <v>0</v>
      </c>
      <c r="E22" s="124">
        <v>152643</v>
      </c>
      <c r="F22" s="124">
        <v>0</v>
      </c>
      <c r="G22" s="124">
        <v>152643</v>
      </c>
    </row>
    <row r="23" spans="1:7">
      <c r="A23" s="166">
        <v>12040</v>
      </c>
      <c r="B23" s="366"/>
      <c r="C23" s="117" t="s">
        <v>143</v>
      </c>
      <c r="D23" s="124">
        <v>109393</v>
      </c>
      <c r="E23" s="124">
        <v>0</v>
      </c>
      <c r="F23" s="124">
        <v>0</v>
      </c>
      <c r="G23" s="124">
        <v>109393</v>
      </c>
    </row>
    <row r="24" spans="1:7" ht="25.5">
      <c r="A24" s="166">
        <v>12050</v>
      </c>
      <c r="B24" s="366"/>
      <c r="C24" s="117" t="s">
        <v>50</v>
      </c>
      <c r="D24" s="124">
        <v>27887</v>
      </c>
      <c r="E24" s="124">
        <v>0</v>
      </c>
      <c r="F24" s="124">
        <v>0</v>
      </c>
      <c r="G24" s="124">
        <v>27887</v>
      </c>
    </row>
    <row r="25" spans="1:7">
      <c r="A25" s="166">
        <v>12060</v>
      </c>
      <c r="B25" s="366"/>
      <c r="C25" s="117" t="s">
        <v>51</v>
      </c>
      <c r="D25" s="124">
        <v>369549</v>
      </c>
      <c r="E25" s="124">
        <v>491760</v>
      </c>
      <c r="F25" s="124">
        <v>21431</v>
      </c>
      <c r="G25" s="124">
        <v>882740</v>
      </c>
    </row>
    <row r="26" spans="1:7">
      <c r="A26" s="166">
        <v>12070</v>
      </c>
      <c r="B26" s="366"/>
      <c r="C26" s="117" t="s">
        <v>52</v>
      </c>
      <c r="D26" s="124">
        <v>0</v>
      </c>
      <c r="E26" s="124">
        <v>0</v>
      </c>
      <c r="F26" s="124">
        <v>0</v>
      </c>
      <c r="G26" s="124">
        <v>0</v>
      </c>
    </row>
    <row r="27" spans="1:7">
      <c r="A27" s="166">
        <v>12080</v>
      </c>
      <c r="B27" s="366"/>
      <c r="C27" s="117" t="s">
        <v>213</v>
      </c>
      <c r="D27" s="124">
        <v>525732</v>
      </c>
      <c r="E27" s="124">
        <v>1673173</v>
      </c>
      <c r="F27" s="124">
        <v>1492</v>
      </c>
      <c r="G27" s="124">
        <v>2200397</v>
      </c>
    </row>
    <row r="28" spans="1:7">
      <c r="A28" s="166">
        <v>12090</v>
      </c>
      <c r="B28" s="366"/>
      <c r="C28" s="117" t="s">
        <v>53</v>
      </c>
      <c r="D28" s="124">
        <v>0</v>
      </c>
      <c r="E28" s="124">
        <v>3783687</v>
      </c>
      <c r="F28" s="124">
        <v>0</v>
      </c>
      <c r="G28" s="124">
        <v>3783687</v>
      </c>
    </row>
    <row r="29" spans="1:7">
      <c r="A29" s="166">
        <v>12100</v>
      </c>
      <c r="B29" s="366"/>
      <c r="C29" s="117" t="s">
        <v>54</v>
      </c>
      <c r="D29" s="124">
        <v>0</v>
      </c>
      <c r="E29" s="124">
        <v>83064</v>
      </c>
      <c r="F29" s="124">
        <v>55554</v>
      </c>
      <c r="G29" s="124">
        <v>138618</v>
      </c>
    </row>
    <row r="30" spans="1:7">
      <c r="A30" s="178">
        <v>12000</v>
      </c>
      <c r="B30" s="366"/>
      <c r="C30" s="197" t="s">
        <v>55</v>
      </c>
      <c r="D30" s="196">
        <v>4551336</v>
      </c>
      <c r="E30" s="196">
        <v>14868261</v>
      </c>
      <c r="F30" s="196">
        <v>581521</v>
      </c>
      <c r="G30" s="196">
        <v>20001118</v>
      </c>
    </row>
    <row r="31" spans="1:7">
      <c r="A31" s="178">
        <v>10000</v>
      </c>
      <c r="B31" s="135"/>
      <c r="C31" s="197" t="s">
        <v>56</v>
      </c>
      <c r="D31" s="196">
        <v>28688787</v>
      </c>
      <c r="E31" s="196">
        <v>20900425</v>
      </c>
      <c r="F31" s="196">
        <v>1125941</v>
      </c>
      <c r="G31" s="196">
        <v>50715153</v>
      </c>
    </row>
    <row r="32" spans="1:7">
      <c r="A32" s="40"/>
      <c r="B32" s="40"/>
      <c r="C32" s="394" t="s">
        <v>332</v>
      </c>
      <c r="D32" s="395"/>
      <c r="E32" s="395"/>
      <c r="F32" s="395"/>
      <c r="G32" s="396"/>
    </row>
    <row r="33" spans="1:7">
      <c r="A33" s="40"/>
      <c r="B33" s="40"/>
      <c r="C33" s="391"/>
      <c r="D33" s="392"/>
      <c r="E33" s="392"/>
      <c r="F33" s="392"/>
      <c r="G33" s="393"/>
    </row>
    <row r="34" spans="1:7">
      <c r="A34" s="40"/>
      <c r="B34" s="40"/>
      <c r="C34" s="375"/>
      <c r="D34" s="375"/>
      <c r="E34" s="375"/>
      <c r="F34" s="375"/>
      <c r="G34" s="375"/>
    </row>
    <row r="35" spans="1:7">
      <c r="A35" s="40"/>
      <c r="B35" s="40"/>
      <c r="C35" s="375"/>
      <c r="D35" s="375"/>
      <c r="E35" s="375"/>
      <c r="F35" s="375"/>
      <c r="G35" s="375"/>
    </row>
    <row r="36" spans="1:7">
      <c r="A36" s="40"/>
      <c r="B36" s="40"/>
      <c r="C36" s="43"/>
      <c r="D36" s="43"/>
      <c r="E36" s="43"/>
      <c r="F36" s="43"/>
      <c r="G36" s="43"/>
    </row>
    <row r="37" spans="1:7">
      <c r="B37" s="46"/>
      <c r="C37" s="387"/>
      <c r="D37" s="387"/>
      <c r="E37" s="387"/>
      <c r="F37" s="387"/>
      <c r="G37" s="387"/>
    </row>
    <row r="38" spans="1:7">
      <c r="B38" s="38"/>
      <c r="C38" s="315" t="s">
        <v>273</v>
      </c>
      <c r="D38" s="316"/>
      <c r="E38" s="316"/>
      <c r="F38" s="316"/>
      <c r="G38" s="317"/>
    </row>
    <row r="39" spans="1:7">
      <c r="C39" s="388" t="s">
        <v>321</v>
      </c>
      <c r="D39" s="389"/>
      <c r="E39" s="389"/>
      <c r="F39" s="389"/>
      <c r="G39" s="390"/>
    </row>
    <row r="40" spans="1:7">
      <c r="C40" s="388" t="s">
        <v>339</v>
      </c>
      <c r="D40" s="389"/>
      <c r="E40" s="389"/>
      <c r="F40" s="389"/>
      <c r="G40" s="390"/>
    </row>
    <row r="41" spans="1:7">
      <c r="A41" s="40"/>
      <c r="B41" s="40"/>
      <c r="C41" s="397" t="s">
        <v>231</v>
      </c>
      <c r="D41" s="397"/>
      <c r="E41" s="397"/>
      <c r="F41" s="397"/>
      <c r="G41" s="397"/>
    </row>
    <row r="42" spans="1:7" ht="15.75" customHeight="1">
      <c r="A42" s="369" t="s">
        <v>16</v>
      </c>
      <c r="B42" s="136"/>
      <c r="C42" s="365" t="s">
        <v>214</v>
      </c>
      <c r="D42" s="365" t="s">
        <v>324</v>
      </c>
      <c r="E42" s="365" t="s">
        <v>42</v>
      </c>
      <c r="F42" s="365" t="s">
        <v>9</v>
      </c>
      <c r="G42" s="365" t="s">
        <v>12</v>
      </c>
    </row>
    <row r="43" spans="1:7">
      <c r="A43" s="370"/>
      <c r="B43" s="136"/>
      <c r="C43" s="365"/>
      <c r="D43" s="365"/>
      <c r="E43" s="365"/>
      <c r="F43" s="365"/>
      <c r="G43" s="365"/>
    </row>
    <row r="44" spans="1:7">
      <c r="A44" s="166">
        <v>21010</v>
      </c>
      <c r="B44" s="366" t="s">
        <v>149</v>
      </c>
      <c r="C44" s="119" t="s">
        <v>151</v>
      </c>
      <c r="D44" s="122">
        <v>0</v>
      </c>
      <c r="E44" s="122">
        <v>0</v>
      </c>
      <c r="F44" s="122">
        <v>0</v>
      </c>
      <c r="G44" s="124">
        <v>0</v>
      </c>
    </row>
    <row r="45" spans="1:7">
      <c r="A45" s="166">
        <v>21020</v>
      </c>
      <c r="B45" s="366"/>
      <c r="C45" s="119" t="s">
        <v>152</v>
      </c>
      <c r="D45" s="122">
        <v>5477420</v>
      </c>
      <c r="E45" s="122">
        <v>4540474</v>
      </c>
      <c r="F45" s="122">
        <v>292384</v>
      </c>
      <c r="G45" s="124">
        <v>10310278</v>
      </c>
    </row>
    <row r="46" spans="1:7">
      <c r="A46" s="166">
        <v>21030</v>
      </c>
      <c r="B46" s="366"/>
      <c r="C46" s="119" t="s">
        <v>153</v>
      </c>
      <c r="D46" s="122">
        <v>7580619</v>
      </c>
      <c r="E46" s="122">
        <v>0</v>
      </c>
      <c r="F46" s="122">
        <v>0</v>
      </c>
      <c r="G46" s="124">
        <v>7580619</v>
      </c>
    </row>
    <row r="47" spans="1:7">
      <c r="A47" s="166">
        <v>21040</v>
      </c>
      <c r="B47" s="366"/>
      <c r="C47" s="119" t="s">
        <v>154</v>
      </c>
      <c r="D47" s="122">
        <v>3632982</v>
      </c>
      <c r="E47" s="122">
        <v>4111264</v>
      </c>
      <c r="F47" s="122">
        <v>116160</v>
      </c>
      <c r="G47" s="124">
        <v>7860406</v>
      </c>
    </row>
    <row r="48" spans="1:7">
      <c r="A48" s="166">
        <v>21050</v>
      </c>
      <c r="B48" s="366"/>
      <c r="C48" s="119" t="s">
        <v>155</v>
      </c>
      <c r="D48" s="122">
        <v>174236</v>
      </c>
      <c r="E48" s="122">
        <v>495210</v>
      </c>
      <c r="F48" s="122">
        <v>5457</v>
      </c>
      <c r="G48" s="124">
        <v>674903</v>
      </c>
    </row>
    <row r="49" spans="1:7">
      <c r="A49" s="166">
        <v>21060</v>
      </c>
      <c r="B49" s="366"/>
      <c r="C49" s="119" t="s">
        <v>156</v>
      </c>
      <c r="D49" s="122">
        <v>282036</v>
      </c>
      <c r="E49" s="122">
        <v>379722</v>
      </c>
      <c r="F49" s="122">
        <v>0</v>
      </c>
      <c r="G49" s="124">
        <v>661758</v>
      </c>
    </row>
    <row r="50" spans="1:7">
      <c r="A50" s="166">
        <v>21070</v>
      </c>
      <c r="B50" s="366"/>
      <c r="C50" s="119" t="s">
        <v>157</v>
      </c>
      <c r="D50" s="122">
        <v>0</v>
      </c>
      <c r="E50" s="122">
        <v>34248</v>
      </c>
      <c r="F50" s="122">
        <v>50176</v>
      </c>
      <c r="G50" s="124">
        <v>84424</v>
      </c>
    </row>
    <row r="51" spans="1:7" ht="51" customHeight="1">
      <c r="A51" s="178">
        <v>21071</v>
      </c>
      <c r="B51" s="366"/>
      <c r="C51" s="198" t="s">
        <v>57</v>
      </c>
      <c r="D51" s="199">
        <v>17147293</v>
      </c>
      <c r="E51" s="199">
        <v>9560918</v>
      </c>
      <c r="F51" s="199">
        <v>464177</v>
      </c>
      <c r="G51" s="199">
        <v>27172388</v>
      </c>
    </row>
    <row r="52" spans="1:7" ht="38.25">
      <c r="A52" s="166">
        <v>21072</v>
      </c>
      <c r="B52" s="366"/>
      <c r="C52" s="119" t="s">
        <v>58</v>
      </c>
      <c r="D52" s="122">
        <v>0</v>
      </c>
      <c r="E52" s="122">
        <v>0</v>
      </c>
      <c r="F52" s="122">
        <v>0</v>
      </c>
      <c r="G52" s="124">
        <v>0</v>
      </c>
    </row>
    <row r="53" spans="1:7">
      <c r="A53" s="178">
        <v>21000</v>
      </c>
      <c r="B53" s="366"/>
      <c r="C53" s="198" t="s">
        <v>59</v>
      </c>
      <c r="D53" s="199">
        <v>17147293</v>
      </c>
      <c r="E53" s="199">
        <v>9560918</v>
      </c>
      <c r="F53" s="199">
        <v>464177</v>
      </c>
      <c r="G53" s="199">
        <v>27172388</v>
      </c>
    </row>
    <row r="54" spans="1:7">
      <c r="A54" s="166">
        <v>22010</v>
      </c>
      <c r="B54" s="366" t="s">
        <v>150</v>
      </c>
      <c r="C54" s="119" t="s">
        <v>151</v>
      </c>
      <c r="D54" s="122">
        <v>0</v>
      </c>
      <c r="E54" s="122">
        <v>0</v>
      </c>
      <c r="F54" s="122">
        <v>0</v>
      </c>
      <c r="G54" s="124">
        <v>0</v>
      </c>
    </row>
    <row r="55" spans="1:7">
      <c r="A55" s="166">
        <v>22020</v>
      </c>
      <c r="B55" s="366"/>
      <c r="C55" s="119" t="s">
        <v>158</v>
      </c>
      <c r="D55" s="122">
        <v>52485</v>
      </c>
      <c r="E55" s="122">
        <v>0</v>
      </c>
      <c r="F55" s="122">
        <v>0</v>
      </c>
      <c r="G55" s="124">
        <v>52485</v>
      </c>
    </row>
    <row r="56" spans="1:7">
      <c r="A56" s="166">
        <v>22030</v>
      </c>
      <c r="B56" s="366"/>
      <c r="C56" s="119" t="s">
        <v>153</v>
      </c>
      <c r="D56" s="122">
        <v>0</v>
      </c>
      <c r="E56" s="122">
        <v>0</v>
      </c>
      <c r="F56" s="122">
        <v>0</v>
      </c>
      <c r="G56" s="124">
        <v>0</v>
      </c>
    </row>
    <row r="57" spans="1:7">
      <c r="A57" s="166">
        <v>22040</v>
      </c>
      <c r="B57" s="366"/>
      <c r="C57" s="119" t="s">
        <v>154</v>
      </c>
      <c r="D57" s="122">
        <v>0</v>
      </c>
      <c r="E57" s="122">
        <v>565937</v>
      </c>
      <c r="F57" s="122">
        <v>0</v>
      </c>
      <c r="G57" s="124">
        <v>565937</v>
      </c>
    </row>
    <row r="58" spans="1:7">
      <c r="A58" s="166">
        <v>22050</v>
      </c>
      <c r="B58" s="366"/>
      <c r="C58" s="119" t="s">
        <v>60</v>
      </c>
      <c r="D58" s="122">
        <v>1468921</v>
      </c>
      <c r="E58" s="122">
        <v>0</v>
      </c>
      <c r="F58" s="122">
        <v>10289</v>
      </c>
      <c r="G58" s="124">
        <v>1479210</v>
      </c>
    </row>
    <row r="59" spans="1:7">
      <c r="A59" s="166">
        <v>22060</v>
      </c>
      <c r="B59" s="366"/>
      <c r="C59" s="119" t="s">
        <v>156</v>
      </c>
      <c r="D59" s="122">
        <v>860769</v>
      </c>
      <c r="E59" s="122">
        <v>787112</v>
      </c>
      <c r="F59" s="122">
        <v>130887</v>
      </c>
      <c r="G59" s="124">
        <v>1778768</v>
      </c>
    </row>
    <row r="60" spans="1:7">
      <c r="A60" s="166">
        <v>22070</v>
      </c>
      <c r="B60" s="366"/>
      <c r="C60" s="119" t="s">
        <v>157</v>
      </c>
      <c r="D60" s="122">
        <v>0</v>
      </c>
      <c r="E60" s="122">
        <v>0</v>
      </c>
      <c r="F60" s="122">
        <v>0</v>
      </c>
      <c r="G60" s="124">
        <v>0</v>
      </c>
    </row>
    <row r="61" spans="1:7">
      <c r="A61" s="178">
        <v>22000</v>
      </c>
      <c r="B61" s="366"/>
      <c r="C61" s="198" t="s">
        <v>61</v>
      </c>
      <c r="D61" s="199">
        <v>2382175</v>
      </c>
      <c r="E61" s="199">
        <v>1353049</v>
      </c>
      <c r="F61" s="199">
        <v>141176</v>
      </c>
      <c r="G61" s="199">
        <v>3876400</v>
      </c>
    </row>
    <row r="62" spans="1:7">
      <c r="A62" s="178">
        <v>20000</v>
      </c>
      <c r="B62" s="137"/>
      <c r="C62" s="197" t="s">
        <v>19</v>
      </c>
      <c r="D62" s="199">
        <v>19529468</v>
      </c>
      <c r="E62" s="199">
        <v>10913967</v>
      </c>
      <c r="F62" s="199">
        <v>605353</v>
      </c>
      <c r="G62" s="199">
        <v>31048788</v>
      </c>
    </row>
    <row r="63" spans="1:7">
      <c r="A63" s="166">
        <v>23010</v>
      </c>
      <c r="B63" s="366" t="s">
        <v>2</v>
      </c>
      <c r="C63" s="117" t="s">
        <v>166</v>
      </c>
      <c r="D63" s="122">
        <v>3198617</v>
      </c>
      <c r="E63" s="122">
        <v>208153</v>
      </c>
      <c r="F63" s="122">
        <v>50000</v>
      </c>
      <c r="G63" s="124">
        <v>3456770</v>
      </c>
    </row>
    <row r="64" spans="1:7">
      <c r="A64" s="166">
        <v>23020</v>
      </c>
      <c r="B64" s="366"/>
      <c r="C64" s="117" t="s">
        <v>62</v>
      </c>
      <c r="D64" s="122">
        <v>4467172</v>
      </c>
      <c r="E64" s="122">
        <v>3784738</v>
      </c>
      <c r="F64" s="122">
        <v>284863</v>
      </c>
      <c r="G64" s="124">
        <v>8536773</v>
      </c>
    </row>
    <row r="65" spans="1:7">
      <c r="A65" s="166">
        <v>23030</v>
      </c>
      <c r="B65" s="366"/>
      <c r="C65" s="117" t="s">
        <v>63</v>
      </c>
      <c r="D65" s="122">
        <v>0</v>
      </c>
      <c r="E65" s="122">
        <v>0</v>
      </c>
      <c r="F65" s="122">
        <v>0</v>
      </c>
      <c r="G65" s="124">
        <v>0</v>
      </c>
    </row>
    <row r="66" spans="1:7">
      <c r="A66" s="166">
        <v>23040</v>
      </c>
      <c r="B66" s="366"/>
      <c r="C66" s="117" t="s">
        <v>64</v>
      </c>
      <c r="D66" s="122">
        <v>0</v>
      </c>
      <c r="E66" s="122">
        <v>0</v>
      </c>
      <c r="F66" s="122">
        <v>0</v>
      </c>
      <c r="G66" s="124">
        <v>0</v>
      </c>
    </row>
    <row r="67" spans="1:7">
      <c r="A67" s="166">
        <v>23050</v>
      </c>
      <c r="B67" s="366"/>
      <c r="C67" s="117" t="s">
        <v>65</v>
      </c>
      <c r="D67" s="122">
        <v>0</v>
      </c>
      <c r="E67" s="122">
        <v>0</v>
      </c>
      <c r="F67" s="122">
        <v>0</v>
      </c>
      <c r="G67" s="124">
        <v>0</v>
      </c>
    </row>
    <row r="68" spans="1:7">
      <c r="A68" s="166">
        <v>23060</v>
      </c>
      <c r="B68" s="366"/>
      <c r="C68" s="117" t="s">
        <v>18</v>
      </c>
      <c r="D68" s="122">
        <v>1082778</v>
      </c>
      <c r="E68" s="122">
        <v>5536877</v>
      </c>
      <c r="F68" s="122">
        <v>148077</v>
      </c>
      <c r="G68" s="124">
        <v>6767732</v>
      </c>
    </row>
    <row r="69" spans="1:7">
      <c r="A69" s="166">
        <v>23070</v>
      </c>
      <c r="B69" s="366"/>
      <c r="C69" s="117" t="s">
        <v>167</v>
      </c>
      <c r="D69" s="122">
        <v>410752</v>
      </c>
      <c r="E69" s="122">
        <v>456690</v>
      </c>
      <c r="F69" s="122">
        <v>37648</v>
      </c>
      <c r="G69" s="124">
        <v>905090</v>
      </c>
    </row>
    <row r="70" spans="1:7">
      <c r="A70" s="166">
        <v>23071</v>
      </c>
      <c r="B70" s="366"/>
      <c r="C70" s="117" t="s">
        <v>168</v>
      </c>
      <c r="D70" s="122">
        <v>0</v>
      </c>
      <c r="E70" s="122">
        <v>0</v>
      </c>
      <c r="F70" s="122">
        <v>0</v>
      </c>
      <c r="G70" s="124">
        <v>0</v>
      </c>
    </row>
    <row r="71" spans="1:7" ht="25.5">
      <c r="A71" s="178">
        <v>23072</v>
      </c>
      <c r="B71" s="366"/>
      <c r="C71" s="197" t="s">
        <v>66</v>
      </c>
      <c r="D71" s="199">
        <v>9159319</v>
      </c>
      <c r="E71" s="199">
        <v>9986458</v>
      </c>
      <c r="F71" s="199">
        <v>520588</v>
      </c>
      <c r="G71" s="199">
        <v>19666365</v>
      </c>
    </row>
    <row r="72" spans="1:7">
      <c r="A72" s="166">
        <v>23073</v>
      </c>
      <c r="B72" s="366"/>
      <c r="C72" s="117" t="s">
        <v>67</v>
      </c>
      <c r="D72" s="122">
        <v>0</v>
      </c>
      <c r="E72" s="122">
        <v>0</v>
      </c>
      <c r="F72" s="122">
        <v>0</v>
      </c>
      <c r="G72" s="125">
        <v>0</v>
      </c>
    </row>
    <row r="73" spans="1:7">
      <c r="A73" s="178">
        <v>23000</v>
      </c>
      <c r="B73" s="366"/>
      <c r="C73" s="197" t="s">
        <v>68</v>
      </c>
      <c r="D73" s="199">
        <v>9159319</v>
      </c>
      <c r="E73" s="199">
        <v>9986458</v>
      </c>
      <c r="F73" s="199">
        <v>520588</v>
      </c>
      <c r="G73" s="199">
        <v>19666365</v>
      </c>
    </row>
    <row r="74" spans="1:7">
      <c r="A74" s="178">
        <v>24000</v>
      </c>
      <c r="B74" s="135"/>
      <c r="C74" s="197" t="s">
        <v>69</v>
      </c>
      <c r="D74" s="199">
        <v>28688787</v>
      </c>
      <c r="E74" s="199">
        <v>20900425</v>
      </c>
      <c r="F74" s="199">
        <v>1125941</v>
      </c>
      <c r="G74" s="199">
        <v>50715153</v>
      </c>
    </row>
    <row r="75" spans="1:7">
      <c r="A75" s="44"/>
      <c r="B75" s="44"/>
      <c r="C75" s="394" t="s">
        <v>332</v>
      </c>
      <c r="D75" s="395"/>
      <c r="E75" s="395"/>
      <c r="F75" s="395"/>
      <c r="G75" s="396"/>
    </row>
    <row r="76" spans="1:7">
      <c r="A76" s="40"/>
      <c r="B76" s="40"/>
      <c r="C76" s="391"/>
      <c r="D76" s="392"/>
      <c r="E76" s="392"/>
      <c r="F76" s="392"/>
      <c r="G76" s="393"/>
    </row>
    <row r="77" spans="1:7">
      <c r="C77" s="375"/>
      <c r="D77" s="375"/>
      <c r="E77" s="375"/>
      <c r="F77" s="375"/>
      <c r="G77" s="375"/>
    </row>
    <row r="78" spans="1:7">
      <c r="C78" s="375"/>
      <c r="D78" s="375"/>
      <c r="E78" s="375"/>
      <c r="F78" s="375"/>
      <c r="G78" s="375"/>
    </row>
  </sheetData>
  <mergeCells count="35">
    <mergeCell ref="B8:B19"/>
    <mergeCell ref="B20:B30"/>
    <mergeCell ref="B44:B53"/>
    <mergeCell ref="B54:B61"/>
    <mergeCell ref="B63:B73"/>
    <mergeCell ref="C77:G77"/>
    <mergeCell ref="C41:G41"/>
    <mergeCell ref="C1:G1"/>
    <mergeCell ref="C2:G2"/>
    <mergeCell ref="C4:G4"/>
    <mergeCell ref="C32:G32"/>
    <mergeCell ref="G6:G7"/>
    <mergeCell ref="E6:E7"/>
    <mergeCell ref="C5:G5"/>
    <mergeCell ref="C3:G3"/>
    <mergeCell ref="A6:A7"/>
    <mergeCell ref="C6:C7"/>
    <mergeCell ref="F6:F7"/>
    <mergeCell ref="D6:D7"/>
    <mergeCell ref="A42:A43"/>
    <mergeCell ref="C42:C43"/>
    <mergeCell ref="C33:G33"/>
    <mergeCell ref="C34:G34"/>
    <mergeCell ref="C35:G35"/>
    <mergeCell ref="E42:E43"/>
    <mergeCell ref="C78:G78"/>
    <mergeCell ref="C37:G37"/>
    <mergeCell ref="C38:G38"/>
    <mergeCell ref="C39:G39"/>
    <mergeCell ref="C76:G76"/>
    <mergeCell ref="C75:G75"/>
    <mergeCell ref="F42:F43"/>
    <mergeCell ref="G42:G43"/>
    <mergeCell ref="D42:D43"/>
    <mergeCell ref="C40:G40"/>
  </mergeCells>
  <phoneticPr fontId="0" type="noConversion"/>
  <printOptions horizontalCentered="1" verticalCentered="1"/>
  <pageMargins left="0.59055118110236227" right="0.59055118110236227" top="0.78740157480314965" bottom="0.78740157480314965" header="0" footer="0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J35"/>
  <sheetViews>
    <sheetView showGridLines="0" zoomScale="80" zoomScaleNormal="80" workbookViewId="0"/>
  </sheetViews>
  <sheetFormatPr baseColWidth="10" defaultColWidth="9" defaultRowHeight="12.75"/>
  <cols>
    <col min="1" max="1" width="8.6640625" style="29" bestFit="1" customWidth="1"/>
    <col min="2" max="2" width="60.83203125" style="29" customWidth="1"/>
    <col min="3" max="3" width="17.5" style="29" customWidth="1"/>
    <col min="4" max="4" width="17.5" style="29" bestFit="1" customWidth="1"/>
    <col min="5" max="6" width="15.83203125" style="29" customWidth="1"/>
    <col min="7" max="8" width="17.5" style="29" bestFit="1" customWidth="1"/>
    <col min="9" max="9" width="18.6640625" style="29" bestFit="1" customWidth="1"/>
    <col min="10" max="16384" width="9" style="30"/>
  </cols>
  <sheetData>
    <row r="1" spans="1:10">
      <c r="B1" s="387"/>
      <c r="C1" s="387"/>
      <c r="D1" s="387"/>
      <c r="E1" s="387"/>
      <c r="F1" s="387"/>
      <c r="G1" s="387"/>
      <c r="H1" s="387"/>
      <c r="I1" s="387"/>
    </row>
    <row r="2" spans="1:10">
      <c r="B2" s="315" t="s">
        <v>275</v>
      </c>
      <c r="C2" s="316"/>
      <c r="D2" s="316"/>
      <c r="E2" s="316"/>
      <c r="F2" s="316"/>
      <c r="G2" s="316"/>
      <c r="H2" s="316"/>
      <c r="I2" s="317"/>
    </row>
    <row r="3" spans="1:10">
      <c r="B3" s="383" t="s">
        <v>340</v>
      </c>
      <c r="C3" s="384"/>
      <c r="D3" s="384"/>
      <c r="E3" s="384"/>
      <c r="F3" s="384"/>
      <c r="G3" s="384"/>
      <c r="H3" s="384"/>
      <c r="I3" s="385"/>
    </row>
    <row r="4" spans="1:10">
      <c r="A4" s="34"/>
      <c r="B4" s="386" t="s">
        <v>231</v>
      </c>
      <c r="C4" s="368"/>
      <c r="D4" s="368"/>
      <c r="E4" s="368"/>
      <c r="F4" s="368"/>
      <c r="G4" s="368"/>
      <c r="H4" s="368"/>
      <c r="I4" s="368"/>
    </row>
    <row r="5" spans="1:10" ht="15.75" customHeight="1">
      <c r="A5" s="398" t="s">
        <v>16</v>
      </c>
      <c r="B5" s="365" t="s">
        <v>17</v>
      </c>
      <c r="C5" s="365" t="s">
        <v>5</v>
      </c>
      <c r="D5" s="365" t="s">
        <v>45</v>
      </c>
      <c r="E5" s="365" t="s">
        <v>6</v>
      </c>
      <c r="F5" s="365" t="s">
        <v>310</v>
      </c>
      <c r="G5" s="365" t="s">
        <v>23</v>
      </c>
      <c r="H5" s="365" t="s">
        <v>41</v>
      </c>
      <c r="I5" s="365" t="s">
        <v>12</v>
      </c>
    </row>
    <row r="6" spans="1:10" ht="27" customHeight="1">
      <c r="A6" s="398"/>
      <c r="B6" s="365"/>
      <c r="C6" s="365"/>
      <c r="D6" s="365"/>
      <c r="E6" s="365"/>
      <c r="F6" s="365"/>
      <c r="G6" s="365"/>
      <c r="H6" s="365"/>
      <c r="I6" s="365"/>
    </row>
    <row r="7" spans="1:10">
      <c r="A7" s="128">
        <v>30010</v>
      </c>
      <c r="B7" s="117" t="s">
        <v>70</v>
      </c>
      <c r="C7" s="118">
        <v>350961649</v>
      </c>
      <c r="D7" s="118">
        <v>340745540</v>
      </c>
      <c r="E7" s="118">
        <v>94917467</v>
      </c>
      <c r="F7" s="118">
        <v>137270502</v>
      </c>
      <c r="G7" s="118">
        <v>334904294</v>
      </c>
      <c r="H7" s="118">
        <v>298987644</v>
      </c>
      <c r="I7" s="129">
        <v>1557787096</v>
      </c>
    </row>
    <row r="8" spans="1:10">
      <c r="A8" s="171">
        <v>30020</v>
      </c>
      <c r="B8" s="117" t="s">
        <v>163</v>
      </c>
      <c r="C8" s="118">
        <v>302852377</v>
      </c>
      <c r="D8" s="118">
        <v>319731961</v>
      </c>
      <c r="E8" s="118">
        <v>85040496</v>
      </c>
      <c r="F8" s="118">
        <v>124247256</v>
      </c>
      <c r="G8" s="118">
        <v>322517867</v>
      </c>
      <c r="H8" s="118">
        <v>320123195</v>
      </c>
      <c r="I8" s="129">
        <v>1474513152</v>
      </c>
    </row>
    <row r="9" spans="1:10">
      <c r="A9" s="180">
        <v>30030</v>
      </c>
      <c r="B9" s="197" t="s">
        <v>72</v>
      </c>
      <c r="C9" s="200">
        <v>48109272</v>
      </c>
      <c r="D9" s="200">
        <v>21013579</v>
      </c>
      <c r="E9" s="200">
        <v>9876971</v>
      </c>
      <c r="F9" s="200">
        <v>13023246</v>
      </c>
      <c r="G9" s="200">
        <v>12386427</v>
      </c>
      <c r="H9" s="200">
        <v>-21135551</v>
      </c>
      <c r="I9" s="200">
        <v>83273944</v>
      </c>
    </row>
    <row r="10" spans="1:10" s="151" customFormat="1" ht="25.5">
      <c r="A10" s="127">
        <v>30040</v>
      </c>
      <c r="B10" s="117" t="s">
        <v>73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50">
        <v>0</v>
      </c>
    </row>
    <row r="11" spans="1:10" s="151" customFormat="1" ht="25.5">
      <c r="A11" s="128">
        <v>30050</v>
      </c>
      <c r="B11" s="117" t="s">
        <v>74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52">
        <v>0</v>
      </c>
    </row>
    <row r="12" spans="1:10" s="151" customFormat="1">
      <c r="A12" s="128">
        <v>30060</v>
      </c>
      <c r="B12" s="117" t="s">
        <v>75</v>
      </c>
      <c r="C12" s="118">
        <v>1921919</v>
      </c>
      <c r="D12" s="118">
        <v>214896</v>
      </c>
      <c r="E12" s="118">
        <v>633625</v>
      </c>
      <c r="F12" s="118">
        <v>2169898</v>
      </c>
      <c r="G12" s="118">
        <v>2644160</v>
      </c>
      <c r="H12" s="118">
        <v>3325660</v>
      </c>
      <c r="I12" s="152">
        <v>10910158</v>
      </c>
      <c r="J12" s="203"/>
    </row>
    <row r="13" spans="1:10" s="151" customFormat="1">
      <c r="A13" s="128">
        <v>30070</v>
      </c>
      <c r="B13" s="117" t="s">
        <v>254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52">
        <v>0</v>
      </c>
    </row>
    <row r="14" spans="1:10" s="151" customFormat="1">
      <c r="A14" s="128">
        <v>30080</v>
      </c>
      <c r="B14" s="117" t="s">
        <v>255</v>
      </c>
      <c r="C14" s="118">
        <v>35228756</v>
      </c>
      <c r="D14" s="118">
        <v>33982762</v>
      </c>
      <c r="E14" s="118">
        <v>6854734</v>
      </c>
      <c r="F14" s="118">
        <v>15110297</v>
      </c>
      <c r="G14" s="118">
        <v>31366433</v>
      </c>
      <c r="H14" s="118">
        <v>31874744</v>
      </c>
      <c r="I14" s="152">
        <v>154417726</v>
      </c>
    </row>
    <row r="15" spans="1:10" s="151" customFormat="1">
      <c r="A15" s="128">
        <v>30090</v>
      </c>
      <c r="B15" s="117" t="s">
        <v>256</v>
      </c>
      <c r="C15" s="118">
        <v>2724301</v>
      </c>
      <c r="D15" s="118">
        <v>1695286</v>
      </c>
      <c r="E15" s="118">
        <v>15860</v>
      </c>
      <c r="F15" s="118">
        <v>118388</v>
      </c>
      <c r="G15" s="118">
        <v>128716</v>
      </c>
      <c r="H15" s="118">
        <v>225767</v>
      </c>
      <c r="I15" s="152">
        <v>4908318</v>
      </c>
    </row>
    <row r="16" spans="1:10" s="151" customFormat="1">
      <c r="A16" s="128">
        <v>30100</v>
      </c>
      <c r="B16" s="117" t="s">
        <v>76</v>
      </c>
      <c r="C16" s="118">
        <v>-4766</v>
      </c>
      <c r="D16" s="118">
        <v>31884</v>
      </c>
      <c r="E16" s="118">
        <v>8011</v>
      </c>
      <c r="F16" s="118">
        <v>0</v>
      </c>
      <c r="G16" s="118">
        <v>54443</v>
      </c>
      <c r="H16" s="118">
        <v>0</v>
      </c>
      <c r="I16" s="152">
        <v>89572</v>
      </c>
    </row>
    <row r="17" spans="1:10" s="151" customFormat="1">
      <c r="A17" s="128">
        <v>30110</v>
      </c>
      <c r="B17" s="117" t="s">
        <v>77</v>
      </c>
      <c r="C17" s="118">
        <v>-2091809</v>
      </c>
      <c r="D17" s="118">
        <v>230302</v>
      </c>
      <c r="E17" s="118">
        <v>-1040968</v>
      </c>
      <c r="F17" s="118">
        <v>268957</v>
      </c>
      <c r="G17" s="118">
        <v>-2053437</v>
      </c>
      <c r="H17" s="118">
        <v>935078</v>
      </c>
      <c r="I17" s="152">
        <v>-3751877</v>
      </c>
      <c r="J17" s="203"/>
    </row>
    <row r="18" spans="1:10" s="151" customFormat="1">
      <c r="A18" s="128">
        <v>30120</v>
      </c>
      <c r="B18" s="117" t="s">
        <v>257</v>
      </c>
      <c r="C18" s="118">
        <v>162487</v>
      </c>
      <c r="D18" s="118">
        <v>1582229</v>
      </c>
      <c r="E18" s="118">
        <v>236813</v>
      </c>
      <c r="F18" s="118">
        <v>236752</v>
      </c>
      <c r="G18" s="118">
        <v>710405</v>
      </c>
      <c r="H18" s="118">
        <v>506313</v>
      </c>
      <c r="I18" s="152">
        <v>3434999</v>
      </c>
    </row>
    <row r="19" spans="1:10" s="151" customFormat="1" ht="38.25">
      <c r="A19" s="128">
        <v>30130</v>
      </c>
      <c r="B19" s="117" t="s">
        <v>78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52">
        <v>0</v>
      </c>
    </row>
    <row r="20" spans="1:10" s="151" customFormat="1">
      <c r="A20" s="128">
        <v>30140</v>
      </c>
      <c r="B20" s="117" t="s">
        <v>79</v>
      </c>
      <c r="C20" s="118">
        <v>0</v>
      </c>
      <c r="D20" s="118">
        <v>0</v>
      </c>
      <c r="E20" s="118">
        <v>-129</v>
      </c>
      <c r="F20" s="118">
        <v>0</v>
      </c>
      <c r="G20" s="118">
        <v>-9184</v>
      </c>
      <c r="H20" s="118">
        <v>0</v>
      </c>
      <c r="I20" s="152">
        <v>-9313</v>
      </c>
    </row>
    <row r="21" spans="1:10" s="151" customFormat="1">
      <c r="A21" s="128">
        <v>30150</v>
      </c>
      <c r="B21" s="117" t="s">
        <v>80</v>
      </c>
      <c r="C21" s="118">
        <v>328000</v>
      </c>
      <c r="D21" s="118">
        <v>781124</v>
      </c>
      <c r="E21" s="118">
        <v>-9419</v>
      </c>
      <c r="F21" s="118">
        <v>-123711</v>
      </c>
      <c r="G21" s="118">
        <v>-134990</v>
      </c>
      <c r="H21" s="118">
        <v>-213720</v>
      </c>
      <c r="I21" s="152">
        <v>627284</v>
      </c>
    </row>
    <row r="22" spans="1:10" s="151" customFormat="1" ht="51">
      <c r="A22" s="171">
        <v>30160</v>
      </c>
      <c r="B22" s="117" t="s">
        <v>81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52">
        <v>0</v>
      </c>
    </row>
    <row r="23" spans="1:10">
      <c r="A23" s="180">
        <v>30170</v>
      </c>
      <c r="B23" s="197" t="s">
        <v>82</v>
      </c>
      <c r="C23" s="200">
        <v>10147072</v>
      </c>
      <c r="D23" s="200">
        <v>-14988492</v>
      </c>
      <c r="E23" s="200">
        <v>2360684</v>
      </c>
      <c r="F23" s="200">
        <v>-127047</v>
      </c>
      <c r="G23" s="200">
        <v>-19318135</v>
      </c>
      <c r="H23" s="200">
        <v>-49695357</v>
      </c>
      <c r="I23" s="200">
        <v>-71621275</v>
      </c>
    </row>
    <row r="24" spans="1:10">
      <c r="A24" s="126">
        <v>30180</v>
      </c>
      <c r="B24" s="117" t="s">
        <v>164</v>
      </c>
      <c r="C24" s="118">
        <v>2530487</v>
      </c>
      <c r="D24" s="118">
        <v>-4399214</v>
      </c>
      <c r="E24" s="118">
        <v>-32644</v>
      </c>
      <c r="F24" s="118">
        <v>-135949</v>
      </c>
      <c r="G24" s="118">
        <v>-8085484</v>
      </c>
      <c r="H24" s="118">
        <v>-13669933</v>
      </c>
      <c r="I24" s="118">
        <v>-23792737</v>
      </c>
    </row>
    <row r="25" spans="1:10" ht="25.5">
      <c r="A25" s="180">
        <v>30190</v>
      </c>
      <c r="B25" s="197" t="s">
        <v>83</v>
      </c>
      <c r="C25" s="200">
        <v>7616585</v>
      </c>
      <c r="D25" s="200">
        <v>-10589278</v>
      </c>
      <c r="E25" s="200">
        <v>2393328</v>
      </c>
      <c r="F25" s="200">
        <v>8902</v>
      </c>
      <c r="G25" s="200">
        <v>-11232651</v>
      </c>
      <c r="H25" s="200">
        <v>-36025424</v>
      </c>
      <c r="I25" s="200">
        <v>-47828538</v>
      </c>
    </row>
    <row r="26" spans="1:10" ht="25.5">
      <c r="A26" s="126">
        <v>30200</v>
      </c>
      <c r="B26" s="117" t="s">
        <v>84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</row>
    <row r="27" spans="1:10">
      <c r="A27" s="180">
        <v>23070</v>
      </c>
      <c r="B27" s="197" t="s">
        <v>85</v>
      </c>
      <c r="C27" s="200">
        <v>7616585</v>
      </c>
      <c r="D27" s="200">
        <v>-10589278</v>
      </c>
      <c r="E27" s="200">
        <v>2393328</v>
      </c>
      <c r="F27" s="200">
        <v>8902</v>
      </c>
      <c r="G27" s="200">
        <v>-11232651</v>
      </c>
      <c r="H27" s="200">
        <v>-36025424</v>
      </c>
      <c r="I27" s="200">
        <v>-47828538</v>
      </c>
    </row>
    <row r="28" spans="1:10">
      <c r="A28" s="33"/>
      <c r="B28" s="400" t="s">
        <v>332</v>
      </c>
      <c r="C28" s="401"/>
      <c r="D28" s="401"/>
      <c r="E28" s="401"/>
      <c r="F28" s="401"/>
      <c r="G28" s="401"/>
      <c r="H28" s="401"/>
      <c r="I28" s="402"/>
    </row>
    <row r="29" spans="1:10">
      <c r="A29" s="33"/>
      <c r="B29" s="403"/>
      <c r="C29" s="404"/>
      <c r="D29" s="404"/>
      <c r="E29" s="404"/>
      <c r="F29" s="404"/>
      <c r="G29" s="404"/>
      <c r="H29" s="404"/>
      <c r="I29" s="405"/>
    </row>
    <row r="30" spans="1:10">
      <c r="A30" s="30"/>
      <c r="B30" s="399"/>
      <c r="C30" s="399"/>
      <c r="D30" s="399"/>
      <c r="E30" s="399"/>
      <c r="F30" s="399"/>
      <c r="G30" s="399"/>
      <c r="H30" s="399"/>
      <c r="I30" s="399"/>
    </row>
    <row r="35" spans="2:3">
      <c r="B35" s="35"/>
      <c r="C35" s="35"/>
    </row>
  </sheetData>
  <mergeCells count="16">
    <mergeCell ref="F5:F6"/>
    <mergeCell ref="I5:I6"/>
    <mergeCell ref="B4:I4"/>
    <mergeCell ref="B1:I1"/>
    <mergeCell ref="B2:I2"/>
    <mergeCell ref="B3:I3"/>
    <mergeCell ref="A5:A6"/>
    <mergeCell ref="B5:B6"/>
    <mergeCell ref="C5:C6"/>
    <mergeCell ref="B30:I30"/>
    <mergeCell ref="B28:I28"/>
    <mergeCell ref="B29:I29"/>
    <mergeCell ref="G5:G6"/>
    <mergeCell ref="H5:H6"/>
    <mergeCell ref="D5:D6"/>
    <mergeCell ref="E5:E6"/>
  </mergeCells>
  <phoneticPr fontId="0" type="noConversion"/>
  <conditionalFormatting sqref="C7:C9 D7:E22 D24:E24 D26:E26 G7:G22 G24 G26">
    <cfRule type="expression" dxfId="23" priority="33" stopIfTrue="1">
      <formula>D7="totalizador"</formula>
    </cfRule>
  </conditionalFormatting>
  <conditionalFormatting sqref="C10:C22">
    <cfRule type="expression" dxfId="22" priority="32" stopIfTrue="1">
      <formula>D10="totalizador"</formula>
    </cfRule>
  </conditionalFormatting>
  <conditionalFormatting sqref="C24">
    <cfRule type="expression" dxfId="21" priority="31" stopIfTrue="1">
      <formula>D24="totalizador"</formula>
    </cfRule>
  </conditionalFormatting>
  <conditionalFormatting sqref="C26">
    <cfRule type="expression" dxfId="20" priority="30" stopIfTrue="1">
      <formula>D26="totalizador"</formula>
    </cfRule>
  </conditionalFormatting>
  <conditionalFormatting sqref="C10:C22">
    <cfRule type="expression" dxfId="19" priority="29" stopIfTrue="1">
      <formula>D10="totalizador"</formula>
    </cfRule>
  </conditionalFormatting>
  <conditionalFormatting sqref="C24">
    <cfRule type="expression" dxfId="18" priority="28" stopIfTrue="1">
      <formula>D24="totalizador"</formula>
    </cfRule>
  </conditionalFormatting>
  <conditionalFormatting sqref="C26">
    <cfRule type="expression" dxfId="17" priority="27" stopIfTrue="1">
      <formula>D26="totalizador"</formula>
    </cfRule>
  </conditionalFormatting>
  <conditionalFormatting sqref="I9 I11 I18:I19 I24 I26">
    <cfRule type="expression" dxfId="16" priority="6" stopIfTrue="1">
      <formula>#REF!="totalizador"</formula>
    </cfRule>
  </conditionalFormatting>
  <conditionalFormatting sqref="F7:F22 F24 F26">
    <cfRule type="expression" dxfId="15" priority="175" stopIfTrue="1">
      <formula>#REF!="totalizador"</formula>
    </cfRule>
  </conditionalFormatting>
  <conditionalFormatting sqref="H7:H22 H24 H26">
    <cfRule type="expression" dxfId="14" priority="180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34"/>
  <sheetViews>
    <sheetView showGridLines="0" zoomScale="80" zoomScaleNormal="80" workbookViewId="0"/>
  </sheetViews>
  <sheetFormatPr baseColWidth="10" defaultColWidth="9" defaultRowHeight="12.75"/>
  <cols>
    <col min="1" max="1" width="8.6640625" style="29" bestFit="1" customWidth="1"/>
    <col min="2" max="2" width="63.5" style="29" customWidth="1"/>
    <col min="3" max="5" width="15.83203125" style="29" customWidth="1"/>
    <col min="6" max="6" width="16.83203125" style="29" customWidth="1"/>
    <col min="7" max="16384" width="9" style="30"/>
  </cols>
  <sheetData>
    <row r="1" spans="1:7">
      <c r="B1" s="407"/>
      <c r="C1" s="407"/>
      <c r="D1" s="407"/>
      <c r="E1" s="407"/>
      <c r="F1" s="407"/>
    </row>
    <row r="2" spans="1:7">
      <c r="B2" s="315" t="s">
        <v>33</v>
      </c>
      <c r="C2" s="316"/>
      <c r="D2" s="316"/>
      <c r="E2" s="316"/>
      <c r="F2" s="317"/>
    </row>
    <row r="3" spans="1:7">
      <c r="B3" s="383" t="s">
        <v>320</v>
      </c>
      <c r="C3" s="384"/>
      <c r="D3" s="384"/>
      <c r="E3" s="384"/>
      <c r="F3" s="385"/>
    </row>
    <row r="4" spans="1:7">
      <c r="B4" s="383" t="s">
        <v>339</v>
      </c>
      <c r="C4" s="384"/>
      <c r="D4" s="384"/>
      <c r="E4" s="384"/>
      <c r="F4" s="385"/>
    </row>
    <row r="5" spans="1:7">
      <c r="A5" s="31"/>
      <c r="B5" s="397" t="s">
        <v>231</v>
      </c>
      <c r="C5" s="397"/>
      <c r="D5" s="397"/>
      <c r="E5" s="397"/>
      <c r="F5" s="397"/>
    </row>
    <row r="6" spans="1:7" ht="15.75" customHeight="1">
      <c r="A6" s="398" t="s">
        <v>16</v>
      </c>
      <c r="B6" s="365" t="s">
        <v>17</v>
      </c>
      <c r="C6" s="365" t="s">
        <v>324</v>
      </c>
      <c r="D6" s="365" t="s">
        <v>42</v>
      </c>
      <c r="E6" s="365" t="s">
        <v>9</v>
      </c>
      <c r="F6" s="365" t="s">
        <v>12</v>
      </c>
    </row>
    <row r="7" spans="1:7">
      <c r="A7" s="398"/>
      <c r="B7" s="365"/>
      <c r="C7" s="365"/>
      <c r="D7" s="365"/>
      <c r="E7" s="365"/>
      <c r="F7" s="365"/>
    </row>
    <row r="8" spans="1:7">
      <c r="A8" s="128">
        <v>30010</v>
      </c>
      <c r="B8" s="117" t="s">
        <v>70</v>
      </c>
      <c r="C8" s="118">
        <v>47690684</v>
      </c>
      <c r="D8" s="118">
        <v>15076257</v>
      </c>
      <c r="E8" s="118">
        <v>1491633</v>
      </c>
      <c r="F8" s="129">
        <v>64258574</v>
      </c>
    </row>
    <row r="9" spans="1:7">
      <c r="A9" s="171">
        <v>30020</v>
      </c>
      <c r="B9" s="117" t="s">
        <v>163</v>
      </c>
      <c r="C9" s="118">
        <v>47266996</v>
      </c>
      <c r="D9" s="118">
        <v>12599614</v>
      </c>
      <c r="E9" s="118">
        <v>1178475</v>
      </c>
      <c r="F9" s="129">
        <v>61045085</v>
      </c>
    </row>
    <row r="10" spans="1:7">
      <c r="A10" s="180">
        <v>30030</v>
      </c>
      <c r="B10" s="197" t="s">
        <v>72</v>
      </c>
      <c r="C10" s="200">
        <v>423688</v>
      </c>
      <c r="D10" s="200">
        <v>2476643</v>
      </c>
      <c r="E10" s="200">
        <v>313158</v>
      </c>
      <c r="F10" s="200">
        <v>3213489</v>
      </c>
    </row>
    <row r="11" spans="1:7" ht="25.5">
      <c r="A11" s="127">
        <v>30040</v>
      </c>
      <c r="B11" s="117" t="s">
        <v>73</v>
      </c>
      <c r="C11" s="118">
        <v>0</v>
      </c>
      <c r="D11" s="118">
        <v>0</v>
      </c>
      <c r="E11" s="118">
        <v>0</v>
      </c>
      <c r="F11" s="130">
        <v>0</v>
      </c>
    </row>
    <row r="12" spans="1:7" ht="25.5">
      <c r="A12" s="128">
        <v>30050</v>
      </c>
      <c r="B12" s="117" t="s">
        <v>74</v>
      </c>
      <c r="C12" s="118">
        <v>0</v>
      </c>
      <c r="D12" s="118">
        <v>0</v>
      </c>
      <c r="E12" s="118">
        <v>0</v>
      </c>
      <c r="F12" s="129">
        <v>0</v>
      </c>
    </row>
    <row r="13" spans="1:7">
      <c r="A13" s="128">
        <v>30060</v>
      </c>
      <c r="B13" s="117" t="s">
        <v>75</v>
      </c>
      <c r="C13" s="118">
        <v>4870793</v>
      </c>
      <c r="D13" s="118">
        <v>1043853</v>
      </c>
      <c r="E13" s="118">
        <v>11986</v>
      </c>
      <c r="F13" s="129">
        <v>5926632</v>
      </c>
      <c r="G13" s="203"/>
    </row>
    <row r="14" spans="1:7">
      <c r="A14" s="128">
        <v>30070</v>
      </c>
      <c r="B14" s="117" t="s">
        <v>254</v>
      </c>
      <c r="C14" s="118">
        <v>0</v>
      </c>
      <c r="D14" s="118">
        <v>0</v>
      </c>
      <c r="E14" s="118">
        <v>0</v>
      </c>
      <c r="F14" s="129">
        <v>0</v>
      </c>
    </row>
    <row r="15" spans="1:7">
      <c r="A15" s="128">
        <v>30080</v>
      </c>
      <c r="B15" s="117" t="s">
        <v>255</v>
      </c>
      <c r="C15" s="118">
        <v>4517612</v>
      </c>
      <c r="D15" s="118">
        <v>2410874</v>
      </c>
      <c r="E15" s="118">
        <v>255939</v>
      </c>
      <c r="F15" s="129">
        <v>7184425</v>
      </c>
    </row>
    <row r="16" spans="1:7">
      <c r="A16" s="128">
        <v>30090</v>
      </c>
      <c r="B16" s="117" t="s">
        <v>256</v>
      </c>
      <c r="C16" s="118">
        <v>269170</v>
      </c>
      <c r="D16" s="118">
        <v>154499</v>
      </c>
      <c r="E16" s="118">
        <v>499</v>
      </c>
      <c r="F16" s="129">
        <v>424168</v>
      </c>
    </row>
    <row r="17" spans="1:7">
      <c r="A17" s="128">
        <v>30100</v>
      </c>
      <c r="B17" s="117" t="s">
        <v>76</v>
      </c>
      <c r="C17" s="118">
        <v>0</v>
      </c>
      <c r="D17" s="118">
        <v>0</v>
      </c>
      <c r="E17" s="118">
        <v>0</v>
      </c>
      <c r="F17" s="129">
        <v>0</v>
      </c>
    </row>
    <row r="18" spans="1:7">
      <c r="A18" s="128">
        <v>30110</v>
      </c>
      <c r="B18" s="117" t="s">
        <v>77</v>
      </c>
      <c r="C18" s="118">
        <v>37529</v>
      </c>
      <c r="D18" s="118">
        <v>15915</v>
      </c>
      <c r="E18" s="118">
        <v>1628</v>
      </c>
      <c r="F18" s="129">
        <v>55072</v>
      </c>
      <c r="G18" s="203"/>
    </row>
    <row r="19" spans="1:7">
      <c r="A19" s="128">
        <v>30120</v>
      </c>
      <c r="B19" s="117" t="s">
        <v>257</v>
      </c>
      <c r="C19" s="118">
        <v>0</v>
      </c>
      <c r="D19" s="118">
        <v>11525</v>
      </c>
      <c r="E19" s="118">
        <v>22235</v>
      </c>
      <c r="F19" s="129">
        <v>33760</v>
      </c>
    </row>
    <row r="20" spans="1:7" ht="38.25">
      <c r="A20" s="128">
        <v>30130</v>
      </c>
      <c r="B20" s="117" t="s">
        <v>78</v>
      </c>
      <c r="C20" s="118">
        <v>0</v>
      </c>
      <c r="D20" s="118">
        <v>0</v>
      </c>
      <c r="E20" s="118">
        <v>0</v>
      </c>
      <c r="F20" s="129">
        <v>0</v>
      </c>
    </row>
    <row r="21" spans="1:7">
      <c r="A21" s="128">
        <v>30140</v>
      </c>
      <c r="B21" s="117" t="s">
        <v>79</v>
      </c>
      <c r="C21" s="118">
        <v>0</v>
      </c>
      <c r="D21" s="118">
        <v>0</v>
      </c>
      <c r="E21" s="118">
        <v>0</v>
      </c>
      <c r="F21" s="129">
        <v>0</v>
      </c>
    </row>
    <row r="22" spans="1:7">
      <c r="A22" s="128">
        <v>30150</v>
      </c>
      <c r="B22" s="117" t="s">
        <v>80</v>
      </c>
      <c r="C22" s="118">
        <v>0</v>
      </c>
      <c r="D22" s="118">
        <v>0</v>
      </c>
      <c r="E22" s="118">
        <v>0</v>
      </c>
      <c r="F22" s="129">
        <v>0</v>
      </c>
    </row>
    <row r="23" spans="1:7" ht="38.25">
      <c r="A23" s="171">
        <v>30160</v>
      </c>
      <c r="B23" s="117" t="s">
        <v>81</v>
      </c>
      <c r="C23" s="118">
        <v>0</v>
      </c>
      <c r="D23" s="118">
        <v>0</v>
      </c>
      <c r="E23" s="118">
        <v>0</v>
      </c>
      <c r="F23" s="129">
        <v>0</v>
      </c>
    </row>
    <row r="24" spans="1:7">
      <c r="A24" s="180">
        <v>30170</v>
      </c>
      <c r="B24" s="197" t="s">
        <v>82</v>
      </c>
      <c r="C24" s="200">
        <v>545228</v>
      </c>
      <c r="D24" s="200">
        <v>959513</v>
      </c>
      <c r="E24" s="200">
        <v>48099</v>
      </c>
      <c r="F24" s="200">
        <v>1552840</v>
      </c>
    </row>
    <row r="25" spans="1:7">
      <c r="A25" s="126">
        <v>30180</v>
      </c>
      <c r="B25" s="117" t="s">
        <v>164</v>
      </c>
      <c r="C25" s="118">
        <v>134476</v>
      </c>
      <c r="D25" s="118">
        <v>502823</v>
      </c>
      <c r="E25" s="118">
        <v>10451</v>
      </c>
      <c r="F25" s="118">
        <v>647750</v>
      </c>
    </row>
    <row r="26" spans="1:7" ht="25.5">
      <c r="A26" s="180">
        <v>30190</v>
      </c>
      <c r="B26" s="197" t="s">
        <v>83</v>
      </c>
      <c r="C26" s="200">
        <v>410752</v>
      </c>
      <c r="D26" s="200">
        <v>456690</v>
      </c>
      <c r="E26" s="200">
        <v>37648</v>
      </c>
      <c r="F26" s="200">
        <v>905090</v>
      </c>
    </row>
    <row r="27" spans="1:7" ht="25.5">
      <c r="A27" s="126">
        <v>30200</v>
      </c>
      <c r="B27" s="117" t="s">
        <v>84</v>
      </c>
      <c r="C27" s="118">
        <v>0</v>
      </c>
      <c r="D27" s="118">
        <v>0</v>
      </c>
      <c r="E27" s="118">
        <v>0</v>
      </c>
      <c r="F27" s="118">
        <v>0</v>
      </c>
    </row>
    <row r="28" spans="1:7">
      <c r="A28" s="180">
        <v>23070</v>
      </c>
      <c r="B28" s="197" t="s">
        <v>85</v>
      </c>
      <c r="C28" s="200">
        <v>410752</v>
      </c>
      <c r="D28" s="200">
        <v>456690</v>
      </c>
      <c r="E28" s="200">
        <v>37648</v>
      </c>
      <c r="F28" s="200">
        <v>905090</v>
      </c>
    </row>
    <row r="29" spans="1:7">
      <c r="A29" s="33"/>
      <c r="B29" s="411" t="s">
        <v>332</v>
      </c>
      <c r="C29" s="412"/>
      <c r="D29" s="412"/>
      <c r="E29" s="412"/>
      <c r="F29" s="413"/>
    </row>
    <row r="30" spans="1:7" ht="11.25" customHeight="1">
      <c r="A30" s="33"/>
      <c r="B30" s="408"/>
      <c r="C30" s="409"/>
      <c r="D30" s="409"/>
      <c r="E30" s="409"/>
      <c r="F30" s="410"/>
    </row>
    <row r="31" spans="1:7">
      <c r="B31" s="406"/>
      <c r="C31" s="406"/>
      <c r="D31" s="406"/>
      <c r="E31" s="406"/>
      <c r="F31" s="406"/>
    </row>
    <row r="32" spans="1:7">
      <c r="B32" s="406"/>
      <c r="C32" s="406"/>
      <c r="D32" s="406"/>
      <c r="E32" s="406"/>
      <c r="F32" s="406"/>
    </row>
    <row r="34" spans="2:2">
      <c r="B34" s="32"/>
    </row>
  </sheetData>
  <mergeCells count="15">
    <mergeCell ref="B29:F29"/>
    <mergeCell ref="D6:D7"/>
    <mergeCell ref="B5:F5"/>
    <mergeCell ref="F6:F7"/>
    <mergeCell ref="E6:E7"/>
    <mergeCell ref="A6:A7"/>
    <mergeCell ref="B6:B7"/>
    <mergeCell ref="C6:C7"/>
    <mergeCell ref="B3:F3"/>
    <mergeCell ref="B32:F32"/>
    <mergeCell ref="B1:F1"/>
    <mergeCell ref="B2:F2"/>
    <mergeCell ref="B4:F4"/>
    <mergeCell ref="B31:F31"/>
    <mergeCell ref="B30:F30"/>
  </mergeCells>
  <phoneticPr fontId="0" type="noConversion"/>
  <conditionalFormatting sqref="D25:E25 D27:E27 D8:E23">
    <cfRule type="expression" dxfId="13" priority="73" stopIfTrue="1">
      <formula>E8="totalizador"</formula>
    </cfRule>
  </conditionalFormatting>
  <conditionalFormatting sqref="F12 F19:F20 F25 F27 F10">
    <cfRule type="expression" dxfId="12" priority="159" stopIfTrue="1">
      <formula>#REF!="totalizador"</formula>
    </cfRule>
  </conditionalFormatting>
  <conditionalFormatting sqref="C25 C27 C8:C23">
    <cfRule type="expression" dxfId="11" priority="183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9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zoomScale="80" zoomScaleNormal="80" workbookViewId="0"/>
  </sheetViews>
  <sheetFormatPr baseColWidth="10" defaultColWidth="9" defaultRowHeight="12.75"/>
  <cols>
    <col min="1" max="1" width="12.5" style="29" customWidth="1"/>
    <col min="2" max="2" width="60.83203125" style="29" customWidth="1"/>
    <col min="3" max="8" width="15.83203125" style="29" customWidth="1"/>
    <col min="9" max="9" width="18.6640625" style="29" bestFit="1" customWidth="1"/>
    <col min="10" max="16384" width="9" style="30"/>
  </cols>
  <sheetData>
    <row r="1" spans="1:9">
      <c r="B1" s="424"/>
      <c r="C1" s="424"/>
      <c r="D1" s="424"/>
      <c r="E1" s="424"/>
      <c r="F1" s="424"/>
      <c r="G1" s="424"/>
      <c r="H1" s="424"/>
      <c r="I1" s="424"/>
    </row>
    <row r="2" spans="1:9">
      <c r="B2" s="315" t="s">
        <v>34</v>
      </c>
      <c r="C2" s="316"/>
      <c r="D2" s="316"/>
      <c r="E2" s="316"/>
      <c r="F2" s="316"/>
      <c r="G2" s="316"/>
      <c r="H2" s="316"/>
      <c r="I2" s="317"/>
    </row>
    <row r="3" spans="1:9">
      <c r="B3" s="383" t="s">
        <v>341</v>
      </c>
      <c r="C3" s="384"/>
      <c r="D3" s="384"/>
      <c r="E3" s="384"/>
      <c r="F3" s="384"/>
      <c r="G3" s="384"/>
      <c r="H3" s="384"/>
      <c r="I3" s="385"/>
    </row>
    <row r="4" spans="1:9">
      <c r="A4" s="34"/>
      <c r="B4" s="425" t="s">
        <v>231</v>
      </c>
      <c r="C4" s="426"/>
      <c r="D4" s="426"/>
      <c r="E4" s="426"/>
      <c r="F4" s="426"/>
      <c r="G4" s="426"/>
      <c r="H4" s="426"/>
      <c r="I4" s="427"/>
    </row>
    <row r="5" spans="1:9" ht="15.75" customHeight="1">
      <c r="A5" s="419"/>
      <c r="B5" s="417" t="s">
        <v>17</v>
      </c>
      <c r="C5" s="417" t="s">
        <v>5</v>
      </c>
      <c r="D5" s="417" t="s">
        <v>45</v>
      </c>
      <c r="E5" s="417" t="s">
        <v>6</v>
      </c>
      <c r="F5" s="365" t="s">
        <v>310</v>
      </c>
      <c r="G5" s="417" t="s">
        <v>23</v>
      </c>
      <c r="H5" s="417" t="s">
        <v>41</v>
      </c>
      <c r="I5" s="417" t="s">
        <v>12</v>
      </c>
    </row>
    <row r="6" spans="1:9" ht="27" customHeight="1">
      <c r="A6" s="420"/>
      <c r="B6" s="418"/>
      <c r="C6" s="418"/>
      <c r="D6" s="418"/>
      <c r="E6" s="418"/>
      <c r="F6" s="365"/>
      <c r="G6" s="418"/>
      <c r="H6" s="418"/>
      <c r="I6" s="418"/>
    </row>
    <row r="7" spans="1:9" ht="12.75" customHeight="1">
      <c r="A7" s="414" t="s">
        <v>70</v>
      </c>
      <c r="B7" s="117" t="s">
        <v>169</v>
      </c>
      <c r="C7" s="118">
        <v>238222421</v>
      </c>
      <c r="D7" s="118">
        <v>304055458</v>
      </c>
      <c r="E7" s="118">
        <v>50088796</v>
      </c>
      <c r="F7" s="118">
        <v>104778766</v>
      </c>
      <c r="G7" s="118">
        <v>216706268</v>
      </c>
      <c r="H7" s="118">
        <v>202998626</v>
      </c>
      <c r="I7" s="118">
        <v>1116850335</v>
      </c>
    </row>
    <row r="8" spans="1:9">
      <c r="A8" s="415"/>
      <c r="B8" s="117" t="s">
        <v>170</v>
      </c>
      <c r="C8" s="118">
        <v>112658829</v>
      </c>
      <c r="D8" s="118">
        <v>36486894</v>
      </c>
      <c r="E8" s="118">
        <v>44308797</v>
      </c>
      <c r="F8" s="118">
        <v>29732067</v>
      </c>
      <c r="G8" s="118">
        <v>117443527</v>
      </c>
      <c r="H8" s="118">
        <v>95672750</v>
      </c>
      <c r="I8" s="118">
        <v>436302864</v>
      </c>
    </row>
    <row r="9" spans="1:9">
      <c r="A9" s="415"/>
      <c r="B9" s="117" t="s">
        <v>171</v>
      </c>
      <c r="C9" s="118">
        <v>80399</v>
      </c>
      <c r="D9" s="118">
        <v>203188</v>
      </c>
      <c r="E9" s="118">
        <v>0</v>
      </c>
      <c r="F9" s="118">
        <v>2759669</v>
      </c>
      <c r="G9" s="118">
        <v>227717</v>
      </c>
      <c r="H9" s="118">
        <v>239840</v>
      </c>
      <c r="I9" s="118">
        <v>3510813</v>
      </c>
    </row>
    <row r="10" spans="1:9">
      <c r="A10" s="415"/>
      <c r="B10" s="117" t="s">
        <v>40</v>
      </c>
      <c r="C10" s="118">
        <v>0</v>
      </c>
      <c r="D10" s="118">
        <v>0</v>
      </c>
      <c r="E10" s="118">
        <v>519874</v>
      </c>
      <c r="F10" s="118">
        <v>0</v>
      </c>
      <c r="G10" s="118">
        <v>526782</v>
      </c>
      <c r="H10" s="118">
        <v>76428</v>
      </c>
      <c r="I10" s="118">
        <v>1123084</v>
      </c>
    </row>
    <row r="11" spans="1:9">
      <c r="A11" s="415"/>
      <c r="B11" s="117" t="s">
        <v>13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</row>
    <row r="12" spans="1:9">
      <c r="A12" s="416"/>
      <c r="B12" s="197" t="s">
        <v>183</v>
      </c>
      <c r="C12" s="200">
        <v>350961649</v>
      </c>
      <c r="D12" s="200">
        <v>340745540</v>
      </c>
      <c r="E12" s="200">
        <v>94917467</v>
      </c>
      <c r="F12" s="200">
        <v>137270502</v>
      </c>
      <c r="G12" s="200">
        <v>334904294</v>
      </c>
      <c r="H12" s="200">
        <v>298987644</v>
      </c>
      <c r="I12" s="200">
        <v>1557787096</v>
      </c>
    </row>
    <row r="13" spans="1:9" ht="12.75" customHeight="1">
      <c r="A13" s="414" t="s">
        <v>71</v>
      </c>
      <c r="B13" s="117" t="s">
        <v>172</v>
      </c>
      <c r="C13" s="118">
        <v>224109973</v>
      </c>
      <c r="D13" s="118">
        <v>215247012</v>
      </c>
      <c r="E13" s="118">
        <v>68524778</v>
      </c>
      <c r="F13" s="118">
        <v>77392080</v>
      </c>
      <c r="G13" s="118">
        <v>223647702</v>
      </c>
      <c r="H13" s="118">
        <v>202060760</v>
      </c>
      <c r="I13" s="129">
        <v>1010982305</v>
      </c>
    </row>
    <row r="14" spans="1:9">
      <c r="A14" s="415"/>
      <c r="B14" s="117" t="s">
        <v>173</v>
      </c>
      <c r="C14" s="118">
        <v>85114062</v>
      </c>
      <c r="D14" s="118">
        <v>101272013</v>
      </c>
      <c r="E14" s="118">
        <v>14908399</v>
      </c>
      <c r="F14" s="118">
        <v>48466855</v>
      </c>
      <c r="G14" s="118">
        <v>95429380</v>
      </c>
      <c r="H14" s="118">
        <v>109430728</v>
      </c>
      <c r="I14" s="129">
        <v>454621437</v>
      </c>
    </row>
    <row r="15" spans="1:9">
      <c r="A15" s="415"/>
      <c r="B15" s="117" t="s">
        <v>174</v>
      </c>
      <c r="C15" s="118">
        <v>4414506</v>
      </c>
      <c r="D15" s="118">
        <v>1036054</v>
      </c>
      <c r="E15" s="118">
        <v>1606811</v>
      </c>
      <c r="F15" s="118">
        <v>-2029744</v>
      </c>
      <c r="G15" s="118">
        <v>3146198</v>
      </c>
      <c r="H15" s="118">
        <v>6244761</v>
      </c>
      <c r="I15" s="129">
        <v>14418586</v>
      </c>
    </row>
    <row r="16" spans="1:9">
      <c r="A16" s="415"/>
      <c r="B16" s="117" t="s">
        <v>175</v>
      </c>
      <c r="C16" s="118">
        <v>-342424</v>
      </c>
      <c r="D16" s="118">
        <v>-1002097</v>
      </c>
      <c r="E16" s="118">
        <v>-46864</v>
      </c>
      <c r="F16" s="118">
        <v>-2675</v>
      </c>
      <c r="G16" s="118">
        <v>394093</v>
      </c>
      <c r="H16" s="118">
        <v>2386946</v>
      </c>
      <c r="I16" s="129">
        <v>1386979</v>
      </c>
    </row>
    <row r="17" spans="1:9">
      <c r="A17" s="415"/>
      <c r="B17" s="117" t="s">
        <v>176</v>
      </c>
      <c r="C17" s="118">
        <v>334520</v>
      </c>
      <c r="D17" s="118">
        <v>253865</v>
      </c>
      <c r="E17" s="118">
        <v>0</v>
      </c>
      <c r="F17" s="118">
        <v>420740</v>
      </c>
      <c r="G17" s="118">
        <v>0</v>
      </c>
      <c r="H17" s="118">
        <v>0</v>
      </c>
      <c r="I17" s="129">
        <v>1009125</v>
      </c>
    </row>
    <row r="18" spans="1:9">
      <c r="A18" s="415"/>
      <c r="B18" s="117" t="s">
        <v>177</v>
      </c>
      <c r="C18" s="118">
        <v>-10778260</v>
      </c>
      <c r="D18" s="118">
        <v>2925114</v>
      </c>
      <c r="E18" s="118">
        <v>47372</v>
      </c>
      <c r="F18" s="118">
        <v>0</v>
      </c>
      <c r="G18" s="118">
        <v>-99506</v>
      </c>
      <c r="H18" s="118">
        <v>0</v>
      </c>
      <c r="I18" s="129">
        <v>-7905280</v>
      </c>
    </row>
    <row r="19" spans="1:9">
      <c r="A19" s="416"/>
      <c r="B19" s="197" t="s">
        <v>182</v>
      </c>
      <c r="C19" s="200">
        <v>302852377</v>
      </c>
      <c r="D19" s="200">
        <v>319731961</v>
      </c>
      <c r="E19" s="200">
        <v>85040496</v>
      </c>
      <c r="F19" s="200">
        <v>124247256</v>
      </c>
      <c r="G19" s="200">
        <v>322517867</v>
      </c>
      <c r="H19" s="200">
        <v>320123195</v>
      </c>
      <c r="I19" s="200">
        <v>1474513152</v>
      </c>
    </row>
    <row r="20" spans="1:9" ht="12.75" customHeight="1">
      <c r="A20" s="414" t="s">
        <v>184</v>
      </c>
      <c r="B20" s="117" t="s">
        <v>22</v>
      </c>
      <c r="C20" s="118">
        <v>255432</v>
      </c>
      <c r="D20" s="118">
        <v>406986</v>
      </c>
      <c r="E20" s="118">
        <v>119387</v>
      </c>
      <c r="F20" s="118">
        <v>85101</v>
      </c>
      <c r="G20" s="118">
        <v>871174</v>
      </c>
      <c r="H20" s="118">
        <v>285668</v>
      </c>
      <c r="I20" s="118">
        <v>2023748</v>
      </c>
    </row>
    <row r="21" spans="1:9">
      <c r="A21" s="415"/>
      <c r="B21" s="117" t="s">
        <v>178</v>
      </c>
      <c r="C21" s="118">
        <v>62197</v>
      </c>
      <c r="D21" s="118">
        <v>113180</v>
      </c>
      <c r="E21" s="118">
        <v>309215</v>
      </c>
      <c r="F21" s="118">
        <v>0</v>
      </c>
      <c r="G21" s="118">
        <v>924310</v>
      </c>
      <c r="H21" s="118">
        <v>493700</v>
      </c>
      <c r="I21" s="118">
        <v>1902602</v>
      </c>
    </row>
    <row r="22" spans="1:9">
      <c r="A22" s="415"/>
      <c r="B22" s="117" t="s">
        <v>179</v>
      </c>
      <c r="C22" s="118">
        <v>580277</v>
      </c>
      <c r="D22" s="118">
        <v>113019</v>
      </c>
      <c r="E22" s="118">
        <v>5750</v>
      </c>
      <c r="F22" s="118">
        <v>0</v>
      </c>
      <c r="G22" s="118">
        <v>389481</v>
      </c>
      <c r="H22" s="118">
        <v>5564</v>
      </c>
      <c r="I22" s="118">
        <v>1094091</v>
      </c>
    </row>
    <row r="23" spans="1:9">
      <c r="A23" s="415"/>
      <c r="B23" s="117" t="s">
        <v>180</v>
      </c>
      <c r="C23" s="118">
        <v>11676226</v>
      </c>
      <c r="D23" s="118">
        <v>10701646</v>
      </c>
      <c r="E23" s="118">
        <v>1744065</v>
      </c>
      <c r="F23" s="118">
        <v>3431533</v>
      </c>
      <c r="G23" s="118">
        <v>9594035</v>
      </c>
      <c r="H23" s="118">
        <v>13640571</v>
      </c>
      <c r="I23" s="118">
        <v>50788076</v>
      </c>
    </row>
    <row r="24" spans="1:9" ht="25.5">
      <c r="A24" s="415"/>
      <c r="B24" s="117" t="s">
        <v>181</v>
      </c>
      <c r="C24" s="118">
        <v>11906412</v>
      </c>
      <c r="D24" s="118">
        <v>10416078</v>
      </c>
      <c r="E24" s="118">
        <v>2750373</v>
      </c>
      <c r="F24" s="118">
        <v>5917904</v>
      </c>
      <c r="G24" s="118">
        <v>11812812</v>
      </c>
      <c r="H24" s="118">
        <v>9961691</v>
      </c>
      <c r="I24" s="118">
        <v>52765270</v>
      </c>
    </row>
    <row r="25" spans="1:9">
      <c r="A25" s="415"/>
      <c r="B25" s="117" t="s">
        <v>13</v>
      </c>
      <c r="C25" s="118">
        <v>10748212</v>
      </c>
      <c r="D25" s="118">
        <v>12231853</v>
      </c>
      <c r="E25" s="118">
        <v>1925944</v>
      </c>
      <c r="F25" s="118">
        <v>5675759</v>
      </c>
      <c r="G25" s="118">
        <v>7774621</v>
      </c>
      <c r="H25" s="118">
        <v>7487550</v>
      </c>
      <c r="I25" s="118">
        <v>45843939</v>
      </c>
    </row>
    <row r="26" spans="1:9" ht="25.5">
      <c r="A26" s="416"/>
      <c r="B26" s="201" t="s">
        <v>185</v>
      </c>
      <c r="C26" s="200">
        <v>35228756</v>
      </c>
      <c r="D26" s="200">
        <v>33982762</v>
      </c>
      <c r="E26" s="200">
        <v>6854734</v>
      </c>
      <c r="F26" s="200">
        <v>15110297</v>
      </c>
      <c r="G26" s="200">
        <v>31366433</v>
      </c>
      <c r="H26" s="200">
        <v>31874744</v>
      </c>
      <c r="I26" s="200">
        <v>154417726</v>
      </c>
    </row>
    <row r="27" spans="1:9" ht="12.75" customHeight="1">
      <c r="A27" s="33"/>
      <c r="B27" s="400" t="s">
        <v>332</v>
      </c>
      <c r="C27" s="401"/>
      <c r="D27" s="401"/>
      <c r="E27" s="401"/>
      <c r="F27" s="401"/>
      <c r="G27" s="401"/>
      <c r="H27" s="401"/>
      <c r="I27" s="402"/>
    </row>
    <row r="28" spans="1:9">
      <c r="A28" s="33"/>
      <c r="B28" s="421"/>
      <c r="C28" s="422"/>
      <c r="D28" s="422"/>
      <c r="E28" s="422"/>
      <c r="F28" s="422"/>
      <c r="G28" s="422"/>
      <c r="H28" s="422"/>
      <c r="I28" s="423"/>
    </row>
    <row r="29" spans="1:9">
      <c r="A29" s="30"/>
      <c r="B29" s="401"/>
      <c r="C29" s="401"/>
      <c r="D29" s="401"/>
      <c r="E29" s="401"/>
      <c r="F29" s="401"/>
      <c r="G29" s="401"/>
      <c r="H29" s="401"/>
      <c r="I29" s="401"/>
    </row>
    <row r="34" spans="2:3" s="29" customFormat="1">
      <c r="B34" s="35"/>
      <c r="C34" s="35"/>
    </row>
  </sheetData>
  <mergeCells count="19">
    <mergeCell ref="B29:I29"/>
    <mergeCell ref="G5:G6"/>
    <mergeCell ref="H5:H6"/>
    <mergeCell ref="B28:I28"/>
    <mergeCell ref="B1:I1"/>
    <mergeCell ref="B2:I2"/>
    <mergeCell ref="B3:I3"/>
    <mergeCell ref="B4:I4"/>
    <mergeCell ref="E5:E6"/>
    <mergeCell ref="A13:A19"/>
    <mergeCell ref="A7:A12"/>
    <mergeCell ref="B27:I27"/>
    <mergeCell ref="F5:F6"/>
    <mergeCell ref="B5:B6"/>
    <mergeCell ref="C5:C6"/>
    <mergeCell ref="A20:A26"/>
    <mergeCell ref="D5:D6"/>
    <mergeCell ref="I5:I6"/>
    <mergeCell ref="A5:A6"/>
  </mergeCells>
  <conditionalFormatting sqref="C7:E18 D20:E25 G7:G18 G20:G25">
    <cfRule type="expression" dxfId="10" priority="39" stopIfTrue="1">
      <formula>D7="totalizador"</formula>
    </cfRule>
  </conditionalFormatting>
  <conditionalFormatting sqref="C20:C24">
    <cfRule type="expression" dxfId="9" priority="37" stopIfTrue="1">
      <formula>D20="totalizador"</formula>
    </cfRule>
  </conditionalFormatting>
  <conditionalFormatting sqref="C25">
    <cfRule type="expression" dxfId="8" priority="36" stopIfTrue="1">
      <formula>D25="totalizador"</formula>
    </cfRule>
  </conditionalFormatting>
  <conditionalFormatting sqref="C20:C24">
    <cfRule type="expression" dxfId="7" priority="34" stopIfTrue="1">
      <formula>D20="totalizador"</formula>
    </cfRule>
  </conditionalFormatting>
  <conditionalFormatting sqref="C25">
    <cfRule type="expression" dxfId="6" priority="33" stopIfTrue="1">
      <formula>D25="totalizador"</formula>
    </cfRule>
  </conditionalFormatting>
  <conditionalFormatting sqref="I7:I13 I20:I25">
    <cfRule type="expression" dxfId="5" priority="4" stopIfTrue="1">
      <formula>#REF!="totalizador"</formula>
    </cfRule>
  </conditionalFormatting>
  <conditionalFormatting sqref="F7:F18 F20:F25">
    <cfRule type="expression" dxfId="4" priority="178" stopIfTrue="1">
      <formula>#REF!="totalizador"</formula>
    </cfRule>
  </conditionalFormatting>
  <conditionalFormatting sqref="H7:H18 H20:H25">
    <cfRule type="expression" dxfId="3" priority="182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8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zoomScale="80" zoomScaleNormal="80" workbookViewId="0"/>
  </sheetViews>
  <sheetFormatPr baseColWidth="10" defaultColWidth="9" defaultRowHeight="12.75"/>
  <cols>
    <col min="1" max="1" width="12" style="29" customWidth="1"/>
    <col min="2" max="2" width="60.83203125" style="29" customWidth="1"/>
    <col min="3" max="5" width="15.83203125" style="29" customWidth="1"/>
    <col min="6" max="6" width="16.83203125" style="29" customWidth="1"/>
    <col min="7" max="7" width="9" style="30"/>
    <col min="8" max="8" width="14.5" style="30" bestFit="1" customWidth="1"/>
    <col min="9" max="16384" width="9" style="30"/>
  </cols>
  <sheetData>
    <row r="1" spans="1:8">
      <c r="B1" s="407"/>
      <c r="C1" s="407"/>
      <c r="D1" s="407"/>
      <c r="E1" s="407"/>
      <c r="F1" s="407"/>
    </row>
    <row r="2" spans="1:8">
      <c r="B2" s="315" t="s">
        <v>35</v>
      </c>
      <c r="C2" s="316"/>
      <c r="D2" s="316"/>
      <c r="E2" s="316"/>
      <c r="F2" s="317"/>
    </row>
    <row r="3" spans="1:8">
      <c r="B3" s="388" t="s">
        <v>319</v>
      </c>
      <c r="C3" s="389"/>
      <c r="D3" s="389"/>
      <c r="E3" s="389"/>
      <c r="F3" s="390"/>
    </row>
    <row r="4" spans="1:8">
      <c r="B4" s="388" t="s">
        <v>339</v>
      </c>
      <c r="C4" s="389"/>
      <c r="D4" s="389"/>
      <c r="E4" s="389"/>
      <c r="F4" s="390"/>
    </row>
    <row r="5" spans="1:8">
      <c r="A5" s="31"/>
      <c r="B5" s="429" t="s">
        <v>231</v>
      </c>
      <c r="C5" s="430"/>
      <c r="D5" s="430"/>
      <c r="E5" s="430"/>
      <c r="F5" s="431"/>
    </row>
    <row r="6" spans="1:8" ht="15.75" customHeight="1">
      <c r="A6" s="419"/>
      <c r="B6" s="365" t="s">
        <v>17</v>
      </c>
      <c r="C6" s="365" t="s">
        <v>324</v>
      </c>
      <c r="D6" s="365" t="s">
        <v>42</v>
      </c>
      <c r="E6" s="365" t="s">
        <v>9</v>
      </c>
      <c r="F6" s="365" t="s">
        <v>12</v>
      </c>
    </row>
    <row r="7" spans="1:8">
      <c r="A7" s="420"/>
      <c r="B7" s="365"/>
      <c r="C7" s="365"/>
      <c r="D7" s="365"/>
      <c r="E7" s="365"/>
      <c r="F7" s="365"/>
    </row>
    <row r="8" spans="1:8">
      <c r="A8" s="428" t="s">
        <v>70</v>
      </c>
      <c r="B8" s="117" t="s">
        <v>169</v>
      </c>
      <c r="C8" s="118">
        <v>19087018</v>
      </c>
      <c r="D8" s="118">
        <v>10829065</v>
      </c>
      <c r="E8" s="118">
        <v>512139</v>
      </c>
      <c r="F8" s="129">
        <v>30428222</v>
      </c>
      <c r="H8" s="213"/>
    </row>
    <row r="9" spans="1:8">
      <c r="A9" s="428"/>
      <c r="B9" s="117" t="s">
        <v>170</v>
      </c>
      <c r="C9" s="118">
        <v>5566160</v>
      </c>
      <c r="D9" s="118">
        <v>1079890</v>
      </c>
      <c r="E9" s="118">
        <v>104494</v>
      </c>
      <c r="F9" s="129">
        <v>6750544</v>
      </c>
      <c r="H9" s="213"/>
    </row>
    <row r="10" spans="1:8">
      <c r="A10" s="428"/>
      <c r="B10" s="117" t="s">
        <v>171</v>
      </c>
      <c r="C10" s="118">
        <v>23037506</v>
      </c>
      <c r="D10" s="118">
        <v>3167302</v>
      </c>
      <c r="E10" s="118">
        <v>875000</v>
      </c>
      <c r="F10" s="129">
        <v>27079808</v>
      </c>
      <c r="H10" s="213"/>
    </row>
    <row r="11" spans="1:8">
      <c r="A11" s="428"/>
      <c r="B11" s="117" t="s">
        <v>40</v>
      </c>
      <c r="C11" s="118">
        <v>0</v>
      </c>
      <c r="D11" s="118">
        <v>0</v>
      </c>
      <c r="E11" s="118">
        <v>0</v>
      </c>
      <c r="F11" s="129">
        <v>0</v>
      </c>
      <c r="H11" s="213"/>
    </row>
    <row r="12" spans="1:8">
      <c r="A12" s="428"/>
      <c r="B12" s="117" t="s">
        <v>13</v>
      </c>
      <c r="C12" s="118">
        <v>0</v>
      </c>
      <c r="D12" s="118">
        <v>0</v>
      </c>
      <c r="E12" s="118">
        <v>0</v>
      </c>
      <c r="F12" s="129">
        <v>0</v>
      </c>
      <c r="H12" s="213"/>
    </row>
    <row r="13" spans="1:8">
      <c r="A13" s="428"/>
      <c r="B13" s="197" t="s">
        <v>183</v>
      </c>
      <c r="C13" s="200">
        <v>47690684</v>
      </c>
      <c r="D13" s="200">
        <v>15076257</v>
      </c>
      <c r="E13" s="200">
        <v>1491633</v>
      </c>
      <c r="F13" s="200">
        <v>64258574</v>
      </c>
      <c r="H13" s="213"/>
    </row>
    <row r="14" spans="1:8">
      <c r="A14" s="428" t="s">
        <v>71</v>
      </c>
      <c r="B14" s="117" t="s">
        <v>172</v>
      </c>
      <c r="C14" s="118">
        <v>37659580</v>
      </c>
      <c r="D14" s="118">
        <v>8998685</v>
      </c>
      <c r="E14" s="118">
        <v>861890</v>
      </c>
      <c r="F14" s="129">
        <v>47520155</v>
      </c>
      <c r="H14" s="213"/>
    </row>
    <row r="15" spans="1:8">
      <c r="A15" s="428"/>
      <c r="B15" s="117" t="s">
        <v>173</v>
      </c>
      <c r="C15" s="118">
        <v>4682965</v>
      </c>
      <c r="D15" s="118">
        <v>3784029</v>
      </c>
      <c r="E15" s="118">
        <v>353840</v>
      </c>
      <c r="F15" s="129">
        <v>8820834</v>
      </c>
      <c r="H15" s="213"/>
    </row>
    <row r="16" spans="1:8">
      <c r="A16" s="428"/>
      <c r="B16" s="117" t="s">
        <v>174</v>
      </c>
      <c r="C16" s="118">
        <v>432164</v>
      </c>
      <c r="D16" s="118">
        <v>-142570</v>
      </c>
      <c r="E16" s="118">
        <v>-37255</v>
      </c>
      <c r="F16" s="129">
        <v>252339</v>
      </c>
      <c r="H16" s="213"/>
    </row>
    <row r="17" spans="1:8">
      <c r="A17" s="428"/>
      <c r="B17" s="117" t="s">
        <v>175</v>
      </c>
      <c r="C17" s="118">
        <v>79274</v>
      </c>
      <c r="D17" s="118">
        <v>-40530</v>
      </c>
      <c r="E17" s="118">
        <v>0</v>
      </c>
      <c r="F17" s="129">
        <v>38744</v>
      </c>
      <c r="H17" s="213"/>
    </row>
    <row r="18" spans="1:8">
      <c r="A18" s="428"/>
      <c r="B18" s="117" t="s">
        <v>176</v>
      </c>
      <c r="C18" s="118">
        <v>0</v>
      </c>
      <c r="D18" s="118">
        <v>0</v>
      </c>
      <c r="E18" s="118">
        <v>0</v>
      </c>
      <c r="F18" s="129">
        <v>0</v>
      </c>
      <c r="H18" s="213"/>
    </row>
    <row r="19" spans="1:8">
      <c r="A19" s="428"/>
      <c r="B19" s="117" t="s">
        <v>177</v>
      </c>
      <c r="C19" s="118">
        <v>4413013</v>
      </c>
      <c r="D19" s="118">
        <v>0</v>
      </c>
      <c r="E19" s="118">
        <v>0</v>
      </c>
      <c r="F19" s="129">
        <v>4413013</v>
      </c>
      <c r="H19" s="213"/>
    </row>
    <row r="20" spans="1:8">
      <c r="A20" s="428"/>
      <c r="B20" s="197" t="s">
        <v>182</v>
      </c>
      <c r="C20" s="200">
        <v>47266996</v>
      </c>
      <c r="D20" s="200">
        <v>12599614</v>
      </c>
      <c r="E20" s="200">
        <v>1178475</v>
      </c>
      <c r="F20" s="200">
        <v>61045085</v>
      </c>
      <c r="H20" s="213"/>
    </row>
    <row r="21" spans="1:8">
      <c r="A21" s="428" t="s">
        <v>184</v>
      </c>
      <c r="B21" s="117" t="s">
        <v>22</v>
      </c>
      <c r="C21" s="118">
        <v>0</v>
      </c>
      <c r="D21" s="118">
        <v>5097</v>
      </c>
      <c r="E21" s="118">
        <v>0</v>
      </c>
      <c r="F21" s="129">
        <v>5097</v>
      </c>
      <c r="H21" s="213"/>
    </row>
    <row r="22" spans="1:8">
      <c r="A22" s="428"/>
      <c r="B22" s="117" t="s">
        <v>178</v>
      </c>
      <c r="C22" s="118">
        <v>0</v>
      </c>
      <c r="D22" s="118">
        <v>0</v>
      </c>
      <c r="E22" s="118">
        <v>0</v>
      </c>
      <c r="F22" s="129">
        <v>0</v>
      </c>
      <c r="H22" s="213"/>
    </row>
    <row r="23" spans="1:8">
      <c r="A23" s="428"/>
      <c r="B23" s="117" t="s">
        <v>179</v>
      </c>
      <c r="C23" s="118">
        <v>0</v>
      </c>
      <c r="D23" s="118">
        <v>150542</v>
      </c>
      <c r="E23" s="118">
        <v>14200</v>
      </c>
      <c r="F23" s="129">
        <v>164742</v>
      </c>
      <c r="H23" s="213"/>
    </row>
    <row r="24" spans="1:8">
      <c r="A24" s="428"/>
      <c r="B24" s="117" t="s">
        <v>180</v>
      </c>
      <c r="C24" s="118">
        <v>2500963</v>
      </c>
      <c r="D24" s="118">
        <v>1427712</v>
      </c>
      <c r="E24" s="118">
        <v>177145</v>
      </c>
      <c r="F24" s="129">
        <v>4105820</v>
      </c>
      <c r="H24" s="213"/>
    </row>
    <row r="25" spans="1:8" ht="25.5">
      <c r="A25" s="428"/>
      <c r="B25" s="117" t="s">
        <v>181</v>
      </c>
      <c r="C25" s="118">
        <v>104106</v>
      </c>
      <c r="D25" s="118">
        <v>18236</v>
      </c>
      <c r="E25" s="118">
        <v>0</v>
      </c>
      <c r="F25" s="129">
        <v>122342</v>
      </c>
      <c r="H25" s="213"/>
    </row>
    <row r="26" spans="1:8">
      <c r="A26" s="428"/>
      <c r="B26" s="117" t="s">
        <v>13</v>
      </c>
      <c r="C26" s="118">
        <v>1912543</v>
      </c>
      <c r="D26" s="118">
        <v>809287</v>
      </c>
      <c r="E26" s="118">
        <v>64594</v>
      </c>
      <c r="F26" s="129">
        <v>2786424</v>
      </c>
      <c r="H26" s="213"/>
    </row>
    <row r="27" spans="1:8" ht="25.5">
      <c r="A27" s="428"/>
      <c r="B27" s="201" t="s">
        <v>185</v>
      </c>
      <c r="C27" s="200">
        <v>4517612</v>
      </c>
      <c r="D27" s="200">
        <v>2410874</v>
      </c>
      <c r="E27" s="200">
        <v>255939</v>
      </c>
      <c r="F27" s="200">
        <v>7184425</v>
      </c>
      <c r="H27" s="213"/>
    </row>
    <row r="28" spans="1:8">
      <c r="A28" s="33"/>
      <c r="B28" s="411" t="s">
        <v>332</v>
      </c>
      <c r="C28" s="412"/>
      <c r="D28" s="412"/>
      <c r="E28" s="412"/>
      <c r="F28" s="413"/>
    </row>
    <row r="29" spans="1:8" ht="11.25" customHeight="1">
      <c r="A29" s="33"/>
      <c r="B29" s="408"/>
      <c r="C29" s="409"/>
      <c r="D29" s="409"/>
      <c r="E29" s="409"/>
      <c r="F29" s="410"/>
    </row>
    <row r="30" spans="1:8">
      <c r="B30" s="406"/>
      <c r="C30" s="406"/>
      <c r="D30" s="406"/>
      <c r="E30" s="406"/>
      <c r="F30" s="406"/>
    </row>
    <row r="31" spans="1:8">
      <c r="B31" s="406"/>
      <c r="C31" s="406"/>
      <c r="D31" s="406"/>
      <c r="E31" s="406"/>
      <c r="F31" s="406"/>
    </row>
  </sheetData>
  <mergeCells count="18">
    <mergeCell ref="B3:F3"/>
    <mergeCell ref="A8:A13"/>
    <mergeCell ref="A14:A20"/>
    <mergeCell ref="A21:A27"/>
    <mergeCell ref="B1:F1"/>
    <mergeCell ref="B2:F2"/>
    <mergeCell ref="B4:F4"/>
    <mergeCell ref="B5:F5"/>
    <mergeCell ref="A6:A7"/>
    <mergeCell ref="B6:B7"/>
    <mergeCell ref="C6:C7"/>
    <mergeCell ref="B31:F31"/>
    <mergeCell ref="D6:D7"/>
    <mergeCell ref="E6:E7"/>
    <mergeCell ref="F6:F7"/>
    <mergeCell ref="B28:F28"/>
    <mergeCell ref="B29:F29"/>
    <mergeCell ref="B30:F30"/>
  </mergeCells>
  <conditionalFormatting sqref="D8:E26">
    <cfRule type="expression" dxfId="2" priority="157" stopIfTrue="1">
      <formula>E8="totalizador"</formula>
    </cfRule>
  </conditionalFormatting>
  <conditionalFormatting sqref="F10:F11 F13 F20">
    <cfRule type="expression" dxfId="1" priority="161" stopIfTrue="1">
      <formula>#REF!="totalizador"</formula>
    </cfRule>
  </conditionalFormatting>
  <conditionalFormatting sqref="C8:C26">
    <cfRule type="expression" dxfId="0" priority="184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R75"/>
  <sheetViews>
    <sheetView showGridLines="0" zoomScale="80" zoomScaleNormal="80" workbookViewId="0"/>
  </sheetViews>
  <sheetFormatPr baseColWidth="10" defaultColWidth="9" defaultRowHeight="12.75"/>
  <cols>
    <col min="1" max="1" width="8.6640625" style="26" bestFit="1" customWidth="1"/>
    <col min="2" max="2" width="8.6640625" style="26" customWidth="1"/>
    <col min="3" max="3" width="60.83203125" style="26" customWidth="1"/>
    <col min="4" max="4" width="17.1640625" style="26" customWidth="1"/>
    <col min="5" max="5" width="17.5" style="26" customWidth="1"/>
    <col min="6" max="6" width="17.6640625" style="26" customWidth="1"/>
    <col min="7" max="7" width="18.6640625" style="26" customWidth="1"/>
    <col min="8" max="9" width="17.5" style="26" bestFit="1" customWidth="1"/>
    <col min="10" max="10" width="19.83203125" style="26" bestFit="1" customWidth="1"/>
    <col min="11" max="17" width="9" style="27" customWidth="1"/>
    <col min="18" max="18" width="12" style="25" customWidth="1"/>
    <col min="19" max="16384" width="9" style="27"/>
  </cols>
  <sheetData>
    <row r="1" spans="1:10">
      <c r="C1" s="314"/>
      <c r="D1" s="314"/>
      <c r="E1" s="314"/>
      <c r="F1" s="314"/>
      <c r="G1" s="314"/>
      <c r="H1" s="314"/>
      <c r="I1" s="314"/>
      <c r="J1" s="314"/>
    </row>
    <row r="2" spans="1:10">
      <c r="C2" s="315" t="s">
        <v>249</v>
      </c>
      <c r="D2" s="316"/>
      <c r="E2" s="316"/>
      <c r="F2" s="316"/>
      <c r="G2" s="316"/>
      <c r="H2" s="316"/>
      <c r="I2" s="316"/>
      <c r="J2" s="317"/>
    </row>
    <row r="3" spans="1:10">
      <c r="C3" s="383" t="s">
        <v>342</v>
      </c>
      <c r="D3" s="384"/>
      <c r="E3" s="384"/>
      <c r="F3" s="384"/>
      <c r="G3" s="384"/>
      <c r="H3" s="384"/>
      <c r="I3" s="384"/>
      <c r="J3" s="385"/>
    </row>
    <row r="4" spans="1:10">
      <c r="A4" s="28"/>
      <c r="B4" s="28"/>
      <c r="C4" s="433" t="s">
        <v>231</v>
      </c>
      <c r="D4" s="434"/>
      <c r="E4" s="434"/>
      <c r="F4" s="434"/>
      <c r="G4" s="434"/>
      <c r="H4" s="434"/>
      <c r="I4" s="434"/>
      <c r="J4" s="435"/>
    </row>
    <row r="5" spans="1:10" ht="15.75" customHeight="1">
      <c r="A5" s="432" t="s">
        <v>16</v>
      </c>
      <c r="B5" s="140"/>
      <c r="C5" s="365" t="s">
        <v>17</v>
      </c>
      <c r="D5" s="365" t="s">
        <v>5</v>
      </c>
      <c r="E5" s="365" t="s">
        <v>45</v>
      </c>
      <c r="F5" s="365" t="s">
        <v>6</v>
      </c>
      <c r="G5" s="365" t="s">
        <v>310</v>
      </c>
      <c r="H5" s="365" t="s">
        <v>23</v>
      </c>
      <c r="I5" s="365" t="s">
        <v>41</v>
      </c>
      <c r="J5" s="365" t="s">
        <v>12</v>
      </c>
    </row>
    <row r="6" spans="1:10" ht="23.25" customHeight="1">
      <c r="A6" s="432"/>
      <c r="B6" s="140"/>
      <c r="C6" s="365"/>
      <c r="D6" s="365"/>
      <c r="E6" s="365"/>
      <c r="F6" s="365"/>
      <c r="G6" s="365"/>
      <c r="H6" s="365"/>
      <c r="I6" s="365"/>
      <c r="J6" s="365"/>
    </row>
    <row r="7" spans="1:10">
      <c r="A7" s="172"/>
      <c r="B7" s="428" t="s">
        <v>218</v>
      </c>
      <c r="C7" s="180" t="s">
        <v>159</v>
      </c>
      <c r="D7" s="131"/>
      <c r="E7" s="133"/>
      <c r="F7" s="133"/>
      <c r="G7" s="133"/>
      <c r="H7" s="133"/>
      <c r="I7" s="133"/>
      <c r="J7" s="133"/>
    </row>
    <row r="8" spans="1:10" ht="25.5">
      <c r="A8" s="128">
        <v>40110</v>
      </c>
      <c r="B8" s="428"/>
      <c r="C8" s="117" t="s">
        <v>86</v>
      </c>
      <c r="D8" s="132">
        <v>406653260</v>
      </c>
      <c r="E8" s="132">
        <v>364250973</v>
      </c>
      <c r="F8" s="132">
        <v>111268657</v>
      </c>
      <c r="G8" s="132">
        <v>159583289</v>
      </c>
      <c r="H8" s="132">
        <v>374068165</v>
      </c>
      <c r="I8" s="132">
        <v>306832152</v>
      </c>
      <c r="J8" s="133">
        <v>1722656496</v>
      </c>
    </row>
    <row r="9" spans="1:10" ht="25.5">
      <c r="A9" s="128">
        <v>40120</v>
      </c>
      <c r="B9" s="428"/>
      <c r="C9" s="117" t="s">
        <v>87</v>
      </c>
      <c r="D9" s="132">
        <v>1921919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3">
        <v>1921919</v>
      </c>
    </row>
    <row r="10" spans="1:10" ht="25.5">
      <c r="A10" s="128">
        <v>40130</v>
      </c>
      <c r="B10" s="428"/>
      <c r="C10" s="117" t="s">
        <v>88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3">
        <v>0</v>
      </c>
    </row>
    <row r="11" spans="1:10" ht="25.5">
      <c r="A11" s="128">
        <v>40140</v>
      </c>
      <c r="B11" s="428"/>
      <c r="C11" s="117" t="s">
        <v>89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3">
        <v>0</v>
      </c>
    </row>
    <row r="12" spans="1:10">
      <c r="A12" s="128">
        <v>40150</v>
      </c>
      <c r="B12" s="428"/>
      <c r="C12" s="117" t="s">
        <v>90</v>
      </c>
      <c r="D12" s="132">
        <v>0</v>
      </c>
      <c r="E12" s="132">
        <v>36236000</v>
      </c>
      <c r="F12" s="132">
        <v>520056</v>
      </c>
      <c r="G12" s="132">
        <v>12693000</v>
      </c>
      <c r="H12" s="132">
        <v>687311</v>
      </c>
      <c r="I12" s="132">
        <v>15813319</v>
      </c>
      <c r="J12" s="133">
        <v>65949686</v>
      </c>
    </row>
    <row r="13" spans="1:10">
      <c r="A13" s="173"/>
      <c r="B13" s="428"/>
      <c r="C13" s="180" t="s">
        <v>160</v>
      </c>
      <c r="D13" s="132"/>
      <c r="E13" s="132"/>
      <c r="F13" s="132"/>
      <c r="G13" s="132"/>
      <c r="H13" s="132"/>
      <c r="I13" s="132"/>
      <c r="J13" s="133"/>
    </row>
    <row r="14" spans="1:10" ht="25.5">
      <c r="A14" s="128">
        <v>40160</v>
      </c>
      <c r="B14" s="428"/>
      <c r="C14" s="117" t="s">
        <v>91</v>
      </c>
      <c r="D14" s="132">
        <v>-403571850</v>
      </c>
      <c r="E14" s="132">
        <v>-340801796</v>
      </c>
      <c r="F14" s="132">
        <v>-102511404</v>
      </c>
      <c r="G14" s="132">
        <v>-143891017</v>
      </c>
      <c r="H14" s="132">
        <v>-383163516</v>
      </c>
      <c r="I14" s="132">
        <v>-16746669</v>
      </c>
      <c r="J14" s="133">
        <v>-1390686252</v>
      </c>
    </row>
    <row r="15" spans="1:10" ht="25.5">
      <c r="A15" s="128">
        <v>40170</v>
      </c>
      <c r="B15" s="428"/>
      <c r="C15" s="117" t="s">
        <v>92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3">
        <v>0</v>
      </c>
    </row>
    <row r="16" spans="1:10">
      <c r="A16" s="128">
        <v>40180</v>
      </c>
      <c r="B16" s="428"/>
      <c r="C16" s="117" t="s">
        <v>93</v>
      </c>
      <c r="D16" s="132">
        <v>-21129209</v>
      </c>
      <c r="E16" s="132">
        <v>-22406540</v>
      </c>
      <c r="F16" s="132">
        <v>-3132904</v>
      </c>
      <c r="G16" s="132">
        <v>-9201407</v>
      </c>
      <c r="H16" s="132">
        <v>-17788868</v>
      </c>
      <c r="I16" s="132">
        <v>0</v>
      </c>
      <c r="J16" s="133">
        <v>-73658928</v>
      </c>
    </row>
    <row r="17" spans="1:10" ht="25.5">
      <c r="A17" s="128">
        <v>40190</v>
      </c>
      <c r="B17" s="428"/>
      <c r="C17" s="117" t="s">
        <v>94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-361603872</v>
      </c>
      <c r="J17" s="133">
        <v>-361603872</v>
      </c>
    </row>
    <row r="18" spans="1:10">
      <c r="A18" s="128">
        <v>40200</v>
      </c>
      <c r="B18" s="428"/>
      <c r="C18" s="117" t="s">
        <v>95</v>
      </c>
      <c r="D18" s="132">
        <v>-12817343</v>
      </c>
      <c r="E18" s="132">
        <v>-51358650</v>
      </c>
      <c r="F18" s="132">
        <v>0</v>
      </c>
      <c r="G18" s="132">
        <v>-528740</v>
      </c>
      <c r="H18" s="132">
        <v>0</v>
      </c>
      <c r="I18" s="132">
        <v>0</v>
      </c>
      <c r="J18" s="133">
        <v>-64704733</v>
      </c>
    </row>
    <row r="19" spans="1:10">
      <c r="A19" s="128">
        <v>40210</v>
      </c>
      <c r="B19" s="428"/>
      <c r="C19" s="117" t="s">
        <v>96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3">
        <v>0</v>
      </c>
    </row>
    <row r="20" spans="1:10">
      <c r="A20" s="128">
        <v>40220</v>
      </c>
      <c r="B20" s="428"/>
      <c r="C20" s="117" t="s">
        <v>97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3">
        <v>0</v>
      </c>
    </row>
    <row r="21" spans="1:10">
      <c r="A21" s="128">
        <v>40230</v>
      </c>
      <c r="B21" s="428"/>
      <c r="C21" s="117" t="s">
        <v>98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-203408</v>
      </c>
      <c r="J21" s="133">
        <v>-203408</v>
      </c>
    </row>
    <row r="22" spans="1:10">
      <c r="A22" s="128">
        <v>40240</v>
      </c>
      <c r="B22" s="428"/>
      <c r="C22" s="117" t="s">
        <v>99</v>
      </c>
      <c r="D22" s="132">
        <v>543965</v>
      </c>
      <c r="E22" s="132">
        <v>0</v>
      </c>
      <c r="F22" s="132">
        <v>46175</v>
      </c>
      <c r="G22" s="132">
        <v>0</v>
      </c>
      <c r="H22" s="132">
        <v>181764</v>
      </c>
      <c r="I22" s="132">
        <v>0</v>
      </c>
      <c r="J22" s="133">
        <v>771904</v>
      </c>
    </row>
    <row r="23" spans="1:10">
      <c r="A23" s="128">
        <v>40250</v>
      </c>
      <c r="B23" s="428"/>
      <c r="C23" s="117" t="s">
        <v>100</v>
      </c>
      <c r="D23" s="132">
        <v>-9058798</v>
      </c>
      <c r="E23" s="132">
        <v>2961033</v>
      </c>
      <c r="F23" s="132">
        <v>-4888712</v>
      </c>
      <c r="G23" s="132">
        <v>-5114494</v>
      </c>
      <c r="H23" s="132">
        <v>-11137397</v>
      </c>
      <c r="I23" s="132">
        <v>-5209242</v>
      </c>
      <c r="J23" s="133">
        <v>-32447610</v>
      </c>
    </row>
    <row r="24" spans="1:10">
      <c r="A24" s="128">
        <v>40260</v>
      </c>
      <c r="B24" s="428"/>
      <c r="C24" s="117" t="s">
        <v>101</v>
      </c>
      <c r="D24" s="132">
        <v>35403285</v>
      </c>
      <c r="E24" s="132">
        <v>0</v>
      </c>
      <c r="F24" s="132">
        <v>3236494</v>
      </c>
      <c r="G24" s="132">
        <v>-9699133</v>
      </c>
      <c r="H24" s="132">
        <v>17536425</v>
      </c>
      <c r="I24" s="132">
        <v>24388000</v>
      </c>
      <c r="J24" s="133">
        <v>70865071</v>
      </c>
    </row>
    <row r="25" spans="1:10" ht="25.5">
      <c r="A25" s="178">
        <v>40000</v>
      </c>
      <c r="B25" s="428"/>
      <c r="C25" s="197" t="s">
        <v>215</v>
      </c>
      <c r="D25" s="200">
        <v>-2054771</v>
      </c>
      <c r="E25" s="200">
        <v>-11118980</v>
      </c>
      <c r="F25" s="200">
        <v>4538362</v>
      </c>
      <c r="G25" s="200">
        <v>3841498</v>
      </c>
      <c r="H25" s="200">
        <v>-19616116</v>
      </c>
      <c r="I25" s="200">
        <v>-36729720</v>
      </c>
      <c r="J25" s="200">
        <v>-61139727</v>
      </c>
    </row>
    <row r="26" spans="1:10" ht="25.5">
      <c r="A26" s="128">
        <v>41100</v>
      </c>
      <c r="B26" s="428" t="s">
        <v>219</v>
      </c>
      <c r="C26" s="117" t="s">
        <v>102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3">
        <v>0</v>
      </c>
    </row>
    <row r="27" spans="1:10" ht="25.5">
      <c r="A27" s="128">
        <v>41110</v>
      </c>
      <c r="B27" s="428"/>
      <c r="C27" s="117" t="s">
        <v>103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3">
        <v>0</v>
      </c>
    </row>
    <row r="28" spans="1:10" ht="25.5">
      <c r="A28" s="128">
        <v>41120</v>
      </c>
      <c r="B28" s="428"/>
      <c r="C28" s="117" t="s">
        <v>104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3">
        <v>0</v>
      </c>
    </row>
    <row r="29" spans="1:10" ht="25.5">
      <c r="A29" s="128">
        <v>41130</v>
      </c>
      <c r="B29" s="428"/>
      <c r="C29" s="117" t="s">
        <v>105</v>
      </c>
      <c r="D29" s="132">
        <v>0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3">
        <v>0</v>
      </c>
    </row>
    <row r="30" spans="1:10" ht="25.5">
      <c r="A30" s="128">
        <v>41140</v>
      </c>
      <c r="B30" s="428"/>
      <c r="C30" s="117" t="s">
        <v>106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0</v>
      </c>
      <c r="J30" s="133">
        <v>0</v>
      </c>
    </row>
    <row r="31" spans="1:10" ht="25.5">
      <c r="A31" s="128">
        <v>41150</v>
      </c>
      <c r="B31" s="428"/>
      <c r="C31" s="117" t="s">
        <v>107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3">
        <v>0</v>
      </c>
    </row>
    <row r="32" spans="1:10" ht="25.5">
      <c r="A32" s="128">
        <v>41160</v>
      </c>
      <c r="B32" s="428"/>
      <c r="C32" s="117" t="s">
        <v>108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3">
        <v>0</v>
      </c>
    </row>
    <row r="33" spans="1:10">
      <c r="A33" s="128">
        <v>41170</v>
      </c>
      <c r="B33" s="428"/>
      <c r="C33" s="117" t="s">
        <v>109</v>
      </c>
      <c r="D33" s="132">
        <v>-15539521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3">
        <v>-15539521</v>
      </c>
    </row>
    <row r="34" spans="1:10" ht="25.5">
      <c r="A34" s="128">
        <v>41180</v>
      </c>
      <c r="B34" s="428"/>
      <c r="C34" s="117" t="s">
        <v>110</v>
      </c>
      <c r="D34" s="132">
        <v>0</v>
      </c>
      <c r="E34" s="132">
        <v>0</v>
      </c>
      <c r="F34" s="132">
        <v>0</v>
      </c>
      <c r="G34" s="132">
        <v>0</v>
      </c>
      <c r="H34" s="132">
        <v>0</v>
      </c>
      <c r="I34" s="132">
        <v>264</v>
      </c>
      <c r="J34" s="133">
        <v>264</v>
      </c>
    </row>
    <row r="35" spans="1:10">
      <c r="A35" s="128">
        <v>41190</v>
      </c>
      <c r="B35" s="428"/>
      <c r="C35" s="117" t="s">
        <v>111</v>
      </c>
      <c r="D35" s="132">
        <v>-567995</v>
      </c>
      <c r="E35" s="132">
        <v>-428846</v>
      </c>
      <c r="F35" s="132">
        <v>-11835</v>
      </c>
      <c r="G35" s="132">
        <v>-85954</v>
      </c>
      <c r="H35" s="132">
        <v>-65879</v>
      </c>
      <c r="I35" s="132">
        <v>-525022</v>
      </c>
      <c r="J35" s="133">
        <v>-1685531</v>
      </c>
    </row>
    <row r="36" spans="1:10" ht="25.5">
      <c r="A36" s="128">
        <v>41200</v>
      </c>
      <c r="B36" s="428"/>
      <c r="C36" s="117" t="s">
        <v>112</v>
      </c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3">
        <v>0</v>
      </c>
    </row>
    <row r="37" spans="1:10">
      <c r="A37" s="128">
        <v>41210</v>
      </c>
      <c r="B37" s="428"/>
      <c r="C37" s="117" t="s">
        <v>113</v>
      </c>
      <c r="D37" s="132">
        <v>0</v>
      </c>
      <c r="E37" s="132">
        <v>-290349</v>
      </c>
      <c r="F37" s="132">
        <v>0</v>
      </c>
      <c r="G37" s="132">
        <v>-93147</v>
      </c>
      <c r="H37" s="132">
        <v>-895486</v>
      </c>
      <c r="I37" s="132">
        <v>-198220</v>
      </c>
      <c r="J37" s="133">
        <v>-1477202</v>
      </c>
    </row>
    <row r="38" spans="1:10">
      <c r="A38" s="128">
        <v>41220</v>
      </c>
      <c r="B38" s="428"/>
      <c r="C38" s="117" t="s">
        <v>114</v>
      </c>
      <c r="D38" s="132">
        <v>-18336150</v>
      </c>
      <c r="E38" s="132">
        <v>10186988</v>
      </c>
      <c r="F38" s="132">
        <v>0</v>
      </c>
      <c r="G38" s="132">
        <v>0</v>
      </c>
      <c r="H38" s="132">
        <v>-1000000</v>
      </c>
      <c r="I38" s="132">
        <v>4121509</v>
      </c>
      <c r="J38" s="133">
        <v>-5027653</v>
      </c>
    </row>
    <row r="39" spans="1:10">
      <c r="A39" s="128">
        <v>41230</v>
      </c>
      <c r="B39" s="428"/>
      <c r="C39" s="117" t="s">
        <v>115</v>
      </c>
      <c r="D39" s="132">
        <v>0</v>
      </c>
      <c r="E39" s="132">
        <v>-8993611</v>
      </c>
      <c r="F39" s="132">
        <v>0</v>
      </c>
      <c r="G39" s="132">
        <v>-8930000</v>
      </c>
      <c r="H39" s="132">
        <v>0</v>
      </c>
      <c r="I39" s="132">
        <v>-3200000</v>
      </c>
      <c r="J39" s="133">
        <v>-21123611</v>
      </c>
    </row>
    <row r="40" spans="1:10">
      <c r="A40" s="128">
        <v>41240</v>
      </c>
      <c r="B40" s="428"/>
      <c r="C40" s="117" t="s">
        <v>116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3">
        <v>0</v>
      </c>
    </row>
    <row r="41" spans="1:10" ht="25.5">
      <c r="A41" s="128">
        <v>41250</v>
      </c>
      <c r="B41" s="428"/>
      <c r="C41" s="117" t="s">
        <v>117</v>
      </c>
      <c r="D41" s="132">
        <v>0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3">
        <v>0</v>
      </c>
    </row>
    <row r="42" spans="1:10" ht="25.5">
      <c r="A42" s="128">
        <v>41260</v>
      </c>
      <c r="B42" s="428"/>
      <c r="C42" s="117" t="s">
        <v>118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3">
        <v>0</v>
      </c>
    </row>
    <row r="43" spans="1:10" ht="25.5">
      <c r="A43" s="128">
        <v>41270</v>
      </c>
      <c r="B43" s="428"/>
      <c r="C43" s="117" t="s">
        <v>119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3">
        <v>0</v>
      </c>
    </row>
    <row r="44" spans="1:10" ht="25.5">
      <c r="A44" s="128">
        <v>41280</v>
      </c>
      <c r="B44" s="428"/>
      <c r="C44" s="117" t="s">
        <v>120</v>
      </c>
      <c r="D44" s="132">
        <v>0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3">
        <v>0</v>
      </c>
    </row>
    <row r="45" spans="1:10">
      <c r="A45" s="128">
        <v>41290</v>
      </c>
      <c r="B45" s="428"/>
      <c r="C45" s="117" t="s">
        <v>121</v>
      </c>
      <c r="D45" s="132">
        <v>0</v>
      </c>
      <c r="E45" s="132">
        <v>0</v>
      </c>
      <c r="F45" s="132">
        <v>0</v>
      </c>
      <c r="G45" s="132">
        <v>0</v>
      </c>
      <c r="H45" s="132">
        <v>0</v>
      </c>
      <c r="I45" s="132">
        <v>0</v>
      </c>
      <c r="J45" s="133">
        <v>0</v>
      </c>
    </row>
    <row r="46" spans="1:10">
      <c r="A46" s="128">
        <v>41300</v>
      </c>
      <c r="B46" s="428"/>
      <c r="C46" s="117" t="s">
        <v>97</v>
      </c>
      <c r="D46" s="132">
        <v>0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3">
        <v>0</v>
      </c>
    </row>
    <row r="47" spans="1:10">
      <c r="A47" s="128">
        <v>41310</v>
      </c>
      <c r="B47" s="428"/>
      <c r="C47" s="117" t="s">
        <v>99</v>
      </c>
      <c r="D47" s="132">
        <v>0</v>
      </c>
      <c r="E47" s="132">
        <v>21784</v>
      </c>
      <c r="F47" s="132">
        <v>14807</v>
      </c>
      <c r="G47" s="132">
        <v>0</v>
      </c>
      <c r="H47" s="132">
        <v>33792</v>
      </c>
      <c r="I47" s="132">
        <v>0</v>
      </c>
      <c r="J47" s="133">
        <v>70383</v>
      </c>
    </row>
    <row r="48" spans="1:10">
      <c r="A48" s="128">
        <v>41320</v>
      </c>
      <c r="B48" s="428"/>
      <c r="C48" s="117" t="s">
        <v>100</v>
      </c>
      <c r="D48" s="132">
        <v>0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33">
        <v>0</v>
      </c>
    </row>
    <row r="49" spans="1:10">
      <c r="A49" s="171">
        <v>41330</v>
      </c>
      <c r="B49" s="428"/>
      <c r="C49" s="117" t="s">
        <v>101</v>
      </c>
      <c r="D49" s="132">
        <v>16783656</v>
      </c>
      <c r="E49" s="132">
        <v>0</v>
      </c>
      <c r="F49" s="132">
        <v>0</v>
      </c>
      <c r="G49" s="132">
        <v>3281129</v>
      </c>
      <c r="H49" s="132">
        <v>0</v>
      </c>
      <c r="I49" s="132">
        <v>0</v>
      </c>
      <c r="J49" s="133">
        <v>20064785</v>
      </c>
    </row>
    <row r="50" spans="1:10" ht="25.5">
      <c r="A50" s="178">
        <v>41000</v>
      </c>
      <c r="B50" s="428"/>
      <c r="C50" s="197" t="s">
        <v>216</v>
      </c>
      <c r="D50" s="202">
        <v>-17660010</v>
      </c>
      <c r="E50" s="202">
        <v>495966</v>
      </c>
      <c r="F50" s="202">
        <v>2972</v>
      </c>
      <c r="G50" s="202">
        <v>-5827972</v>
      </c>
      <c r="H50" s="202">
        <v>-1927573</v>
      </c>
      <c r="I50" s="202">
        <v>198531</v>
      </c>
      <c r="J50" s="202">
        <v>-24718086</v>
      </c>
    </row>
    <row r="51" spans="1:10">
      <c r="A51" s="128">
        <v>42100</v>
      </c>
      <c r="B51" s="428" t="s">
        <v>220</v>
      </c>
      <c r="C51" s="117" t="s">
        <v>122</v>
      </c>
      <c r="D51" s="132">
        <v>0</v>
      </c>
      <c r="E51" s="132">
        <v>4774308</v>
      </c>
      <c r="F51" s="132">
        <v>0</v>
      </c>
      <c r="G51" s="132">
        <v>0</v>
      </c>
      <c r="H51" s="132">
        <v>0</v>
      </c>
      <c r="I51" s="132">
        <v>30000001</v>
      </c>
      <c r="J51" s="133">
        <v>34774309</v>
      </c>
    </row>
    <row r="52" spans="1:10" ht="25.5">
      <c r="A52" s="128">
        <v>42110</v>
      </c>
      <c r="B52" s="428"/>
      <c r="C52" s="117" t="s">
        <v>123</v>
      </c>
      <c r="D52" s="132">
        <v>0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3">
        <v>0</v>
      </c>
    </row>
    <row r="53" spans="1:10" ht="25.5">
      <c r="A53" s="128">
        <v>42120</v>
      </c>
      <c r="B53" s="428"/>
      <c r="C53" s="117" t="s">
        <v>124</v>
      </c>
      <c r="D53" s="132">
        <v>0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3">
        <v>0</v>
      </c>
    </row>
    <row r="54" spans="1:10">
      <c r="A54" s="128">
        <v>42130</v>
      </c>
      <c r="B54" s="428"/>
      <c r="C54" s="117" t="s">
        <v>125</v>
      </c>
      <c r="D54" s="132">
        <v>0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3">
        <v>0</v>
      </c>
    </row>
    <row r="55" spans="1:10" ht="25.5">
      <c r="A55" s="128">
        <v>42130</v>
      </c>
      <c r="B55" s="428"/>
      <c r="C55" s="117" t="s">
        <v>126</v>
      </c>
      <c r="D55" s="132">
        <v>0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3">
        <v>0</v>
      </c>
    </row>
    <row r="56" spans="1:10" ht="25.5">
      <c r="A56" s="171">
        <v>42140</v>
      </c>
      <c r="B56" s="428"/>
      <c r="C56" s="117" t="s">
        <v>127</v>
      </c>
      <c r="D56" s="132">
        <v>0</v>
      </c>
      <c r="E56" s="132">
        <v>0</v>
      </c>
      <c r="F56" s="132">
        <v>0</v>
      </c>
      <c r="G56" s="132">
        <v>0</v>
      </c>
      <c r="H56" s="132">
        <v>0</v>
      </c>
      <c r="I56" s="132">
        <v>0</v>
      </c>
      <c r="J56" s="133">
        <v>0</v>
      </c>
    </row>
    <row r="57" spans="1:10">
      <c r="A57" s="178">
        <v>42150</v>
      </c>
      <c r="B57" s="428"/>
      <c r="C57" s="197" t="s">
        <v>128</v>
      </c>
      <c r="D57" s="202">
        <v>0</v>
      </c>
      <c r="E57" s="202">
        <v>0</v>
      </c>
      <c r="F57" s="202">
        <v>0</v>
      </c>
      <c r="G57" s="202">
        <v>0</v>
      </c>
      <c r="H57" s="202">
        <v>0</v>
      </c>
      <c r="I57" s="202">
        <v>0</v>
      </c>
      <c r="J57" s="202">
        <v>0</v>
      </c>
    </row>
    <row r="58" spans="1:10">
      <c r="A58" s="127">
        <v>42160</v>
      </c>
      <c r="B58" s="428"/>
      <c r="C58" s="117" t="s">
        <v>129</v>
      </c>
      <c r="D58" s="132">
        <v>0</v>
      </c>
      <c r="E58" s="132">
        <v>0</v>
      </c>
      <c r="F58" s="132">
        <v>593004</v>
      </c>
      <c r="G58" s="132">
        <v>3540000</v>
      </c>
      <c r="H58" s="132">
        <v>2632979</v>
      </c>
      <c r="I58" s="132">
        <v>0</v>
      </c>
      <c r="J58" s="133">
        <v>6765983</v>
      </c>
    </row>
    <row r="59" spans="1:10">
      <c r="A59" s="128">
        <v>42170</v>
      </c>
      <c r="B59" s="428"/>
      <c r="C59" s="117" t="s">
        <v>130</v>
      </c>
      <c r="D59" s="132">
        <v>0</v>
      </c>
      <c r="E59" s="132">
        <v>0</v>
      </c>
      <c r="F59" s="132">
        <v>-44977</v>
      </c>
      <c r="G59" s="132">
        <v>-1341204</v>
      </c>
      <c r="H59" s="132">
        <v>-149331</v>
      </c>
      <c r="I59" s="132">
        <v>-52771</v>
      </c>
      <c r="J59" s="133">
        <v>-1588283</v>
      </c>
    </row>
    <row r="60" spans="1:10">
      <c r="A60" s="128">
        <v>42180</v>
      </c>
      <c r="B60" s="428"/>
      <c r="C60" s="117" t="s">
        <v>131</v>
      </c>
      <c r="D60" s="132">
        <v>-1118715</v>
      </c>
      <c r="E60" s="132">
        <v>-821112</v>
      </c>
      <c r="F60" s="132">
        <v>0</v>
      </c>
      <c r="G60" s="132">
        <v>-819977</v>
      </c>
      <c r="H60" s="132">
        <v>0</v>
      </c>
      <c r="I60" s="132">
        <v>-955812</v>
      </c>
      <c r="J60" s="133">
        <v>-3715616</v>
      </c>
    </row>
    <row r="61" spans="1:10">
      <c r="A61" s="128">
        <v>42190</v>
      </c>
      <c r="B61" s="428"/>
      <c r="C61" s="117" t="s">
        <v>132</v>
      </c>
      <c r="D61" s="132">
        <v>0</v>
      </c>
      <c r="E61" s="132">
        <v>0</v>
      </c>
      <c r="F61" s="132">
        <v>-2828447</v>
      </c>
      <c r="G61" s="132">
        <v>-3640514</v>
      </c>
      <c r="H61" s="132">
        <v>-1287392</v>
      </c>
      <c r="I61" s="132">
        <v>0</v>
      </c>
      <c r="J61" s="133">
        <v>-7756353</v>
      </c>
    </row>
    <row r="62" spans="1:10">
      <c r="A62" s="128">
        <v>42200</v>
      </c>
      <c r="B62" s="428"/>
      <c r="C62" s="117" t="s">
        <v>116</v>
      </c>
      <c r="D62" s="132">
        <v>0</v>
      </c>
      <c r="E62" s="132">
        <v>0</v>
      </c>
      <c r="F62" s="132">
        <v>0</v>
      </c>
      <c r="G62" s="132">
        <v>0</v>
      </c>
      <c r="H62" s="132">
        <v>0</v>
      </c>
      <c r="I62" s="132">
        <v>0</v>
      </c>
      <c r="J62" s="133">
        <v>0</v>
      </c>
    </row>
    <row r="63" spans="1:10">
      <c r="A63" s="128">
        <v>42210</v>
      </c>
      <c r="B63" s="428"/>
      <c r="C63" s="117" t="s">
        <v>96</v>
      </c>
      <c r="D63" s="132">
        <v>0</v>
      </c>
      <c r="E63" s="132">
        <v>0</v>
      </c>
      <c r="F63" s="132">
        <v>-6885208</v>
      </c>
      <c r="G63" s="132">
        <v>0</v>
      </c>
      <c r="H63" s="132">
        <v>0</v>
      </c>
      <c r="I63" s="132">
        <v>0</v>
      </c>
      <c r="J63" s="133">
        <v>-6885208</v>
      </c>
    </row>
    <row r="64" spans="1:10">
      <c r="A64" s="128">
        <v>42220</v>
      </c>
      <c r="B64" s="428"/>
      <c r="C64" s="117" t="s">
        <v>98</v>
      </c>
      <c r="D64" s="132">
        <v>-4503</v>
      </c>
      <c r="E64" s="132">
        <v>-712437</v>
      </c>
      <c r="F64" s="132">
        <v>0</v>
      </c>
      <c r="G64" s="132">
        <v>0</v>
      </c>
      <c r="H64" s="132">
        <v>0</v>
      </c>
      <c r="I64" s="132">
        <v>-61920</v>
      </c>
      <c r="J64" s="133">
        <v>-778860</v>
      </c>
    </row>
    <row r="65" spans="1:10">
      <c r="A65" s="128">
        <v>42230</v>
      </c>
      <c r="B65" s="428"/>
      <c r="C65" s="117" t="s">
        <v>100</v>
      </c>
      <c r="D65" s="132">
        <v>0</v>
      </c>
      <c r="E65" s="132">
        <v>0</v>
      </c>
      <c r="F65" s="132">
        <v>0</v>
      </c>
      <c r="G65" s="132">
        <v>0</v>
      </c>
      <c r="H65" s="132">
        <v>0</v>
      </c>
      <c r="I65" s="132">
        <v>0</v>
      </c>
      <c r="J65" s="133">
        <v>0</v>
      </c>
    </row>
    <row r="66" spans="1:10">
      <c r="A66" s="171">
        <v>42240</v>
      </c>
      <c r="B66" s="428"/>
      <c r="C66" s="117" t="s">
        <v>101</v>
      </c>
      <c r="D66" s="132">
        <v>0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3">
        <v>0</v>
      </c>
    </row>
    <row r="67" spans="1:10" ht="25.5">
      <c r="A67" s="178">
        <v>42000</v>
      </c>
      <c r="B67" s="428"/>
      <c r="C67" s="197" t="s">
        <v>217</v>
      </c>
      <c r="D67" s="202">
        <v>-1123218</v>
      </c>
      <c r="E67" s="202">
        <v>3240759</v>
      </c>
      <c r="F67" s="202">
        <v>-9165628</v>
      </c>
      <c r="G67" s="202">
        <v>-2261695</v>
      </c>
      <c r="H67" s="202">
        <v>1196256</v>
      </c>
      <c r="I67" s="202">
        <v>28929498</v>
      </c>
      <c r="J67" s="202">
        <v>20815972</v>
      </c>
    </row>
    <row r="68" spans="1:10" ht="38.25">
      <c r="A68" s="178">
        <v>43000</v>
      </c>
      <c r="B68" s="135"/>
      <c r="C68" s="197" t="s">
        <v>133</v>
      </c>
      <c r="D68" s="202">
        <v>-20837999</v>
      </c>
      <c r="E68" s="202">
        <v>-7382255</v>
      </c>
      <c r="F68" s="202">
        <v>-4624294</v>
      </c>
      <c r="G68" s="202">
        <v>-4248169</v>
      </c>
      <c r="H68" s="202">
        <v>-20347433</v>
      </c>
      <c r="I68" s="202">
        <v>-7601691</v>
      </c>
      <c r="J68" s="202">
        <v>-65041841</v>
      </c>
    </row>
    <row r="69" spans="1:10" ht="25.5">
      <c r="A69" s="171">
        <v>44000</v>
      </c>
      <c r="B69" s="138"/>
      <c r="C69" s="117" t="s">
        <v>134</v>
      </c>
      <c r="D69" s="132">
        <v>0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3">
        <v>0</v>
      </c>
    </row>
    <row r="70" spans="1:10" ht="25.5">
      <c r="A70" s="178">
        <v>45000</v>
      </c>
      <c r="B70" s="138"/>
      <c r="C70" s="197" t="s">
        <v>135</v>
      </c>
      <c r="D70" s="202">
        <v>-20837999</v>
      </c>
      <c r="E70" s="202">
        <v>-7382255</v>
      </c>
      <c r="F70" s="202">
        <v>-4624294</v>
      </c>
      <c r="G70" s="202">
        <v>-4248169</v>
      </c>
      <c r="H70" s="202">
        <v>-20347433</v>
      </c>
      <c r="I70" s="202">
        <v>-7601691</v>
      </c>
      <c r="J70" s="202">
        <v>-65041841</v>
      </c>
    </row>
    <row r="71" spans="1:10" ht="25.5">
      <c r="A71" s="126">
        <v>46000</v>
      </c>
      <c r="B71" s="138"/>
      <c r="C71" s="117" t="s">
        <v>221</v>
      </c>
      <c r="D71" s="132">
        <v>38669234</v>
      </c>
      <c r="E71" s="132">
        <v>38126559</v>
      </c>
      <c r="F71" s="132">
        <v>12866331</v>
      </c>
      <c r="G71" s="132">
        <v>5140761</v>
      </c>
      <c r="H71" s="132">
        <v>31809345</v>
      </c>
      <c r="I71" s="132">
        <v>9895556</v>
      </c>
      <c r="J71" s="133">
        <v>136507786</v>
      </c>
    </row>
    <row r="72" spans="1:10" ht="25.5">
      <c r="A72" s="178">
        <v>47000</v>
      </c>
      <c r="B72" s="138"/>
      <c r="C72" s="197" t="s">
        <v>222</v>
      </c>
      <c r="D72" s="202">
        <v>17831235</v>
      </c>
      <c r="E72" s="202">
        <v>30744304</v>
      </c>
      <c r="F72" s="202">
        <v>8242037</v>
      </c>
      <c r="G72" s="202">
        <v>892592</v>
      </c>
      <c r="H72" s="202">
        <v>11461912</v>
      </c>
      <c r="I72" s="202">
        <v>2293865</v>
      </c>
      <c r="J72" s="202">
        <v>71465945</v>
      </c>
    </row>
    <row r="73" spans="1:10">
      <c r="B73" s="139"/>
      <c r="C73" s="440" t="s">
        <v>332</v>
      </c>
      <c r="D73" s="441"/>
      <c r="E73" s="441"/>
      <c r="F73" s="441"/>
      <c r="G73" s="441"/>
      <c r="H73" s="441"/>
      <c r="I73" s="441"/>
      <c r="J73" s="442"/>
    </row>
    <row r="74" spans="1:10">
      <c r="C74" s="437"/>
      <c r="D74" s="438"/>
      <c r="E74" s="438"/>
      <c r="F74" s="438"/>
      <c r="G74" s="438"/>
      <c r="H74" s="438"/>
      <c r="I74" s="438"/>
      <c r="J74" s="439"/>
    </row>
    <row r="75" spans="1:10">
      <c r="C75" s="436"/>
      <c r="D75" s="436"/>
      <c r="E75" s="436"/>
      <c r="F75" s="436"/>
      <c r="G75" s="436"/>
      <c r="H75" s="436"/>
      <c r="I75" s="436"/>
      <c r="J75" s="436"/>
    </row>
  </sheetData>
  <mergeCells count="19">
    <mergeCell ref="B7:B25"/>
    <mergeCell ref="B26:B50"/>
    <mergeCell ref="B51:B67"/>
    <mergeCell ref="C75:J75"/>
    <mergeCell ref="C74:J74"/>
    <mergeCell ref="C73:J73"/>
    <mergeCell ref="C1:J1"/>
    <mergeCell ref="C2:J2"/>
    <mergeCell ref="C3:J3"/>
    <mergeCell ref="I5:I6"/>
    <mergeCell ref="G5:G6"/>
    <mergeCell ref="C4:J4"/>
    <mergeCell ref="J5:J6"/>
    <mergeCell ref="A5:A6"/>
    <mergeCell ref="C5:C6"/>
    <mergeCell ref="H5:H6"/>
    <mergeCell ref="D5:D6"/>
    <mergeCell ref="E5:E6"/>
    <mergeCell ref="F5:F6"/>
  </mergeCells>
  <phoneticPr fontId="0" type="noConversion"/>
  <printOptions horizontalCentered="1" verticalCentered="1"/>
  <pageMargins left="0.59055118110236227" right="0.59055118110236227" top="0.36" bottom="0.31" header="0" footer="0"/>
  <pageSetup scale="3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77"/>
  <sheetViews>
    <sheetView showGridLines="0" zoomScale="80" zoomScaleNormal="80" workbookViewId="0"/>
  </sheetViews>
  <sheetFormatPr baseColWidth="10" defaultColWidth="9" defaultRowHeight="12.75"/>
  <cols>
    <col min="1" max="1" width="8.6640625" style="26" bestFit="1" customWidth="1"/>
    <col min="2" max="2" width="8.6640625" style="26" customWidth="1"/>
    <col min="3" max="3" width="59" style="26" bestFit="1" customWidth="1"/>
    <col min="4" max="4" width="18.1640625" style="26" customWidth="1"/>
    <col min="5" max="6" width="15.83203125" style="26" customWidth="1"/>
    <col min="7" max="7" width="16.83203125" style="26" customWidth="1"/>
    <col min="8" max="16384" width="9" style="27"/>
  </cols>
  <sheetData>
    <row r="1" spans="1:7">
      <c r="C1" s="314"/>
      <c r="D1" s="314"/>
      <c r="E1" s="314"/>
      <c r="F1" s="314"/>
      <c r="G1" s="314"/>
    </row>
    <row r="2" spans="1:7">
      <c r="C2" s="315" t="s">
        <v>250</v>
      </c>
      <c r="D2" s="316"/>
      <c r="E2" s="316"/>
      <c r="F2" s="316"/>
      <c r="G2" s="317"/>
    </row>
    <row r="3" spans="1:7">
      <c r="C3" s="383" t="s">
        <v>318</v>
      </c>
      <c r="D3" s="384"/>
      <c r="E3" s="384"/>
      <c r="F3" s="384"/>
      <c r="G3" s="385"/>
    </row>
    <row r="4" spans="1:7">
      <c r="C4" s="388" t="s">
        <v>339</v>
      </c>
      <c r="D4" s="389"/>
      <c r="E4" s="389"/>
      <c r="F4" s="389"/>
      <c r="G4" s="390"/>
    </row>
    <row r="5" spans="1:7">
      <c r="A5" s="28"/>
      <c r="B5" s="28"/>
      <c r="C5" s="429" t="s">
        <v>231</v>
      </c>
      <c r="D5" s="430"/>
      <c r="E5" s="430"/>
      <c r="F5" s="430"/>
      <c r="G5" s="431"/>
    </row>
    <row r="6" spans="1:7" ht="15.75" customHeight="1">
      <c r="A6" s="432" t="s">
        <v>16</v>
      </c>
      <c r="B6" s="140"/>
      <c r="C6" s="365" t="s">
        <v>17</v>
      </c>
      <c r="D6" s="365" t="s">
        <v>324</v>
      </c>
      <c r="E6" s="365" t="s">
        <v>42</v>
      </c>
      <c r="F6" s="365" t="s">
        <v>9</v>
      </c>
      <c r="G6" s="365" t="s">
        <v>12</v>
      </c>
    </row>
    <row r="7" spans="1:7">
      <c r="A7" s="432"/>
      <c r="B7" s="140"/>
      <c r="C7" s="365"/>
      <c r="D7" s="365"/>
      <c r="E7" s="365"/>
      <c r="F7" s="365"/>
      <c r="G7" s="365"/>
    </row>
    <row r="8" spans="1:7">
      <c r="A8" s="172"/>
      <c r="B8" s="428" t="s">
        <v>218</v>
      </c>
      <c r="C8" s="180" t="s">
        <v>159</v>
      </c>
      <c r="D8" s="133"/>
      <c r="E8" s="133"/>
      <c r="F8" s="133"/>
      <c r="G8" s="133"/>
    </row>
    <row r="9" spans="1:7" ht="25.5">
      <c r="A9" s="128">
        <v>40110</v>
      </c>
      <c r="B9" s="428"/>
      <c r="C9" s="117" t="s">
        <v>86</v>
      </c>
      <c r="D9" s="132">
        <v>23238833</v>
      </c>
      <c r="E9" s="132">
        <v>19586362</v>
      </c>
      <c r="F9" s="132">
        <v>1824947</v>
      </c>
      <c r="G9" s="133">
        <v>44650142</v>
      </c>
    </row>
    <row r="10" spans="1:7" ht="38.25">
      <c r="A10" s="128">
        <v>40120</v>
      </c>
      <c r="B10" s="428"/>
      <c r="C10" s="117" t="s">
        <v>87</v>
      </c>
      <c r="D10" s="132">
        <v>0</v>
      </c>
      <c r="E10" s="132">
        <v>0</v>
      </c>
      <c r="F10" s="132">
        <v>0</v>
      </c>
      <c r="G10" s="133">
        <v>0</v>
      </c>
    </row>
    <row r="11" spans="1:7" ht="25.5">
      <c r="A11" s="128">
        <v>40130</v>
      </c>
      <c r="B11" s="428"/>
      <c r="C11" s="117" t="s">
        <v>88</v>
      </c>
      <c r="D11" s="132">
        <v>0</v>
      </c>
      <c r="E11" s="132">
        <v>0</v>
      </c>
      <c r="F11" s="132">
        <v>0</v>
      </c>
      <c r="G11" s="133">
        <v>0</v>
      </c>
    </row>
    <row r="12" spans="1:7" ht="25.5">
      <c r="A12" s="128">
        <v>40140</v>
      </c>
      <c r="B12" s="428"/>
      <c r="C12" s="117" t="s">
        <v>89</v>
      </c>
      <c r="D12" s="132">
        <v>0</v>
      </c>
      <c r="E12" s="132">
        <v>0</v>
      </c>
      <c r="F12" s="132">
        <v>0</v>
      </c>
      <c r="G12" s="133">
        <v>0</v>
      </c>
    </row>
    <row r="13" spans="1:7">
      <c r="A13" s="128">
        <v>40150</v>
      </c>
      <c r="B13" s="428"/>
      <c r="C13" s="117" t="s">
        <v>90</v>
      </c>
      <c r="D13" s="132">
        <v>0</v>
      </c>
      <c r="E13" s="132">
        <v>0</v>
      </c>
      <c r="F13" s="132">
        <v>0</v>
      </c>
      <c r="G13" s="133">
        <v>0</v>
      </c>
    </row>
    <row r="14" spans="1:7">
      <c r="A14" s="173"/>
      <c r="B14" s="428"/>
      <c r="C14" s="180" t="s">
        <v>160</v>
      </c>
      <c r="D14" s="132"/>
      <c r="E14" s="132"/>
      <c r="F14" s="132"/>
      <c r="G14" s="133"/>
    </row>
    <row r="15" spans="1:7" ht="25.5">
      <c r="A15" s="128">
        <v>40160</v>
      </c>
      <c r="B15" s="428"/>
      <c r="C15" s="117" t="s">
        <v>91</v>
      </c>
      <c r="D15" s="132">
        <v>-59345240</v>
      </c>
      <c r="E15" s="132">
        <v>-17544230</v>
      </c>
      <c r="F15" s="132">
        <v>-1582537</v>
      </c>
      <c r="G15" s="133">
        <v>-78472007</v>
      </c>
    </row>
    <row r="16" spans="1:7" ht="25.5">
      <c r="A16" s="128">
        <v>40170</v>
      </c>
      <c r="B16" s="428"/>
      <c r="C16" s="117" t="s">
        <v>92</v>
      </c>
      <c r="D16" s="132">
        <v>0</v>
      </c>
      <c r="E16" s="132">
        <v>0</v>
      </c>
      <c r="F16" s="132">
        <v>0</v>
      </c>
      <c r="G16" s="133">
        <v>0</v>
      </c>
    </row>
    <row r="17" spans="1:7">
      <c r="A17" s="128">
        <v>40180</v>
      </c>
      <c r="B17" s="428"/>
      <c r="C17" s="117" t="s">
        <v>93</v>
      </c>
      <c r="D17" s="132">
        <v>-2486971</v>
      </c>
      <c r="E17" s="132">
        <v>-2673495</v>
      </c>
      <c r="F17" s="132">
        <v>-66089</v>
      </c>
      <c r="G17" s="133">
        <v>-5226555</v>
      </c>
    </row>
    <row r="18" spans="1:7" ht="38.25">
      <c r="A18" s="128">
        <v>40190</v>
      </c>
      <c r="B18" s="428"/>
      <c r="C18" s="117" t="s">
        <v>94</v>
      </c>
      <c r="D18" s="132">
        <v>0</v>
      </c>
      <c r="E18" s="132">
        <v>0</v>
      </c>
      <c r="F18" s="132">
        <v>0</v>
      </c>
      <c r="G18" s="133">
        <v>0</v>
      </c>
    </row>
    <row r="19" spans="1:7">
      <c r="A19" s="128">
        <v>40200</v>
      </c>
      <c r="B19" s="428"/>
      <c r="C19" s="117" t="s">
        <v>95</v>
      </c>
      <c r="D19" s="132">
        <v>-1057638</v>
      </c>
      <c r="E19" s="132">
        <v>-325111</v>
      </c>
      <c r="F19" s="132">
        <v>-152350</v>
      </c>
      <c r="G19" s="133">
        <v>-1535099</v>
      </c>
    </row>
    <row r="20" spans="1:7">
      <c r="A20" s="128">
        <v>40210</v>
      </c>
      <c r="B20" s="428"/>
      <c r="C20" s="117" t="s">
        <v>96</v>
      </c>
      <c r="D20" s="132">
        <v>0</v>
      </c>
      <c r="E20" s="132">
        <v>0</v>
      </c>
      <c r="F20" s="132">
        <v>0</v>
      </c>
      <c r="G20" s="133">
        <v>0</v>
      </c>
    </row>
    <row r="21" spans="1:7">
      <c r="A21" s="128">
        <v>40220</v>
      </c>
      <c r="B21" s="428"/>
      <c r="C21" s="117" t="s">
        <v>97</v>
      </c>
      <c r="D21" s="132">
        <v>0</v>
      </c>
      <c r="E21" s="132">
        <v>0</v>
      </c>
      <c r="F21" s="132">
        <v>0</v>
      </c>
      <c r="G21" s="133">
        <v>0</v>
      </c>
    </row>
    <row r="22" spans="1:7">
      <c r="A22" s="128">
        <v>40230</v>
      </c>
      <c r="B22" s="428"/>
      <c r="C22" s="117" t="s">
        <v>98</v>
      </c>
      <c r="D22" s="132">
        <v>0</v>
      </c>
      <c r="E22" s="132">
        <v>0</v>
      </c>
      <c r="F22" s="132">
        <v>0</v>
      </c>
      <c r="G22" s="133">
        <v>0</v>
      </c>
    </row>
    <row r="23" spans="1:7">
      <c r="A23" s="128">
        <v>40240</v>
      </c>
      <c r="B23" s="428"/>
      <c r="C23" s="117" t="s">
        <v>99</v>
      </c>
      <c r="D23" s="132">
        <v>0</v>
      </c>
      <c r="E23" s="132">
        <v>0</v>
      </c>
      <c r="F23" s="132">
        <v>0</v>
      </c>
      <c r="G23" s="133">
        <v>0</v>
      </c>
    </row>
    <row r="24" spans="1:7" ht="25.5">
      <c r="A24" s="128">
        <v>40250</v>
      </c>
      <c r="B24" s="428"/>
      <c r="C24" s="117" t="s">
        <v>100</v>
      </c>
      <c r="D24" s="132">
        <v>137346</v>
      </c>
      <c r="E24" s="132">
        <v>0</v>
      </c>
      <c r="F24" s="132">
        <v>-31682</v>
      </c>
      <c r="G24" s="133">
        <v>105664</v>
      </c>
    </row>
    <row r="25" spans="1:7">
      <c r="A25" s="128">
        <v>40260</v>
      </c>
      <c r="B25" s="428"/>
      <c r="C25" s="117" t="s">
        <v>101</v>
      </c>
      <c r="D25" s="132">
        <v>39688861</v>
      </c>
      <c r="E25" s="132">
        <v>0</v>
      </c>
      <c r="F25" s="132">
        <v>0</v>
      </c>
      <c r="G25" s="133">
        <v>39688861</v>
      </c>
    </row>
    <row r="26" spans="1:7" ht="30" customHeight="1">
      <c r="A26" s="178">
        <v>40000</v>
      </c>
      <c r="B26" s="428"/>
      <c r="C26" s="197" t="s">
        <v>215</v>
      </c>
      <c r="D26" s="200">
        <v>175191</v>
      </c>
      <c r="E26" s="200">
        <v>-956474</v>
      </c>
      <c r="F26" s="200">
        <v>-7711</v>
      </c>
      <c r="G26" s="200">
        <v>-788994</v>
      </c>
    </row>
    <row r="27" spans="1:7" ht="25.5">
      <c r="A27" s="128">
        <v>41100</v>
      </c>
      <c r="B27" s="428" t="s">
        <v>219</v>
      </c>
      <c r="C27" s="117" t="s">
        <v>102</v>
      </c>
      <c r="D27" s="132">
        <v>0</v>
      </c>
      <c r="E27" s="132">
        <v>0</v>
      </c>
      <c r="F27" s="132">
        <v>0</v>
      </c>
      <c r="G27" s="133">
        <v>0</v>
      </c>
    </row>
    <row r="28" spans="1:7" ht="25.5">
      <c r="A28" s="128">
        <v>41110</v>
      </c>
      <c r="B28" s="428"/>
      <c r="C28" s="117" t="s">
        <v>103</v>
      </c>
      <c r="D28" s="132">
        <v>0</v>
      </c>
      <c r="E28" s="132">
        <v>0</v>
      </c>
      <c r="F28" s="132">
        <v>0</v>
      </c>
      <c r="G28" s="133">
        <v>0</v>
      </c>
    </row>
    <row r="29" spans="1:7" ht="25.5">
      <c r="A29" s="128">
        <v>41120</v>
      </c>
      <c r="B29" s="428"/>
      <c r="C29" s="117" t="s">
        <v>104</v>
      </c>
      <c r="D29" s="132">
        <v>0</v>
      </c>
      <c r="E29" s="132">
        <v>0</v>
      </c>
      <c r="F29" s="132">
        <v>0</v>
      </c>
      <c r="G29" s="133">
        <v>0</v>
      </c>
    </row>
    <row r="30" spans="1:7" ht="25.5">
      <c r="A30" s="128">
        <v>41130</v>
      </c>
      <c r="B30" s="428"/>
      <c r="C30" s="117" t="s">
        <v>105</v>
      </c>
      <c r="D30" s="132">
        <v>0</v>
      </c>
      <c r="E30" s="132">
        <v>0</v>
      </c>
      <c r="F30" s="132">
        <v>0</v>
      </c>
      <c r="G30" s="133">
        <v>0</v>
      </c>
    </row>
    <row r="31" spans="1:7" ht="25.5">
      <c r="A31" s="128">
        <v>41140</v>
      </c>
      <c r="B31" s="428"/>
      <c r="C31" s="117" t="s">
        <v>106</v>
      </c>
      <c r="D31" s="132">
        <v>0</v>
      </c>
      <c r="E31" s="132">
        <v>0</v>
      </c>
      <c r="F31" s="132">
        <v>0</v>
      </c>
      <c r="G31" s="133">
        <v>0</v>
      </c>
    </row>
    <row r="32" spans="1:7" ht="25.5">
      <c r="A32" s="128">
        <v>41150</v>
      </c>
      <c r="B32" s="428"/>
      <c r="C32" s="117" t="s">
        <v>107</v>
      </c>
      <c r="D32" s="132">
        <v>0</v>
      </c>
      <c r="E32" s="132">
        <v>0</v>
      </c>
      <c r="F32" s="132">
        <v>0</v>
      </c>
      <c r="G32" s="133">
        <v>0</v>
      </c>
    </row>
    <row r="33" spans="1:7" ht="25.5">
      <c r="A33" s="128">
        <v>41160</v>
      </c>
      <c r="B33" s="428"/>
      <c r="C33" s="117" t="s">
        <v>108</v>
      </c>
      <c r="D33" s="132">
        <v>0</v>
      </c>
      <c r="E33" s="132">
        <v>0</v>
      </c>
      <c r="F33" s="132">
        <v>0</v>
      </c>
      <c r="G33" s="133">
        <v>0</v>
      </c>
    </row>
    <row r="34" spans="1:7">
      <c r="A34" s="128">
        <v>41170</v>
      </c>
      <c r="B34" s="428"/>
      <c r="C34" s="117" t="s">
        <v>109</v>
      </c>
      <c r="D34" s="132">
        <v>0</v>
      </c>
      <c r="E34" s="132">
        <v>0</v>
      </c>
      <c r="F34" s="132">
        <v>0</v>
      </c>
      <c r="G34" s="133">
        <v>0</v>
      </c>
    </row>
    <row r="35" spans="1:7" ht="25.5">
      <c r="A35" s="128">
        <v>41180</v>
      </c>
      <c r="B35" s="428"/>
      <c r="C35" s="117" t="s">
        <v>110</v>
      </c>
      <c r="D35" s="132">
        <v>870</v>
      </c>
      <c r="E35" s="132">
        <v>0</v>
      </c>
      <c r="F35" s="132">
        <v>0</v>
      </c>
      <c r="G35" s="133">
        <v>870</v>
      </c>
    </row>
    <row r="36" spans="1:7">
      <c r="A36" s="128">
        <v>41190</v>
      </c>
      <c r="B36" s="428"/>
      <c r="C36" s="117" t="s">
        <v>111</v>
      </c>
      <c r="D36" s="132">
        <v>-6277</v>
      </c>
      <c r="E36" s="132">
        <v>-99267</v>
      </c>
      <c r="F36" s="132">
        <v>0</v>
      </c>
      <c r="G36" s="133">
        <v>-105544</v>
      </c>
    </row>
    <row r="37" spans="1:7" ht="25.5">
      <c r="A37" s="128">
        <v>41200</v>
      </c>
      <c r="B37" s="428"/>
      <c r="C37" s="117" t="s">
        <v>112</v>
      </c>
      <c r="D37" s="132">
        <v>0</v>
      </c>
      <c r="E37" s="132">
        <v>0</v>
      </c>
      <c r="F37" s="132">
        <v>0</v>
      </c>
      <c r="G37" s="133">
        <v>0</v>
      </c>
    </row>
    <row r="38" spans="1:7">
      <c r="A38" s="128">
        <v>41210</v>
      </c>
      <c r="B38" s="428"/>
      <c r="C38" s="117" t="s">
        <v>113</v>
      </c>
      <c r="D38" s="132">
        <v>0</v>
      </c>
      <c r="E38" s="132">
        <v>0</v>
      </c>
      <c r="F38" s="132">
        <v>-4302</v>
      </c>
      <c r="G38" s="133">
        <v>-4302</v>
      </c>
    </row>
    <row r="39" spans="1:7" ht="25.5">
      <c r="A39" s="128">
        <v>41220</v>
      </c>
      <c r="B39" s="428"/>
      <c r="C39" s="117" t="s">
        <v>114</v>
      </c>
      <c r="D39" s="132">
        <v>0</v>
      </c>
      <c r="E39" s="132">
        <v>-146751</v>
      </c>
      <c r="F39" s="132">
        <v>0</v>
      </c>
      <c r="G39" s="133">
        <v>-146751</v>
      </c>
    </row>
    <row r="40" spans="1:7">
      <c r="A40" s="128">
        <v>41230</v>
      </c>
      <c r="B40" s="428"/>
      <c r="C40" s="117" t="s">
        <v>115</v>
      </c>
      <c r="D40" s="132">
        <v>-250000</v>
      </c>
      <c r="E40" s="132">
        <v>0</v>
      </c>
      <c r="F40" s="132">
        <v>0</v>
      </c>
      <c r="G40" s="133">
        <v>-250000</v>
      </c>
    </row>
    <row r="41" spans="1:7" ht="25.5">
      <c r="A41" s="128">
        <v>41240</v>
      </c>
      <c r="B41" s="428"/>
      <c r="C41" s="117" t="s">
        <v>116</v>
      </c>
      <c r="D41" s="132">
        <v>0</v>
      </c>
      <c r="E41" s="132">
        <v>0</v>
      </c>
      <c r="F41" s="132">
        <v>0</v>
      </c>
      <c r="G41" s="133">
        <v>0</v>
      </c>
    </row>
    <row r="42" spans="1:7" ht="25.5">
      <c r="A42" s="128">
        <v>41250</v>
      </c>
      <c r="B42" s="428"/>
      <c r="C42" s="117" t="s">
        <v>117</v>
      </c>
      <c r="D42" s="132">
        <v>0</v>
      </c>
      <c r="E42" s="132">
        <v>0</v>
      </c>
      <c r="F42" s="132">
        <v>0</v>
      </c>
      <c r="G42" s="133">
        <v>0</v>
      </c>
    </row>
    <row r="43" spans="1:7" ht="25.5">
      <c r="A43" s="128">
        <v>41260</v>
      </c>
      <c r="B43" s="428"/>
      <c r="C43" s="117" t="s">
        <v>118</v>
      </c>
      <c r="D43" s="132">
        <v>0</v>
      </c>
      <c r="E43" s="132">
        <v>0</v>
      </c>
      <c r="F43" s="132">
        <v>0</v>
      </c>
      <c r="G43" s="133">
        <v>0</v>
      </c>
    </row>
    <row r="44" spans="1:7" ht="25.5">
      <c r="A44" s="128">
        <v>41270</v>
      </c>
      <c r="B44" s="428"/>
      <c r="C44" s="117" t="s">
        <v>119</v>
      </c>
      <c r="D44" s="132">
        <v>0</v>
      </c>
      <c r="E44" s="132">
        <v>0</v>
      </c>
      <c r="F44" s="132">
        <v>0</v>
      </c>
      <c r="G44" s="133">
        <v>0</v>
      </c>
    </row>
    <row r="45" spans="1:7" ht="25.5">
      <c r="A45" s="128">
        <v>41280</v>
      </c>
      <c r="B45" s="428"/>
      <c r="C45" s="117" t="s">
        <v>120</v>
      </c>
      <c r="D45" s="132">
        <v>0</v>
      </c>
      <c r="E45" s="132">
        <v>0</v>
      </c>
      <c r="F45" s="132">
        <v>0</v>
      </c>
      <c r="G45" s="133">
        <v>0</v>
      </c>
    </row>
    <row r="46" spans="1:7">
      <c r="A46" s="128">
        <v>41290</v>
      </c>
      <c r="B46" s="428"/>
      <c r="C46" s="117" t="s">
        <v>121</v>
      </c>
      <c r="D46" s="132">
        <v>0</v>
      </c>
      <c r="E46" s="132">
        <v>0</v>
      </c>
      <c r="F46" s="132">
        <v>0</v>
      </c>
      <c r="G46" s="133">
        <v>0</v>
      </c>
    </row>
    <row r="47" spans="1:7">
      <c r="A47" s="128">
        <v>41300</v>
      </c>
      <c r="B47" s="428"/>
      <c r="C47" s="117" t="s">
        <v>97</v>
      </c>
      <c r="D47" s="132">
        <v>0</v>
      </c>
      <c r="E47" s="132">
        <v>0</v>
      </c>
      <c r="F47" s="132">
        <v>0</v>
      </c>
      <c r="G47" s="133">
        <v>0</v>
      </c>
    </row>
    <row r="48" spans="1:7">
      <c r="A48" s="128">
        <v>41310</v>
      </c>
      <c r="B48" s="428"/>
      <c r="C48" s="117" t="s">
        <v>99</v>
      </c>
      <c r="D48" s="132">
        <v>0</v>
      </c>
      <c r="E48" s="132">
        <v>0</v>
      </c>
      <c r="F48" s="132">
        <v>0</v>
      </c>
      <c r="G48" s="133">
        <v>0</v>
      </c>
    </row>
    <row r="49" spans="1:7" ht="25.5">
      <c r="A49" s="128">
        <v>41320</v>
      </c>
      <c r="B49" s="428"/>
      <c r="C49" s="117" t="s">
        <v>100</v>
      </c>
      <c r="D49" s="132">
        <v>0</v>
      </c>
      <c r="E49" s="132">
        <v>0</v>
      </c>
      <c r="F49" s="132">
        <v>0</v>
      </c>
      <c r="G49" s="133">
        <v>0</v>
      </c>
    </row>
    <row r="50" spans="1:7">
      <c r="A50" s="171">
        <v>41330</v>
      </c>
      <c r="B50" s="428"/>
      <c r="C50" s="117" t="s">
        <v>101</v>
      </c>
      <c r="D50" s="132">
        <v>0</v>
      </c>
      <c r="E50" s="132">
        <v>0</v>
      </c>
      <c r="F50" s="132">
        <v>0</v>
      </c>
      <c r="G50" s="133">
        <v>0</v>
      </c>
    </row>
    <row r="51" spans="1:7" ht="25.5">
      <c r="A51" s="178">
        <v>41000</v>
      </c>
      <c r="B51" s="428"/>
      <c r="C51" s="197" t="s">
        <v>216</v>
      </c>
      <c r="D51" s="202">
        <v>-255407</v>
      </c>
      <c r="E51" s="202">
        <v>-246018</v>
      </c>
      <c r="F51" s="202">
        <v>-4302</v>
      </c>
      <c r="G51" s="202">
        <v>-505727</v>
      </c>
    </row>
    <row r="52" spans="1:7" s="134" customFormat="1">
      <c r="A52" s="128">
        <v>42100</v>
      </c>
      <c r="B52" s="428" t="s">
        <v>220</v>
      </c>
      <c r="C52" s="117" t="s">
        <v>122</v>
      </c>
      <c r="D52" s="132">
        <v>0</v>
      </c>
      <c r="E52" s="132">
        <v>0</v>
      </c>
      <c r="F52" s="132">
        <v>0</v>
      </c>
      <c r="G52" s="133">
        <v>0</v>
      </c>
    </row>
    <row r="53" spans="1:7" s="134" customFormat="1" ht="25.5">
      <c r="A53" s="128">
        <v>42110</v>
      </c>
      <c r="B53" s="428"/>
      <c r="C53" s="117" t="s">
        <v>123</v>
      </c>
      <c r="D53" s="132">
        <v>0</v>
      </c>
      <c r="E53" s="132">
        <v>0</v>
      </c>
      <c r="F53" s="132">
        <v>0</v>
      </c>
      <c r="G53" s="133">
        <v>0</v>
      </c>
    </row>
    <row r="54" spans="1:7" s="134" customFormat="1" ht="25.5">
      <c r="A54" s="128">
        <v>42120</v>
      </c>
      <c r="B54" s="428"/>
      <c r="C54" s="117" t="s">
        <v>124</v>
      </c>
      <c r="D54" s="132">
        <v>0</v>
      </c>
      <c r="E54" s="132">
        <v>0</v>
      </c>
      <c r="F54" s="132">
        <v>0</v>
      </c>
      <c r="G54" s="133">
        <v>0</v>
      </c>
    </row>
    <row r="55" spans="1:7" s="134" customFormat="1">
      <c r="A55" s="128">
        <v>42130</v>
      </c>
      <c r="B55" s="428"/>
      <c r="C55" s="117" t="s">
        <v>125</v>
      </c>
      <c r="D55" s="132">
        <v>0</v>
      </c>
      <c r="E55" s="132">
        <v>0</v>
      </c>
      <c r="F55" s="132">
        <v>0</v>
      </c>
      <c r="G55" s="133">
        <v>0</v>
      </c>
    </row>
    <row r="56" spans="1:7" s="134" customFormat="1" ht="25.5">
      <c r="A56" s="128">
        <v>42130</v>
      </c>
      <c r="B56" s="428"/>
      <c r="C56" s="117" t="s">
        <v>126</v>
      </c>
      <c r="D56" s="132">
        <v>0</v>
      </c>
      <c r="E56" s="132">
        <v>0</v>
      </c>
      <c r="F56" s="132">
        <v>0</v>
      </c>
      <c r="G56" s="133">
        <v>0</v>
      </c>
    </row>
    <row r="57" spans="1:7" s="134" customFormat="1" ht="25.5">
      <c r="A57" s="171">
        <v>42140</v>
      </c>
      <c r="B57" s="428"/>
      <c r="C57" s="117" t="s">
        <v>127</v>
      </c>
      <c r="D57" s="132">
        <v>0</v>
      </c>
      <c r="E57" s="132">
        <v>0</v>
      </c>
      <c r="F57" s="132">
        <v>0</v>
      </c>
      <c r="G57" s="133">
        <v>0</v>
      </c>
    </row>
    <row r="58" spans="1:7" s="134" customFormat="1">
      <c r="A58" s="178">
        <v>42150</v>
      </c>
      <c r="B58" s="428"/>
      <c r="C58" s="197" t="s">
        <v>128</v>
      </c>
      <c r="D58" s="202">
        <v>0</v>
      </c>
      <c r="E58" s="202">
        <v>0</v>
      </c>
      <c r="F58" s="202">
        <v>0</v>
      </c>
      <c r="G58" s="202">
        <v>0</v>
      </c>
    </row>
    <row r="59" spans="1:7" s="134" customFormat="1">
      <c r="A59" s="127">
        <v>42160</v>
      </c>
      <c r="B59" s="428"/>
      <c r="C59" s="117" t="s">
        <v>129</v>
      </c>
      <c r="D59" s="132">
        <v>0</v>
      </c>
      <c r="E59" s="132">
        <v>92000</v>
      </c>
      <c r="F59" s="132">
        <v>0</v>
      </c>
      <c r="G59" s="133">
        <v>92000</v>
      </c>
    </row>
    <row r="60" spans="1:7" s="134" customFormat="1">
      <c r="A60" s="128">
        <v>42170</v>
      </c>
      <c r="B60" s="428"/>
      <c r="C60" s="117" t="s">
        <v>130</v>
      </c>
      <c r="D60" s="132">
        <v>0</v>
      </c>
      <c r="E60" s="132">
        <v>0</v>
      </c>
      <c r="F60" s="132">
        <v>0</v>
      </c>
      <c r="G60" s="133">
        <v>0</v>
      </c>
    </row>
    <row r="61" spans="1:7" s="134" customFormat="1">
      <c r="A61" s="128">
        <v>42180</v>
      </c>
      <c r="B61" s="428"/>
      <c r="C61" s="117" t="s">
        <v>131</v>
      </c>
      <c r="D61" s="132">
        <v>0</v>
      </c>
      <c r="E61" s="132">
        <v>0</v>
      </c>
      <c r="F61" s="132">
        <v>0</v>
      </c>
      <c r="G61" s="133">
        <v>0</v>
      </c>
    </row>
    <row r="62" spans="1:7" s="134" customFormat="1">
      <c r="A62" s="128">
        <v>42190</v>
      </c>
      <c r="B62" s="428"/>
      <c r="C62" s="117" t="s">
        <v>132</v>
      </c>
      <c r="D62" s="132">
        <v>0</v>
      </c>
      <c r="E62" s="132">
        <v>0</v>
      </c>
      <c r="F62" s="132">
        <v>0</v>
      </c>
      <c r="G62" s="133">
        <v>0</v>
      </c>
    </row>
    <row r="63" spans="1:7" s="134" customFormat="1" ht="25.5">
      <c r="A63" s="128">
        <v>42200</v>
      </c>
      <c r="B63" s="428"/>
      <c r="C63" s="117" t="s">
        <v>116</v>
      </c>
      <c r="D63" s="132">
        <v>0</v>
      </c>
      <c r="E63" s="132">
        <v>0</v>
      </c>
      <c r="F63" s="132">
        <v>0</v>
      </c>
      <c r="G63" s="133">
        <v>0</v>
      </c>
    </row>
    <row r="64" spans="1:7" s="134" customFormat="1">
      <c r="A64" s="128">
        <v>42210</v>
      </c>
      <c r="B64" s="428"/>
      <c r="C64" s="117" t="s">
        <v>96</v>
      </c>
      <c r="D64" s="132">
        <v>0</v>
      </c>
      <c r="E64" s="132">
        <v>0</v>
      </c>
      <c r="F64" s="132">
        <v>0</v>
      </c>
      <c r="G64" s="133">
        <v>0</v>
      </c>
    </row>
    <row r="65" spans="1:7" s="134" customFormat="1">
      <c r="A65" s="128">
        <v>42220</v>
      </c>
      <c r="B65" s="428"/>
      <c r="C65" s="117" t="s">
        <v>98</v>
      </c>
      <c r="D65" s="132">
        <v>0</v>
      </c>
      <c r="E65" s="132">
        <v>0</v>
      </c>
      <c r="F65" s="132">
        <v>0</v>
      </c>
      <c r="G65" s="133">
        <v>0</v>
      </c>
    </row>
    <row r="66" spans="1:7" s="134" customFormat="1" ht="25.5">
      <c r="A66" s="128">
        <v>42230</v>
      </c>
      <c r="B66" s="428"/>
      <c r="C66" s="117" t="s">
        <v>100</v>
      </c>
      <c r="D66" s="132">
        <v>0</v>
      </c>
      <c r="E66" s="132">
        <v>0</v>
      </c>
      <c r="F66" s="132">
        <v>0</v>
      </c>
      <c r="G66" s="133">
        <v>0</v>
      </c>
    </row>
    <row r="67" spans="1:7" s="134" customFormat="1">
      <c r="A67" s="171">
        <v>42240</v>
      </c>
      <c r="B67" s="428"/>
      <c r="C67" s="117" t="s">
        <v>101</v>
      </c>
      <c r="D67" s="132">
        <v>0</v>
      </c>
      <c r="E67" s="132">
        <v>0</v>
      </c>
      <c r="F67" s="132">
        <v>0</v>
      </c>
      <c r="G67" s="133">
        <v>0</v>
      </c>
    </row>
    <row r="68" spans="1:7" s="134" customFormat="1" ht="25.5">
      <c r="A68" s="178">
        <v>42000</v>
      </c>
      <c r="B68" s="428"/>
      <c r="C68" s="197" t="s">
        <v>217</v>
      </c>
      <c r="D68" s="202">
        <v>0</v>
      </c>
      <c r="E68" s="202">
        <v>92000</v>
      </c>
      <c r="F68" s="202">
        <v>0</v>
      </c>
      <c r="G68" s="202">
        <v>92000</v>
      </c>
    </row>
    <row r="69" spans="1:7" s="134" customFormat="1" ht="38.25">
      <c r="A69" s="178">
        <v>43000</v>
      </c>
      <c r="B69" s="135"/>
      <c r="C69" s="197" t="s">
        <v>133</v>
      </c>
      <c r="D69" s="202">
        <v>-80216</v>
      </c>
      <c r="E69" s="202">
        <v>-1110492</v>
      </c>
      <c r="F69" s="202">
        <v>-12013</v>
      </c>
      <c r="G69" s="202">
        <v>-1202721</v>
      </c>
    </row>
    <row r="70" spans="1:7" s="134" customFormat="1" ht="25.5">
      <c r="A70" s="171">
        <v>44000</v>
      </c>
      <c r="B70" s="138"/>
      <c r="C70" s="117" t="s">
        <v>134</v>
      </c>
      <c r="D70" s="132">
        <v>0</v>
      </c>
      <c r="E70" s="132">
        <v>0</v>
      </c>
      <c r="F70" s="132">
        <v>0</v>
      </c>
      <c r="G70" s="133">
        <v>0</v>
      </c>
    </row>
    <row r="71" spans="1:7" s="134" customFormat="1" ht="25.5">
      <c r="A71" s="178">
        <v>45000</v>
      </c>
      <c r="B71" s="138"/>
      <c r="C71" s="197" t="s">
        <v>135</v>
      </c>
      <c r="D71" s="202">
        <v>-80216</v>
      </c>
      <c r="E71" s="202">
        <v>-1110492</v>
      </c>
      <c r="F71" s="202">
        <v>-12013</v>
      </c>
      <c r="G71" s="202">
        <v>-1202721</v>
      </c>
    </row>
    <row r="72" spans="1:7" s="134" customFormat="1" ht="25.5">
      <c r="A72" s="126">
        <v>46000</v>
      </c>
      <c r="B72" s="138"/>
      <c r="C72" s="117" t="s">
        <v>136</v>
      </c>
      <c r="D72" s="132">
        <v>320339</v>
      </c>
      <c r="E72" s="132">
        <v>5637333</v>
      </c>
      <c r="F72" s="132">
        <v>59507</v>
      </c>
      <c r="G72" s="133">
        <v>6017179</v>
      </c>
    </row>
    <row r="73" spans="1:7" s="134" customFormat="1" ht="25.5">
      <c r="A73" s="178">
        <v>47000</v>
      </c>
      <c r="B73" s="138"/>
      <c r="C73" s="197" t="s">
        <v>137</v>
      </c>
      <c r="D73" s="202">
        <v>240123</v>
      </c>
      <c r="E73" s="202">
        <v>4526841</v>
      </c>
      <c r="F73" s="202">
        <v>47494</v>
      </c>
      <c r="G73" s="202">
        <v>4814458</v>
      </c>
    </row>
    <row r="74" spans="1:7">
      <c r="B74" s="139"/>
      <c r="C74" s="447" t="s">
        <v>332</v>
      </c>
      <c r="D74" s="436"/>
      <c r="E74" s="436"/>
      <c r="F74" s="436"/>
      <c r="G74" s="448"/>
    </row>
    <row r="75" spans="1:7">
      <c r="C75" s="444"/>
      <c r="D75" s="445"/>
      <c r="E75" s="445"/>
      <c r="F75" s="445"/>
      <c r="G75" s="446"/>
    </row>
    <row r="76" spans="1:7">
      <c r="C76" s="443"/>
      <c r="D76" s="443"/>
      <c r="E76" s="443"/>
      <c r="F76" s="443"/>
      <c r="G76" s="443"/>
    </row>
    <row r="77" spans="1:7">
      <c r="C77" s="443"/>
      <c r="D77" s="443"/>
      <c r="E77" s="443"/>
      <c r="F77" s="443"/>
      <c r="G77" s="443"/>
    </row>
  </sheetData>
  <mergeCells count="18">
    <mergeCell ref="B8:B26"/>
    <mergeCell ref="B27:B51"/>
    <mergeCell ref="B52:B68"/>
    <mergeCell ref="C5:G5"/>
    <mergeCell ref="A6:A7"/>
    <mergeCell ref="C6:C7"/>
    <mergeCell ref="G6:G7"/>
    <mergeCell ref="F6:F7"/>
    <mergeCell ref="D6:D7"/>
    <mergeCell ref="C77:G77"/>
    <mergeCell ref="C1:G1"/>
    <mergeCell ref="C2:G2"/>
    <mergeCell ref="E6:E7"/>
    <mergeCell ref="C4:G4"/>
    <mergeCell ref="C76:G76"/>
    <mergeCell ref="C75:G75"/>
    <mergeCell ref="C74:G74"/>
    <mergeCell ref="C3:G3"/>
  </mergeCells>
  <phoneticPr fontId="0" type="noConversion"/>
  <printOptions horizontalCentered="1" verticalCentered="1"/>
  <pageMargins left="0.59055118110236227" right="0.59055118110236227" top="0.34" bottom="0.32" header="0" footer="0"/>
  <pageSetup scale="3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1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0.5" style="98" customWidth="1"/>
    <col min="3" max="4" width="10.6640625" style="98" customWidth="1"/>
    <col min="5" max="5" width="13.5" style="98" customWidth="1"/>
    <col min="6" max="7" width="10.6640625" style="98" customWidth="1"/>
    <col min="8" max="8" width="12.6640625" style="98" customWidth="1"/>
    <col min="9" max="9" width="11.6640625" style="98" customWidth="1"/>
    <col min="10" max="10" width="12.1640625" style="98" bestFit="1" customWidth="1"/>
    <col min="11" max="11" width="12.6640625" style="98" customWidth="1"/>
    <col min="12" max="16384" width="5.33203125" style="98"/>
  </cols>
  <sheetData>
    <row r="1" spans="1:11">
      <c r="A1" s="97"/>
      <c r="B1" s="97"/>
      <c r="C1" s="97"/>
      <c r="D1" s="97"/>
      <c r="E1" s="97"/>
      <c r="F1" s="97"/>
      <c r="G1" s="97"/>
      <c r="H1" s="97"/>
    </row>
    <row r="2" spans="1:11">
      <c r="A2" s="307" t="s">
        <v>270</v>
      </c>
      <c r="B2" s="308"/>
      <c r="C2" s="308"/>
      <c r="D2" s="308"/>
      <c r="E2" s="308"/>
      <c r="F2" s="308"/>
      <c r="G2" s="308"/>
      <c r="H2" s="308"/>
      <c r="I2" s="308"/>
      <c r="J2" s="308"/>
      <c r="K2" s="309"/>
    </row>
    <row r="3" spans="1:11">
      <c r="A3" s="290" t="s">
        <v>261</v>
      </c>
      <c r="B3" s="291"/>
      <c r="C3" s="291"/>
      <c r="D3" s="291"/>
      <c r="E3" s="291"/>
      <c r="F3" s="291"/>
      <c r="G3" s="291"/>
      <c r="H3" s="291"/>
      <c r="I3" s="291"/>
      <c r="J3" s="291"/>
      <c r="K3" s="310"/>
    </row>
    <row r="4" spans="1:11">
      <c r="A4" s="283" t="s">
        <v>343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</row>
    <row r="5" spans="1:11" ht="40.15" customHeight="1">
      <c r="A5" s="270" t="s">
        <v>3</v>
      </c>
      <c r="B5" s="270" t="s">
        <v>4</v>
      </c>
      <c r="C5" s="300" t="s">
        <v>260</v>
      </c>
      <c r="D5" s="300"/>
      <c r="E5" s="300"/>
      <c r="F5" s="300" t="s">
        <v>242</v>
      </c>
      <c r="G5" s="300"/>
      <c r="H5" s="300"/>
      <c r="I5" s="300" t="s">
        <v>278</v>
      </c>
      <c r="J5" s="300"/>
      <c r="K5" s="300"/>
    </row>
    <row r="6" spans="1:11" ht="25.5">
      <c r="A6" s="270"/>
      <c r="B6" s="270"/>
      <c r="C6" s="181">
        <v>2020</v>
      </c>
      <c r="D6" s="181">
        <v>2021</v>
      </c>
      <c r="E6" s="204" t="s">
        <v>235</v>
      </c>
      <c r="F6" s="181">
        <v>2020</v>
      </c>
      <c r="G6" s="181">
        <v>2021</v>
      </c>
      <c r="H6" s="204" t="s">
        <v>235</v>
      </c>
      <c r="I6" s="181">
        <v>2020</v>
      </c>
      <c r="J6" s="181">
        <v>2021</v>
      </c>
      <c r="K6" s="204" t="s">
        <v>247</v>
      </c>
    </row>
    <row r="7" spans="1:11">
      <c r="A7" s="99">
        <v>67</v>
      </c>
      <c r="B7" s="51" t="s">
        <v>5</v>
      </c>
      <c r="C7" s="100">
        <v>0.72237823986791727</v>
      </c>
      <c r="D7" s="100">
        <v>0.72759339168922743</v>
      </c>
      <c r="E7" s="157">
        <v>7.219419873809807E-3</v>
      </c>
      <c r="F7" s="158">
        <v>0.85784649816222835</v>
      </c>
      <c r="G7" s="158">
        <v>0.85502119707780588</v>
      </c>
      <c r="H7" s="159">
        <v>-3.2934809321657488E-3</v>
      </c>
      <c r="I7" s="160">
        <v>1.0068006988900471</v>
      </c>
      <c r="J7" s="160">
        <v>1.0251210404736291</v>
      </c>
      <c r="K7" s="221">
        <v>1.091993681442067</v>
      </c>
    </row>
    <row r="8" spans="1:11">
      <c r="A8" s="101">
        <v>78</v>
      </c>
      <c r="B8" s="53" t="s">
        <v>45</v>
      </c>
      <c r="C8" s="102">
        <v>0.31142308502017596</v>
      </c>
      <c r="D8" s="102">
        <v>0.43096369646610927</v>
      </c>
      <c r="E8" s="148">
        <v>0.38385276235443078</v>
      </c>
      <c r="F8" s="156">
        <v>0.8757130062603633</v>
      </c>
      <c r="G8" s="156">
        <v>0.97780680614751847</v>
      </c>
      <c r="H8" s="103">
        <v>0.11658362860583238</v>
      </c>
      <c r="I8" s="161">
        <v>1.0435855381345169</v>
      </c>
      <c r="J8" s="161">
        <v>1.250578379648372</v>
      </c>
      <c r="K8" s="222">
        <v>1.0653516048708691</v>
      </c>
    </row>
    <row r="9" spans="1:11">
      <c r="A9" s="101">
        <v>80</v>
      </c>
      <c r="B9" s="53" t="s">
        <v>6</v>
      </c>
      <c r="C9" s="102">
        <v>0.40261241576462342</v>
      </c>
      <c r="D9" s="102">
        <v>0.56832818295223997</v>
      </c>
      <c r="E9" s="148">
        <v>0.4116012340873707</v>
      </c>
      <c r="F9" s="156">
        <v>1.1776484142288821</v>
      </c>
      <c r="G9" s="156">
        <v>1.3972666511643375</v>
      </c>
      <c r="H9" s="103">
        <v>0.18648879774466498</v>
      </c>
      <c r="I9" s="161">
        <v>1.0710714658405751</v>
      </c>
      <c r="J9" s="161">
        <v>1.1088315978291985</v>
      </c>
      <c r="K9" s="222">
        <v>1.0686639592753331</v>
      </c>
    </row>
    <row r="10" spans="1:11">
      <c r="A10" s="52">
        <v>81</v>
      </c>
      <c r="B10" s="56" t="s">
        <v>310</v>
      </c>
      <c r="C10" s="102">
        <v>0.58206633117694873</v>
      </c>
      <c r="D10" s="102">
        <v>0.55302890721363251</v>
      </c>
      <c r="E10" s="148">
        <v>-4.9886795383959126E-2</v>
      </c>
      <c r="F10" s="156">
        <v>1.292924236622687</v>
      </c>
      <c r="G10" s="156">
        <v>1.1819167689455314</v>
      </c>
      <c r="H10" s="103">
        <v>-8.5857674048344657E-2</v>
      </c>
      <c r="I10" s="161">
        <v>1.0014422100619136</v>
      </c>
      <c r="J10" s="161">
        <v>1.2410011163883854</v>
      </c>
      <c r="K10" s="222">
        <v>1.3452896729882002</v>
      </c>
    </row>
    <row r="11" spans="1:11">
      <c r="A11" s="101">
        <v>99</v>
      </c>
      <c r="B11" s="53" t="s">
        <v>7</v>
      </c>
      <c r="C11" s="102">
        <v>0.31130790173087886</v>
      </c>
      <c r="D11" s="102">
        <v>0.34477366968071999</v>
      </c>
      <c r="E11" s="148">
        <v>0.10750054130900866</v>
      </c>
      <c r="F11" s="156">
        <v>1.0115057301866648</v>
      </c>
      <c r="G11" s="156">
        <v>1.0095441773526694</v>
      </c>
      <c r="H11" s="103">
        <v>-1.9392404565353738E-3</v>
      </c>
      <c r="I11" s="161">
        <v>1.0699547999693548</v>
      </c>
      <c r="J11" s="161">
        <v>1.0081384374365634</v>
      </c>
      <c r="K11" s="222">
        <v>1.0740391334433468</v>
      </c>
    </row>
    <row r="12" spans="1:11">
      <c r="A12" s="101">
        <v>107</v>
      </c>
      <c r="B12" s="53" t="s">
        <v>41</v>
      </c>
      <c r="C12" s="102">
        <v>0.32843093205162138</v>
      </c>
      <c r="D12" s="102">
        <v>0.40778784209600638</v>
      </c>
      <c r="E12" s="148">
        <v>0.24162434868318683</v>
      </c>
      <c r="F12" s="156">
        <v>0.9611501731440425</v>
      </c>
      <c r="G12" s="156">
        <v>0.86390311230711869</v>
      </c>
      <c r="H12" s="103">
        <v>-0.10117780088289063</v>
      </c>
      <c r="I12" s="161">
        <v>0.94499756995692741</v>
      </c>
      <c r="J12" s="161">
        <v>1.0300598216367816</v>
      </c>
      <c r="K12" s="222">
        <v>1.0915191967447875</v>
      </c>
    </row>
    <row r="13" spans="1:11">
      <c r="A13" s="268" t="s">
        <v>8</v>
      </c>
      <c r="B13" s="268"/>
      <c r="C13" s="188">
        <v>0.45124943699378017</v>
      </c>
      <c r="D13" s="188">
        <v>0.50615217731316031</v>
      </c>
      <c r="E13" s="184">
        <v>0.1216682743919677</v>
      </c>
      <c r="F13" s="189">
        <v>0.96764116228164754</v>
      </c>
      <c r="G13" s="189">
        <v>0.98098326205107189</v>
      </c>
      <c r="H13" s="184">
        <v>1.3788272233029364E-2</v>
      </c>
      <c r="I13" s="184">
        <v>1.0230517116781601</v>
      </c>
      <c r="J13" s="184">
        <v>1.0918760393346787</v>
      </c>
      <c r="K13" s="189">
        <v>6.8941969763906874</v>
      </c>
    </row>
    <row r="14" spans="1:11">
      <c r="A14" s="52">
        <v>63</v>
      </c>
      <c r="B14" s="56" t="s">
        <v>324</v>
      </c>
      <c r="C14" s="102">
        <v>0.52453684975089665</v>
      </c>
      <c r="D14" s="102">
        <v>0.46899992360262965</v>
      </c>
      <c r="E14" s="148">
        <v>-0.10587802587109285</v>
      </c>
      <c r="F14" s="156">
        <v>1.7386780673009272</v>
      </c>
      <c r="G14" s="156">
        <v>1.6122782179087976</v>
      </c>
      <c r="H14" s="103">
        <v>-7.2698823186024941E-2</v>
      </c>
      <c r="I14" s="161">
        <v>1.0815656766561537</v>
      </c>
      <c r="J14" s="161">
        <v>1.0653516048708691</v>
      </c>
      <c r="K14" s="222">
        <v>-1.6214071785284556</v>
      </c>
    </row>
    <row r="15" spans="1:11">
      <c r="A15" s="52">
        <v>76</v>
      </c>
      <c r="B15" s="56" t="s">
        <v>42</v>
      </c>
      <c r="C15" s="102">
        <v>1.2437521596899126</v>
      </c>
      <c r="D15" s="102">
        <v>0.91501632724379689</v>
      </c>
      <c r="E15" s="148">
        <v>-0.26430975808562607</v>
      </c>
      <c r="F15" s="156">
        <v>1.7872969765423072</v>
      </c>
      <c r="G15" s="156">
        <v>1.5089830286171264</v>
      </c>
      <c r="H15" s="103">
        <v>-0.15571779708574518</v>
      </c>
      <c r="I15" s="161">
        <v>1.2167715267337564</v>
      </c>
      <c r="J15" s="161">
        <v>1.0686639592753331</v>
      </c>
      <c r="K15" s="222">
        <v>-14.810756745842335</v>
      </c>
    </row>
    <row r="16" spans="1:11">
      <c r="A16" s="104">
        <v>94</v>
      </c>
      <c r="B16" s="58" t="s">
        <v>9</v>
      </c>
      <c r="C16" s="105">
        <v>0.41233563522845523</v>
      </c>
      <c r="D16" s="105">
        <v>0.41163420351431312</v>
      </c>
      <c r="E16" s="148">
        <v>-1.7011183468377267E-3</v>
      </c>
      <c r="F16" s="156">
        <v>1.6642427976516321</v>
      </c>
      <c r="G16" s="156">
        <v>1.6719053292170873</v>
      </c>
      <c r="H16" s="162">
        <v>4.6042149476432925E-3</v>
      </c>
      <c r="I16" s="163">
        <v>1.3798117934691176</v>
      </c>
      <c r="J16" s="163">
        <v>1.3452896729882002</v>
      </c>
      <c r="K16" s="223">
        <v>-3.4522120480917406</v>
      </c>
    </row>
    <row r="17" spans="1:11">
      <c r="A17" s="268" t="s">
        <v>10</v>
      </c>
      <c r="B17" s="268"/>
      <c r="C17" s="188">
        <v>0.76025283434179503</v>
      </c>
      <c r="D17" s="188">
        <v>0.62466080801608104</v>
      </c>
      <c r="E17" s="184">
        <v>-0.17835122764534728</v>
      </c>
      <c r="F17" s="189">
        <v>1.7533007371486913</v>
      </c>
      <c r="G17" s="189">
        <v>1.5769512050247478</v>
      </c>
      <c r="H17" s="184">
        <v>-0.10058145096700988</v>
      </c>
      <c r="I17" s="184">
        <v>1.1522208016803146</v>
      </c>
      <c r="J17" s="184">
        <v>1.0740391334433468</v>
      </c>
      <c r="K17" s="189">
        <v>-7.8181668236967816</v>
      </c>
    </row>
    <row r="18" spans="1:11">
      <c r="A18" s="268" t="s">
        <v>11</v>
      </c>
      <c r="B18" s="268"/>
      <c r="C18" s="188">
        <v>0.46049277811016492</v>
      </c>
      <c r="D18" s="188">
        <v>0.51074003116182654</v>
      </c>
      <c r="E18" s="184">
        <v>0.10911626726888835</v>
      </c>
      <c r="F18" s="189">
        <v>0.99192670886061851</v>
      </c>
      <c r="G18" s="189">
        <v>1.0053840372244072</v>
      </c>
      <c r="H18" s="184">
        <v>1.3566857554674128E-2</v>
      </c>
      <c r="I18" s="184">
        <v>1.0260384351586573</v>
      </c>
      <c r="J18" s="184">
        <v>1.0914046635644363</v>
      </c>
      <c r="K18" s="189">
        <v>6.5480761586130143</v>
      </c>
    </row>
    <row r="19" spans="1:11">
      <c r="A19" s="271" t="s">
        <v>332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3"/>
    </row>
    <row r="20" spans="1:11">
      <c r="A20" s="449" t="s">
        <v>344</v>
      </c>
      <c r="B20" s="450"/>
      <c r="C20" s="450"/>
      <c r="D20" s="450"/>
      <c r="E20" s="450"/>
      <c r="F20" s="450"/>
      <c r="G20" s="450"/>
      <c r="H20" s="450"/>
      <c r="I20" s="450"/>
      <c r="J20" s="450"/>
      <c r="K20" s="451"/>
    </row>
    <row r="21" spans="1:11" ht="12.75" customHeight="1">
      <c r="A21" s="304" t="s">
        <v>263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6"/>
    </row>
    <row r="22" spans="1:11" ht="12.75" customHeight="1">
      <c r="A22" s="304" t="s">
        <v>262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6"/>
    </row>
    <row r="23" spans="1:11" ht="12.75" customHeight="1">
      <c r="A23" s="301" t="s">
        <v>264</v>
      </c>
      <c r="B23" s="302"/>
      <c r="C23" s="302"/>
      <c r="D23" s="302"/>
      <c r="E23" s="302"/>
      <c r="F23" s="302"/>
      <c r="G23" s="302"/>
      <c r="H23" s="302"/>
      <c r="I23" s="302"/>
      <c r="J23" s="302"/>
      <c r="K23" s="303"/>
    </row>
    <row r="24" spans="1:11" ht="12.75" customHeight="1"/>
    <row r="25" spans="1:11" ht="12.6" customHeight="1"/>
    <row r="26" spans="1:11">
      <c r="A26" s="106"/>
      <c r="B26" s="266"/>
      <c r="C26" s="266"/>
      <c r="D26" s="266"/>
      <c r="E26" s="266"/>
      <c r="F26" s="266"/>
      <c r="G26" s="266"/>
      <c r="H26" s="266"/>
    </row>
    <row r="27" spans="1:11">
      <c r="A27" s="107"/>
      <c r="B27" s="108"/>
      <c r="C27" s="108"/>
      <c r="D27" s="108"/>
      <c r="E27" s="108"/>
      <c r="F27" s="108"/>
      <c r="G27" s="108"/>
      <c r="H27" s="108"/>
    </row>
    <row r="28" spans="1:11" ht="13.5" customHeight="1">
      <c r="B28" s="266"/>
      <c r="C28" s="266"/>
      <c r="D28" s="266"/>
      <c r="E28" s="266"/>
      <c r="F28" s="266"/>
      <c r="G28" s="266"/>
      <c r="H28" s="266"/>
    </row>
    <row r="29" spans="1:11">
      <c r="A29" s="109"/>
      <c r="B29" s="64"/>
      <c r="C29" s="110"/>
      <c r="D29" s="110"/>
      <c r="E29" s="111"/>
      <c r="F29" s="111"/>
      <c r="G29" s="111"/>
      <c r="H29" s="111"/>
    </row>
    <row r="30" spans="1:11">
      <c r="B30" s="266"/>
      <c r="C30" s="266"/>
      <c r="D30" s="266"/>
      <c r="E30" s="266"/>
      <c r="F30" s="266"/>
      <c r="G30" s="266"/>
      <c r="H30" s="266"/>
    </row>
    <row r="31" spans="1:11">
      <c r="B31" s="112"/>
    </row>
  </sheetData>
  <mergeCells count="19">
    <mergeCell ref="A23:K23"/>
    <mergeCell ref="B26:H26"/>
    <mergeCell ref="B28:H28"/>
    <mergeCell ref="B30:H30"/>
    <mergeCell ref="A13:B13"/>
    <mergeCell ref="A17:B17"/>
    <mergeCell ref="A19:K19"/>
    <mergeCell ref="A21:K21"/>
    <mergeCell ref="A18:B18"/>
    <mergeCell ref="A22:K22"/>
    <mergeCell ref="A20:K20"/>
    <mergeCell ref="A2:K2"/>
    <mergeCell ref="A3:K3"/>
    <mergeCell ref="A4:K4"/>
    <mergeCell ref="A5:A6"/>
    <mergeCell ref="B5:B6"/>
    <mergeCell ref="C5:E5"/>
    <mergeCell ref="F5:H5"/>
    <mergeCell ref="I5:K5"/>
  </mergeCells>
  <printOptions horizontalCentered="1" verticalCentered="1" gridLinesSet="0"/>
  <pageMargins left="0.78740157480314965" right="0.78740157480314965" top="1" bottom="1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6"/>
  <sheetViews>
    <sheetView showGridLines="0" zoomScaleNormal="100" workbookViewId="0">
      <selection activeCell="A8" sqref="A8:K8"/>
    </sheetView>
  </sheetViews>
  <sheetFormatPr baseColWidth="10" defaultRowHeight="12.75"/>
  <cols>
    <col min="1" max="16384" width="12" style="25"/>
  </cols>
  <sheetData>
    <row r="6" spans="1:11">
      <c r="A6" s="220" t="s">
        <v>282</v>
      </c>
    </row>
    <row r="8" spans="1:11">
      <c r="A8" s="227" t="s">
        <v>305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1">
      <c r="A9" s="214"/>
      <c r="B9" s="214"/>
      <c r="C9" s="214"/>
      <c r="D9" s="214"/>
      <c r="E9" s="214"/>
      <c r="F9" s="214"/>
      <c r="G9" s="214"/>
      <c r="H9" s="214"/>
      <c r="I9" s="214"/>
      <c r="J9" s="214"/>
    </row>
    <row r="10" spans="1:11" ht="37.9" customHeight="1">
      <c r="A10" s="226" t="s">
        <v>315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6"/>
    </row>
    <row r="11" spans="1:11" ht="28.15" customHeight="1">
      <c r="A11" s="226" t="s">
        <v>300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</row>
    <row r="12" spans="1:11" ht="24.6" customHeight="1">
      <c r="A12" s="226" t="s">
        <v>322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6"/>
    </row>
    <row r="13" spans="1:11" ht="24.6" customHeight="1">
      <c r="A13" s="226" t="s">
        <v>301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spans="1:11" ht="12.75" customHeight="1">
      <c r="A14" s="226" t="s">
        <v>302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</row>
    <row r="15" spans="1:11" ht="12.75" customHeight="1">
      <c r="A15" s="226" t="s">
        <v>303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</row>
    <row r="16" spans="1:11" ht="12.75" customHeight="1">
      <c r="A16" s="226" t="s">
        <v>304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</row>
  </sheetData>
  <mergeCells count="8">
    <mergeCell ref="A15:K15"/>
    <mergeCell ref="A16:K16"/>
    <mergeCell ref="A8:K8"/>
    <mergeCell ref="A10:K10"/>
    <mergeCell ref="A11:K11"/>
    <mergeCell ref="A12:K12"/>
    <mergeCell ref="A13:K13"/>
    <mergeCell ref="A14:K14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1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46.83203125" style="98" customWidth="1"/>
    <col min="3" max="4" width="17.33203125" style="98" bestFit="1" customWidth="1"/>
    <col min="5" max="5" width="13.5" style="98" customWidth="1"/>
    <col min="6" max="6" width="18.5" style="98" customWidth="1"/>
    <col min="7" max="7" width="16.1640625" style="98" bestFit="1" customWidth="1"/>
    <col min="8" max="8" width="12.6640625" style="98" customWidth="1"/>
    <col min="9" max="9" width="16.1640625" style="98" bestFit="1" customWidth="1"/>
    <col min="10" max="10" width="19" style="98" bestFit="1" customWidth="1"/>
    <col min="11" max="11" width="12.6640625" style="98" customWidth="1"/>
    <col min="12" max="12" width="5.33203125" style="98"/>
    <col min="13" max="13" width="17.1640625" style="98" bestFit="1" customWidth="1"/>
    <col min="14" max="16384" width="5.33203125" style="98"/>
  </cols>
  <sheetData>
    <row r="1" spans="1:11">
      <c r="A1" s="97"/>
      <c r="B1" s="97"/>
      <c r="C1" s="97"/>
      <c r="D1" s="97"/>
      <c r="E1" s="97"/>
      <c r="F1" s="97"/>
      <c r="G1" s="97"/>
      <c r="H1" s="97"/>
    </row>
    <row r="2" spans="1:11">
      <c r="A2" s="307" t="s">
        <v>276</v>
      </c>
      <c r="B2" s="308"/>
      <c r="C2" s="308"/>
      <c r="D2" s="308"/>
      <c r="E2" s="308"/>
      <c r="F2" s="308"/>
      <c r="G2" s="308"/>
      <c r="H2" s="308"/>
      <c r="I2" s="308"/>
      <c r="J2" s="308"/>
      <c r="K2" s="309"/>
    </row>
    <row r="3" spans="1:11">
      <c r="A3" s="290" t="s">
        <v>261</v>
      </c>
      <c r="B3" s="291"/>
      <c r="C3" s="291"/>
      <c r="D3" s="291"/>
      <c r="E3" s="291"/>
      <c r="F3" s="291"/>
      <c r="G3" s="291"/>
      <c r="H3" s="291"/>
      <c r="I3" s="291"/>
      <c r="J3" s="291"/>
      <c r="K3" s="310"/>
    </row>
    <row r="4" spans="1:11">
      <c r="A4" s="283" t="s">
        <v>345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</row>
    <row r="5" spans="1:11" ht="40.15" customHeight="1">
      <c r="A5" s="270" t="s">
        <v>3</v>
      </c>
      <c r="B5" s="270" t="s">
        <v>4</v>
      </c>
      <c r="C5" s="300" t="s">
        <v>260</v>
      </c>
      <c r="D5" s="300"/>
      <c r="E5" s="300"/>
      <c r="F5" s="300" t="s">
        <v>242</v>
      </c>
      <c r="G5" s="300"/>
      <c r="H5" s="300"/>
      <c r="I5" s="300" t="s">
        <v>278</v>
      </c>
      <c r="J5" s="300"/>
      <c r="K5" s="300"/>
    </row>
    <row r="6" spans="1:11" ht="38.25">
      <c r="A6" s="270"/>
      <c r="B6" s="270"/>
      <c r="C6" s="181" t="s">
        <v>2</v>
      </c>
      <c r="D6" s="181" t="s">
        <v>265</v>
      </c>
      <c r="E6" s="204" t="s">
        <v>268</v>
      </c>
      <c r="F6" s="181" t="s">
        <v>266</v>
      </c>
      <c r="G6" s="181" t="s">
        <v>267</v>
      </c>
      <c r="H6" s="204" t="s">
        <v>268</v>
      </c>
      <c r="I6" s="181" t="s">
        <v>312</v>
      </c>
      <c r="J6" s="181" t="s">
        <v>269</v>
      </c>
      <c r="K6" s="204" t="s">
        <v>268</v>
      </c>
    </row>
    <row r="7" spans="1:11">
      <c r="A7" s="99">
        <v>67</v>
      </c>
      <c r="B7" s="51" t="s">
        <v>5</v>
      </c>
      <c r="C7" s="207">
        <v>151787209</v>
      </c>
      <c r="D7" s="207">
        <v>208615431</v>
      </c>
      <c r="E7" s="158">
        <v>0.72759339168922743</v>
      </c>
      <c r="F7" s="207">
        <v>132951940</v>
      </c>
      <c r="G7" s="207">
        <v>155495490</v>
      </c>
      <c r="H7" s="158">
        <v>0.85502119707780588</v>
      </c>
      <c r="I7" s="207">
        <v>147877255.98199999</v>
      </c>
      <c r="J7" s="207">
        <v>144253459</v>
      </c>
      <c r="K7" s="160">
        <v>1.0251210404736291</v>
      </c>
    </row>
    <row r="8" spans="1:11">
      <c r="A8" s="101">
        <v>78</v>
      </c>
      <c r="B8" s="53" t="s">
        <v>45</v>
      </c>
      <c r="C8" s="208">
        <v>57439993</v>
      </c>
      <c r="D8" s="208">
        <v>133282672</v>
      </c>
      <c r="E8" s="156">
        <v>0.43096369646610927</v>
      </c>
      <c r="F8" s="208">
        <v>123411112</v>
      </c>
      <c r="G8" s="208">
        <v>126212163</v>
      </c>
      <c r="H8" s="156">
        <v>0.97780680614751847</v>
      </c>
      <c r="I8" s="208">
        <v>154860662.715</v>
      </c>
      <c r="J8" s="208">
        <v>123831233</v>
      </c>
      <c r="K8" s="161">
        <v>1.250578379648372</v>
      </c>
    </row>
    <row r="9" spans="1:11">
      <c r="A9" s="101">
        <v>80</v>
      </c>
      <c r="B9" s="53" t="s">
        <v>6</v>
      </c>
      <c r="C9" s="208">
        <v>27865515</v>
      </c>
      <c r="D9" s="208">
        <v>49030676</v>
      </c>
      <c r="E9" s="156">
        <v>0.56832818295223997</v>
      </c>
      <c r="F9" s="208">
        <v>54073606</v>
      </c>
      <c r="G9" s="208">
        <v>38699561</v>
      </c>
      <c r="H9" s="156">
        <v>1.3972666511643375</v>
      </c>
      <c r="I9" s="208">
        <v>36748740.469999999</v>
      </c>
      <c r="J9" s="208">
        <v>33141859</v>
      </c>
      <c r="K9" s="161">
        <v>1.1088315978291985</v>
      </c>
    </row>
    <row r="10" spans="1:11">
      <c r="A10" s="52">
        <v>81</v>
      </c>
      <c r="B10" s="56" t="s">
        <v>310</v>
      </c>
      <c r="C10" s="208">
        <v>38083661</v>
      </c>
      <c r="D10" s="208">
        <v>68863780</v>
      </c>
      <c r="E10" s="156">
        <v>0.55302890721363251</v>
      </c>
      <c r="F10" s="208">
        <v>69953193</v>
      </c>
      <c r="G10" s="208">
        <v>59186226</v>
      </c>
      <c r="H10" s="156">
        <v>1.1819167689455314</v>
      </c>
      <c r="I10" s="208">
        <v>46320148.252999999</v>
      </c>
      <c r="J10" s="208">
        <v>37324824</v>
      </c>
      <c r="K10" s="161">
        <v>1.2410011163883854</v>
      </c>
    </row>
    <row r="11" spans="1:11">
      <c r="A11" s="101">
        <v>99</v>
      </c>
      <c r="B11" s="53" t="s">
        <v>7</v>
      </c>
      <c r="C11" s="208">
        <v>64794760</v>
      </c>
      <c r="D11" s="208">
        <v>187934189</v>
      </c>
      <c r="E11" s="156">
        <v>0.34477366968071999</v>
      </c>
      <c r="F11" s="208">
        <v>152930725</v>
      </c>
      <c r="G11" s="208">
        <v>151484926</v>
      </c>
      <c r="H11" s="156">
        <v>1.0095441773526694</v>
      </c>
      <c r="I11" s="208">
        <v>130687309.404</v>
      </c>
      <c r="J11" s="208">
        <v>129632305</v>
      </c>
      <c r="K11" s="161">
        <v>1.0081384374365634</v>
      </c>
    </row>
    <row r="12" spans="1:11">
      <c r="A12" s="101">
        <v>107</v>
      </c>
      <c r="B12" s="53" t="s">
        <v>41</v>
      </c>
      <c r="C12" s="208">
        <v>50257488</v>
      </c>
      <c r="D12" s="208">
        <v>123244204</v>
      </c>
      <c r="E12" s="156">
        <v>0.40778784209600638</v>
      </c>
      <c r="F12" s="208">
        <v>91065278</v>
      </c>
      <c r="G12" s="208">
        <v>105411448</v>
      </c>
      <c r="H12" s="156">
        <v>0.86390311230711869</v>
      </c>
      <c r="I12" s="208">
        <v>88241546.576000005</v>
      </c>
      <c r="J12" s="208">
        <v>85666429</v>
      </c>
      <c r="K12" s="161">
        <v>1.0300598216367816</v>
      </c>
    </row>
    <row r="13" spans="1:11">
      <c r="A13" s="268" t="s">
        <v>8</v>
      </c>
      <c r="B13" s="268"/>
      <c r="C13" s="210">
        <v>390228626</v>
      </c>
      <c r="D13" s="210">
        <v>770970952</v>
      </c>
      <c r="E13" s="189">
        <v>0.50615217731316031</v>
      </c>
      <c r="F13" s="210">
        <v>624385854</v>
      </c>
      <c r="G13" s="210">
        <v>636489814</v>
      </c>
      <c r="H13" s="189">
        <v>0.98098326205107189</v>
      </c>
      <c r="I13" s="210">
        <v>604735663.4000001</v>
      </c>
      <c r="J13" s="210">
        <v>553850109</v>
      </c>
      <c r="K13" s="184">
        <v>1.0918760393346787</v>
      </c>
    </row>
    <row r="14" spans="1:11">
      <c r="A14" s="52">
        <v>63</v>
      </c>
      <c r="B14" s="56" t="s">
        <v>324</v>
      </c>
      <c r="C14" s="208">
        <v>9159319</v>
      </c>
      <c r="D14" s="208">
        <v>19529468</v>
      </c>
      <c r="E14" s="156">
        <v>0.46899992360262965</v>
      </c>
      <c r="F14" s="208">
        <v>27646207</v>
      </c>
      <c r="G14" s="208">
        <v>17147293</v>
      </c>
      <c r="H14" s="156">
        <v>1.6122782179087976</v>
      </c>
      <c r="I14" s="208">
        <v>7313613.199</v>
      </c>
      <c r="J14" s="208">
        <v>6864976</v>
      </c>
      <c r="K14" s="161">
        <v>1.0653516048708691</v>
      </c>
    </row>
    <row r="15" spans="1:11">
      <c r="A15" s="52">
        <v>76</v>
      </c>
      <c r="B15" s="56" t="s">
        <v>42</v>
      </c>
      <c r="C15" s="208">
        <v>9986458</v>
      </c>
      <c r="D15" s="208">
        <v>10913967</v>
      </c>
      <c r="E15" s="156">
        <v>0.91501632724379689</v>
      </c>
      <c r="F15" s="208">
        <v>14427263</v>
      </c>
      <c r="G15" s="208">
        <v>9560918</v>
      </c>
      <c r="H15" s="156">
        <v>1.5089830286171264</v>
      </c>
      <c r="I15" s="208">
        <v>8329795.273</v>
      </c>
      <c r="J15" s="208">
        <v>7794588</v>
      </c>
      <c r="K15" s="161">
        <v>1.0686639592753331</v>
      </c>
    </row>
    <row r="16" spans="1:11">
      <c r="A16" s="104">
        <v>94</v>
      </c>
      <c r="B16" s="58" t="s">
        <v>9</v>
      </c>
      <c r="C16" s="209">
        <v>249184</v>
      </c>
      <c r="D16" s="209">
        <v>605353</v>
      </c>
      <c r="E16" s="156">
        <v>0.41163420351431312</v>
      </c>
      <c r="F16" s="209">
        <v>776060</v>
      </c>
      <c r="G16" s="209">
        <v>464177</v>
      </c>
      <c r="H16" s="156">
        <v>1.6719053292170873</v>
      </c>
      <c r="I16" s="209">
        <v>503580.93800000002</v>
      </c>
      <c r="J16" s="209">
        <v>374329</v>
      </c>
      <c r="K16" s="163">
        <v>1.3452896729882002</v>
      </c>
    </row>
    <row r="17" spans="1:11">
      <c r="A17" s="268" t="s">
        <v>10</v>
      </c>
      <c r="B17" s="268"/>
      <c r="C17" s="210">
        <v>19394961</v>
      </c>
      <c r="D17" s="210">
        <v>31048788</v>
      </c>
      <c r="E17" s="189">
        <v>0.62466080801608104</v>
      </c>
      <c r="F17" s="210">
        <v>42849530</v>
      </c>
      <c r="G17" s="210">
        <v>27172388</v>
      </c>
      <c r="H17" s="189">
        <v>1.5769512050247478</v>
      </c>
      <c r="I17" s="210">
        <v>16146989.409999998</v>
      </c>
      <c r="J17" s="210">
        <v>15033893</v>
      </c>
      <c r="K17" s="184">
        <v>1.0740391334433468</v>
      </c>
    </row>
    <row r="18" spans="1:11">
      <c r="A18" s="455" t="s">
        <v>11</v>
      </c>
      <c r="B18" s="456"/>
      <c r="C18" s="210">
        <v>409623587</v>
      </c>
      <c r="D18" s="210">
        <v>802019740</v>
      </c>
      <c r="E18" s="189">
        <v>0.51074003116182654</v>
      </c>
      <c r="F18" s="210">
        <v>667235384</v>
      </c>
      <c r="G18" s="210">
        <v>663662202</v>
      </c>
      <c r="H18" s="189">
        <v>1.0053840372244072</v>
      </c>
      <c r="I18" s="210">
        <v>620882652.81000006</v>
      </c>
      <c r="J18" s="210">
        <v>568884002</v>
      </c>
      <c r="K18" s="184">
        <v>1.0914046635644363</v>
      </c>
    </row>
    <row r="19" spans="1:11">
      <c r="A19" s="271" t="s">
        <v>332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3"/>
    </row>
    <row r="20" spans="1:11">
      <c r="A20" s="452" t="s">
        <v>344</v>
      </c>
      <c r="B20" s="453"/>
      <c r="C20" s="453"/>
      <c r="D20" s="453"/>
      <c r="E20" s="453"/>
      <c r="F20" s="453"/>
      <c r="G20" s="453"/>
      <c r="H20" s="453"/>
      <c r="I20" s="453"/>
      <c r="J20" s="453"/>
      <c r="K20" s="454"/>
    </row>
    <row r="21" spans="1:11" ht="12.75" customHeight="1">
      <c r="A21" s="304" t="s">
        <v>263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6"/>
    </row>
    <row r="22" spans="1:11" ht="12.75" customHeight="1">
      <c r="A22" s="304" t="s">
        <v>262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6"/>
    </row>
    <row r="23" spans="1:11" ht="12.75" customHeight="1">
      <c r="A23" s="301" t="s">
        <v>264</v>
      </c>
      <c r="B23" s="302"/>
      <c r="C23" s="302"/>
      <c r="D23" s="302"/>
      <c r="E23" s="302"/>
      <c r="F23" s="302"/>
      <c r="G23" s="302"/>
      <c r="H23" s="302"/>
      <c r="I23" s="302"/>
      <c r="J23" s="302"/>
      <c r="K23" s="303"/>
    </row>
    <row r="24" spans="1:11" ht="12.75" customHeight="1"/>
    <row r="25" spans="1:11" ht="12.6" customHeight="1"/>
    <row r="26" spans="1:11">
      <c r="A26" s="106"/>
      <c r="B26" s="266"/>
      <c r="C26" s="266"/>
      <c r="D26" s="266"/>
      <c r="E26" s="266"/>
      <c r="F26" s="266"/>
      <c r="G26" s="266"/>
      <c r="H26" s="266"/>
    </row>
    <row r="27" spans="1:11">
      <c r="A27" s="107"/>
      <c r="B27" s="108"/>
      <c r="C27" s="108"/>
      <c r="D27" s="108"/>
      <c r="E27" s="108"/>
      <c r="F27" s="108"/>
      <c r="G27" s="108"/>
      <c r="H27" s="108"/>
    </row>
    <row r="28" spans="1:11" ht="13.5" customHeight="1">
      <c r="B28" s="266"/>
      <c r="C28" s="266"/>
      <c r="D28" s="266"/>
      <c r="E28" s="266"/>
      <c r="F28" s="266"/>
      <c r="G28" s="266"/>
      <c r="H28" s="266"/>
    </row>
    <row r="29" spans="1:11">
      <c r="A29" s="109"/>
      <c r="B29" s="64"/>
      <c r="C29" s="110"/>
      <c r="D29" s="110"/>
      <c r="E29" s="111"/>
      <c r="F29" s="111"/>
      <c r="G29" s="111"/>
      <c r="H29" s="111"/>
    </row>
    <row r="30" spans="1:11">
      <c r="B30" s="266"/>
      <c r="C30" s="266"/>
      <c r="D30" s="266"/>
      <c r="E30" s="266"/>
      <c r="F30" s="266"/>
      <c r="G30" s="266"/>
      <c r="H30" s="266"/>
    </row>
    <row r="31" spans="1:11">
      <c r="B31" s="112"/>
    </row>
  </sheetData>
  <mergeCells count="19">
    <mergeCell ref="B30:H30"/>
    <mergeCell ref="A13:B13"/>
    <mergeCell ref="A17:B17"/>
    <mergeCell ref="A19:K19"/>
    <mergeCell ref="A20:K20"/>
    <mergeCell ref="A22:K22"/>
    <mergeCell ref="A23:K23"/>
    <mergeCell ref="B26:H26"/>
    <mergeCell ref="B28:H28"/>
    <mergeCell ref="A18:B18"/>
    <mergeCell ref="A21:K21"/>
    <mergeCell ref="A2:K2"/>
    <mergeCell ref="A3:K3"/>
    <mergeCell ref="A4:K4"/>
    <mergeCell ref="A5:A6"/>
    <mergeCell ref="B5:B6"/>
    <mergeCell ref="C5:E5"/>
    <mergeCell ref="F5:H5"/>
    <mergeCell ref="I5:K5"/>
  </mergeCells>
  <printOptions horizontalCentered="1" verticalCentered="1" gridLinesSet="0"/>
  <pageMargins left="0.78740157480314965" right="0.78740157480314965" top="1" bottom="1" header="0" footer="0"/>
  <pageSetup scale="74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6"/>
  <sheetViews>
    <sheetView showGridLines="0" zoomScaleNormal="100" workbookViewId="0">
      <selection activeCell="A8" sqref="A8:K8"/>
    </sheetView>
  </sheetViews>
  <sheetFormatPr baseColWidth="10" defaultRowHeight="12.75"/>
  <cols>
    <col min="1" max="16384" width="12" style="25"/>
  </cols>
  <sheetData>
    <row r="6" spans="1:11">
      <c r="A6" s="220" t="s">
        <v>282</v>
      </c>
    </row>
    <row r="8" spans="1:11">
      <c r="A8" s="227" t="s">
        <v>281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1">
      <c r="A9" s="214"/>
      <c r="B9" s="214"/>
      <c r="C9" s="214"/>
      <c r="D9" s="214"/>
      <c r="E9" s="214"/>
      <c r="F9" s="214"/>
      <c r="G9" s="214"/>
      <c r="H9" s="214"/>
      <c r="I9" s="214"/>
      <c r="J9" s="214"/>
    </row>
    <row r="10" spans="1:11">
      <c r="A10" s="228"/>
      <c r="B10" s="228"/>
      <c r="C10" s="228"/>
      <c r="D10" s="228"/>
      <c r="E10" s="228"/>
      <c r="F10" s="228"/>
      <c r="G10" s="228"/>
      <c r="H10" s="228"/>
      <c r="I10" s="228"/>
      <c r="J10" s="228"/>
      <c r="K10" s="228"/>
    </row>
    <row r="11" spans="1:11">
      <c r="A11" s="224"/>
      <c r="B11" s="224"/>
      <c r="C11" s="224"/>
      <c r="D11" s="224"/>
      <c r="E11" s="224"/>
      <c r="F11" s="224"/>
      <c r="G11" s="224"/>
      <c r="H11" s="224"/>
      <c r="I11" s="224"/>
      <c r="J11" s="224"/>
      <c r="K11" s="224"/>
    </row>
    <row r="12" spans="1:11">
      <c r="A12" s="227" t="s">
        <v>313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</row>
    <row r="13" spans="1:11" ht="45.75" customHeight="1">
      <c r="A13" s="226" t="s">
        <v>314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5" spans="1:11">
      <c r="A15" s="227" t="s">
        <v>277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</row>
    <row r="16" spans="1:11" ht="54" customHeight="1">
      <c r="A16" s="226" t="s">
        <v>316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</row>
  </sheetData>
  <mergeCells count="6">
    <mergeCell ref="A10:K10"/>
    <mergeCell ref="A12:K12"/>
    <mergeCell ref="A13:K13"/>
    <mergeCell ref="A8:K8"/>
    <mergeCell ref="A15:K15"/>
    <mergeCell ref="A16:K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2">
    <pageSetUpPr fitToPage="1"/>
  </sheetPr>
  <dimension ref="A1:F168"/>
  <sheetViews>
    <sheetView showGridLines="0" zoomScale="80" zoomScaleNormal="80" workbookViewId="0">
      <selection sqref="A1:F1"/>
    </sheetView>
  </sheetViews>
  <sheetFormatPr baseColWidth="10" defaultColWidth="22.83203125" defaultRowHeight="12.75"/>
  <cols>
    <col min="1" max="1" width="82.6640625" style="1" customWidth="1"/>
    <col min="2" max="2" width="15.6640625" style="1" bestFit="1" customWidth="1"/>
    <col min="3" max="3" width="14" style="1" bestFit="1" customWidth="1"/>
    <col min="4" max="4" width="13.33203125" style="1" bestFit="1" customWidth="1"/>
    <col min="5" max="5" width="14" style="1" bestFit="1" customWidth="1"/>
    <col min="6" max="6" width="14.83203125" style="1" customWidth="1"/>
    <col min="7" max="7" width="9.83203125" style="1" customWidth="1"/>
    <col min="8" max="16384" width="22.83203125" style="1"/>
  </cols>
  <sheetData>
    <row r="1" spans="1:6">
      <c r="A1" s="244"/>
      <c r="B1" s="244"/>
      <c r="C1" s="244"/>
      <c r="D1" s="244"/>
      <c r="E1" s="244"/>
      <c r="F1" s="244"/>
    </row>
    <row r="2" spans="1:6">
      <c r="A2" s="245" t="s">
        <v>37</v>
      </c>
      <c r="B2" s="246"/>
      <c r="C2" s="246"/>
      <c r="D2" s="246"/>
      <c r="E2" s="246"/>
      <c r="F2" s="247"/>
    </row>
    <row r="3" spans="1:6">
      <c r="A3" s="240" t="s">
        <v>279</v>
      </c>
      <c r="B3" s="241"/>
      <c r="C3" s="241"/>
      <c r="D3" s="241"/>
      <c r="E3" s="241"/>
      <c r="F3" s="242"/>
    </row>
    <row r="4" spans="1:6">
      <c r="A4" s="255" t="s">
        <v>330</v>
      </c>
      <c r="B4" s="256"/>
      <c r="C4" s="256"/>
      <c r="D4" s="256"/>
      <c r="E4" s="256"/>
      <c r="F4" s="257"/>
    </row>
    <row r="5" spans="1:6" ht="11.25" customHeight="1">
      <c r="A5" s="258" t="s">
        <v>25</v>
      </c>
      <c r="B5" s="233">
        <v>2020</v>
      </c>
      <c r="C5" s="234"/>
      <c r="D5" s="233">
        <v>2021</v>
      </c>
      <c r="E5" s="234"/>
      <c r="F5" s="251" t="s">
        <v>36</v>
      </c>
    </row>
    <row r="6" spans="1:6" ht="12" customHeight="1">
      <c r="A6" s="258"/>
      <c r="B6" s="253" t="s">
        <v>0</v>
      </c>
      <c r="C6" s="253" t="s">
        <v>24</v>
      </c>
      <c r="D6" s="253" t="s">
        <v>0</v>
      </c>
      <c r="E6" s="253" t="s">
        <v>24</v>
      </c>
      <c r="F6" s="251"/>
    </row>
    <row r="7" spans="1:6">
      <c r="A7" s="259"/>
      <c r="B7" s="254"/>
      <c r="C7" s="254"/>
      <c r="D7" s="254"/>
      <c r="E7" s="254"/>
      <c r="F7" s="252"/>
    </row>
    <row r="8" spans="1:6">
      <c r="A8" s="2" t="s">
        <v>187</v>
      </c>
      <c r="B8" s="3">
        <v>9</v>
      </c>
      <c r="C8" s="2"/>
      <c r="D8" s="3">
        <v>9</v>
      </c>
      <c r="E8" s="2"/>
      <c r="F8" s="4">
        <v>0</v>
      </c>
    </row>
    <row r="9" spans="1:6">
      <c r="A9" s="174" t="s">
        <v>224</v>
      </c>
      <c r="B9" s="5"/>
      <c r="C9" s="5"/>
      <c r="D9" s="5"/>
      <c r="E9" s="5"/>
      <c r="F9" s="6"/>
    </row>
    <row r="10" spans="1:6">
      <c r="A10" s="7" t="s">
        <v>70</v>
      </c>
      <c r="B10" s="8">
        <v>1588320.3499999999</v>
      </c>
      <c r="C10" s="9">
        <v>1</v>
      </c>
      <c r="D10" s="8">
        <v>1622045.67</v>
      </c>
      <c r="E10" s="9">
        <v>1</v>
      </c>
      <c r="F10" s="10">
        <v>2.1233323617619204E-2</v>
      </c>
    </row>
    <row r="11" spans="1:6">
      <c r="A11" s="7" t="s">
        <v>306</v>
      </c>
      <c r="B11" s="8">
        <v>1365075.3149999999</v>
      </c>
      <c r="C11" s="9">
        <v>0.85944583849221601</v>
      </c>
      <c r="D11" s="8">
        <v>1535558.2370000002</v>
      </c>
      <c r="E11" s="9">
        <v>0.9466800259699224</v>
      </c>
      <c r="F11" s="10">
        <v>0.12488902269835589</v>
      </c>
    </row>
    <row r="12" spans="1:6">
      <c r="A12" s="7" t="s">
        <v>72</v>
      </c>
      <c r="B12" s="8">
        <v>223245.035</v>
      </c>
      <c r="C12" s="9">
        <v>0.14055416150778402</v>
      </c>
      <c r="D12" s="8">
        <v>86487.43299999967</v>
      </c>
      <c r="E12" s="9">
        <v>5.3319974030077509E-2</v>
      </c>
      <c r="F12" s="10">
        <v>-0.61258966856754649</v>
      </c>
    </row>
    <row r="13" spans="1:6">
      <c r="A13" s="7" t="s">
        <v>307</v>
      </c>
      <c r="B13" s="8">
        <v>211785.27200000003</v>
      </c>
      <c r="C13" s="9">
        <v>0.1333391415654909</v>
      </c>
      <c r="D13" s="8">
        <v>161602.15100000001</v>
      </c>
      <c r="E13" s="9">
        <v>9.9628607251237275E-2</v>
      </c>
      <c r="F13" s="10">
        <v>-0.23695283683371526</v>
      </c>
    </row>
    <row r="14" spans="1:6">
      <c r="A14" s="7" t="s">
        <v>188</v>
      </c>
      <c r="B14" s="8">
        <v>17457.852999999999</v>
      </c>
      <c r="C14" s="9">
        <v>1.0991392888720466E-2</v>
      </c>
      <c r="D14" s="8">
        <v>5046.2830000000004</v>
      </c>
      <c r="E14" s="9">
        <v>3.111060985107775E-3</v>
      </c>
      <c r="F14" s="10">
        <v>-0.71094481091116979</v>
      </c>
    </row>
    <row r="15" spans="1:6">
      <c r="A15" s="7" t="s">
        <v>165</v>
      </c>
      <c r="B15" s="8">
        <v>28917.615999999976</v>
      </c>
      <c r="C15" s="9">
        <v>1.8206412831013579E-2</v>
      </c>
      <c r="D15" s="8">
        <v>-70068.435000000347</v>
      </c>
      <c r="E15" s="9">
        <v>-4.3197572236051994E-2</v>
      </c>
      <c r="F15" s="10">
        <v>-3.4230363595671371</v>
      </c>
    </row>
    <row r="16" spans="1:6">
      <c r="A16" s="7" t="s">
        <v>308</v>
      </c>
      <c r="B16" s="8">
        <v>7802.0710000000008</v>
      </c>
      <c r="C16" s="9">
        <v>4.9121520101407766E-3</v>
      </c>
      <c r="D16" s="8">
        <v>-23144.987000000001</v>
      </c>
      <c r="E16" s="9">
        <v>-1.4269010686980227E-2</v>
      </c>
      <c r="F16" s="10">
        <v>-3.9665183769796504</v>
      </c>
    </row>
    <row r="17" spans="1:6">
      <c r="A17" s="11" t="s">
        <v>85</v>
      </c>
      <c r="B17" s="12">
        <v>21115.544999999998</v>
      </c>
      <c r="C17" s="13">
        <v>1.3294260820872816E-2</v>
      </c>
      <c r="D17" s="12">
        <v>-46923.448000000004</v>
      </c>
      <c r="E17" s="13">
        <v>-2.8928561549071554E-2</v>
      </c>
      <c r="F17" s="14">
        <v>-3.2222229168131822</v>
      </c>
    </row>
    <row r="18" spans="1:6">
      <c r="A18" s="175" t="s">
        <v>225</v>
      </c>
      <c r="B18" s="15"/>
      <c r="C18" s="16"/>
      <c r="D18" s="15"/>
      <c r="E18" s="16"/>
      <c r="F18" s="17"/>
    </row>
    <row r="19" spans="1:6">
      <c r="A19" s="7" t="s">
        <v>189</v>
      </c>
      <c r="B19" s="8">
        <v>1118613.6700000002</v>
      </c>
      <c r="C19" s="9">
        <v>0.70427459422779559</v>
      </c>
      <c r="D19" s="8">
        <v>1147278.557</v>
      </c>
      <c r="E19" s="9">
        <v>0.70730348609728111</v>
      </c>
      <c r="F19" s="10">
        <v>2.5625368050436803E-2</v>
      </c>
    </row>
    <row r="20" spans="1:6">
      <c r="A20" s="7" t="s">
        <v>20</v>
      </c>
      <c r="B20" s="8">
        <v>441806.23300000001</v>
      </c>
      <c r="C20" s="9">
        <v>0.2781593983858483</v>
      </c>
      <c r="D20" s="8">
        <v>443053.408</v>
      </c>
      <c r="E20" s="9">
        <v>0.27314484184653076</v>
      </c>
      <c r="F20" s="10">
        <v>2.8229004184283646E-3</v>
      </c>
    </row>
    <row r="21" spans="1:6">
      <c r="A21" s="7" t="s">
        <v>190</v>
      </c>
      <c r="B21" s="8">
        <v>26632.815000000002</v>
      </c>
      <c r="C21" s="9">
        <v>1.6767911460682353E-2</v>
      </c>
      <c r="D21" s="8">
        <v>30590.620999999999</v>
      </c>
      <c r="E21" s="9">
        <v>1.8859284646405794E-2</v>
      </c>
      <c r="F21" s="10">
        <v>0.14860637150072176</v>
      </c>
    </row>
    <row r="22" spans="1:6">
      <c r="A22" s="7" t="s">
        <v>191</v>
      </c>
      <c r="B22" s="8">
        <v>1267.6320000000001</v>
      </c>
      <c r="C22" s="9">
        <v>7.9809592567393613E-4</v>
      </c>
      <c r="D22" s="8">
        <v>1123.0840000000001</v>
      </c>
      <c r="E22" s="9">
        <v>6.9238740978236455E-4</v>
      </c>
      <c r="F22" s="10">
        <v>-0.1140299392883739</v>
      </c>
    </row>
    <row r="23" spans="1:6">
      <c r="A23" s="7" t="s">
        <v>192</v>
      </c>
      <c r="B23" s="8">
        <v>0</v>
      </c>
      <c r="C23" s="9">
        <v>0</v>
      </c>
      <c r="D23" s="8">
        <v>0</v>
      </c>
      <c r="E23" s="9">
        <v>0</v>
      </c>
      <c r="F23" s="211"/>
    </row>
    <row r="24" spans="1:6">
      <c r="A24" s="11" t="s">
        <v>193</v>
      </c>
      <c r="B24" s="18">
        <v>1588320.35</v>
      </c>
      <c r="C24" s="13">
        <v>1.0000000000000002</v>
      </c>
      <c r="D24" s="18">
        <v>1622045.6700000002</v>
      </c>
      <c r="E24" s="13">
        <v>1.0000000000000002</v>
      </c>
      <c r="F24" s="14">
        <v>2.1233323617619204E-2</v>
      </c>
    </row>
    <row r="25" spans="1:6">
      <c r="A25" s="175" t="s">
        <v>226</v>
      </c>
      <c r="B25" s="15"/>
      <c r="C25" s="16"/>
      <c r="D25" s="15"/>
      <c r="E25" s="16"/>
      <c r="F25" s="17"/>
    </row>
    <row r="26" spans="1:6">
      <c r="A26" s="7" t="s">
        <v>194</v>
      </c>
      <c r="B26" s="8">
        <v>906889.70900000003</v>
      </c>
      <c r="C26" s="9">
        <v>0.57097405381729205</v>
      </c>
      <c r="D26" s="8">
        <v>1058502.46</v>
      </c>
      <c r="E26" s="9">
        <v>0.65257253823192296</v>
      </c>
      <c r="F26" s="10">
        <v>0.16717881953603686</v>
      </c>
    </row>
    <row r="27" spans="1:6">
      <c r="A27" s="7" t="s">
        <v>21</v>
      </c>
      <c r="B27" s="8">
        <v>342022.70400000003</v>
      </c>
      <c r="C27" s="9">
        <v>0.21533609639894122</v>
      </c>
      <c r="D27" s="8">
        <v>463442.27099999995</v>
      </c>
      <c r="E27" s="9">
        <v>0.28571468705933539</v>
      </c>
      <c r="F27" s="10">
        <v>0.3550044063741451</v>
      </c>
    </row>
    <row r="28" spans="1:6">
      <c r="A28" s="7" t="s">
        <v>195</v>
      </c>
      <c r="B28" s="8">
        <v>81242.91399999999</v>
      </c>
      <c r="C28" s="9">
        <v>5.1150206568844878E-2</v>
      </c>
      <c r="D28" s="8">
        <v>14670.924999999999</v>
      </c>
      <c r="E28" s="9">
        <v>9.0447052578981942E-3</v>
      </c>
      <c r="F28" s="10">
        <v>-0.81941902034680836</v>
      </c>
    </row>
    <row r="29" spans="1:6">
      <c r="A29" s="7" t="s">
        <v>196</v>
      </c>
      <c r="B29" s="8">
        <v>2861.6960000000004</v>
      </c>
      <c r="C29" s="9">
        <v>1.8017121042364034E-3</v>
      </c>
      <c r="D29" s="8">
        <v>1425.723</v>
      </c>
      <c r="E29" s="9">
        <v>8.7896600346647452E-4</v>
      </c>
      <c r="F29" s="10">
        <v>-0.50179089602808968</v>
      </c>
    </row>
    <row r="30" spans="1:6">
      <c r="A30" s="7" t="s">
        <v>197</v>
      </c>
      <c r="B30" s="8">
        <v>1267.114</v>
      </c>
      <c r="C30" s="9">
        <v>7.9776979499129386E-4</v>
      </c>
      <c r="D30" s="8">
        <v>1009.125</v>
      </c>
      <c r="E30" s="9">
        <v>6.2213106490398632E-4</v>
      </c>
      <c r="F30" s="10">
        <v>-0.20360362208925165</v>
      </c>
    </row>
    <row r="31" spans="1:6">
      <c r="A31" s="7" t="s">
        <v>198</v>
      </c>
      <c r="B31" s="8">
        <v>30791.178</v>
      </c>
      <c r="C31" s="9">
        <v>1.9385999807910288E-2</v>
      </c>
      <c r="D31" s="8">
        <v>-3492.2669999999998</v>
      </c>
      <c r="E31" s="9">
        <v>-2.1530016476046573E-3</v>
      </c>
      <c r="F31" s="10">
        <v>-1.1134177783000052</v>
      </c>
    </row>
    <row r="32" spans="1:6">
      <c r="A32" s="11" t="s">
        <v>182</v>
      </c>
      <c r="B32" s="18">
        <v>1365075.3150000002</v>
      </c>
      <c r="C32" s="13">
        <v>0.85944583849221623</v>
      </c>
      <c r="D32" s="18">
        <v>1535558.237</v>
      </c>
      <c r="E32" s="13">
        <v>0.94668002596992229</v>
      </c>
      <c r="F32" s="14">
        <v>0.12488902269835545</v>
      </c>
    </row>
    <row r="33" spans="1:6">
      <c r="A33" s="175" t="s">
        <v>258</v>
      </c>
      <c r="B33" s="15"/>
      <c r="C33" s="9"/>
      <c r="D33" s="15"/>
      <c r="E33" s="9"/>
      <c r="F33" s="10"/>
    </row>
    <row r="34" spans="1:6">
      <c r="A34" s="117" t="s">
        <v>22</v>
      </c>
      <c r="B34" s="15">
        <v>3746.009</v>
      </c>
      <c r="C34" s="9">
        <v>2.3584719543510227E-3</v>
      </c>
      <c r="D34" s="15">
        <v>2028.845</v>
      </c>
      <c r="E34" s="9">
        <v>1.2507940050787843E-3</v>
      </c>
      <c r="F34" s="10">
        <v>-0.45839825798603262</v>
      </c>
    </row>
    <row r="35" spans="1:6">
      <c r="A35" s="117" t="s">
        <v>178</v>
      </c>
      <c r="B35" s="15">
        <v>1626.7860000000001</v>
      </c>
      <c r="C35" s="9">
        <v>1.0242178160092203E-3</v>
      </c>
      <c r="D35" s="15">
        <v>1902.6020000000001</v>
      </c>
      <c r="E35" s="9">
        <v>1.1729645072200711E-3</v>
      </c>
      <c r="F35" s="10">
        <v>0.1695465783452772</v>
      </c>
    </row>
    <row r="36" spans="1:6">
      <c r="A36" s="117" t="s">
        <v>179</v>
      </c>
      <c r="B36" s="15">
        <v>370.15499999999997</v>
      </c>
      <c r="C36" s="9">
        <v>2.3304807496800001E-4</v>
      </c>
      <c r="D36" s="15">
        <v>1258.8329999999999</v>
      </c>
      <c r="E36" s="9">
        <v>7.7607740847395498E-4</v>
      </c>
      <c r="F36" s="10">
        <v>2.4008266807148355</v>
      </c>
    </row>
    <row r="37" spans="1:6">
      <c r="A37" s="117" t="s">
        <v>180</v>
      </c>
      <c r="B37" s="15">
        <v>55671.674999999996</v>
      </c>
      <c r="C37" s="9">
        <v>3.5050659018503412E-2</v>
      </c>
      <c r="D37" s="15">
        <v>54893.896000000001</v>
      </c>
      <c r="E37" s="9">
        <v>3.3842386201123426E-2</v>
      </c>
      <c r="F37" s="10">
        <v>-1.3970820888719371E-2</v>
      </c>
    </row>
    <row r="38" spans="1:6">
      <c r="A38" s="117" t="s">
        <v>181</v>
      </c>
      <c r="B38" s="15">
        <v>55473.882999999994</v>
      </c>
      <c r="C38" s="9">
        <v>3.4926129983790737E-2</v>
      </c>
      <c r="D38" s="15">
        <v>52887.611999999994</v>
      </c>
      <c r="E38" s="9">
        <v>3.2605501175561845E-2</v>
      </c>
      <c r="F38" s="10">
        <v>-4.6621416424013407E-2</v>
      </c>
    </row>
    <row r="39" spans="1:6">
      <c r="A39" s="117" t="s">
        <v>13</v>
      </c>
      <c r="B39" s="15">
        <v>94896.763999999996</v>
      </c>
      <c r="C39" s="9">
        <v>5.974661471786847E-2</v>
      </c>
      <c r="D39" s="15">
        <v>48630.362999999998</v>
      </c>
      <c r="E39" s="9">
        <v>2.998088395377918E-2</v>
      </c>
      <c r="F39" s="10">
        <v>-0.48754455947517872</v>
      </c>
    </row>
    <row r="40" spans="1:6">
      <c r="A40" s="11" t="s">
        <v>259</v>
      </c>
      <c r="B40" s="18">
        <v>211785.272</v>
      </c>
      <c r="C40" s="13">
        <v>0.13333914156549087</v>
      </c>
      <c r="D40" s="18">
        <v>161602.15100000001</v>
      </c>
      <c r="E40" s="13">
        <v>9.9628607251237275E-2</v>
      </c>
      <c r="F40" s="14">
        <v>-0.23695283683371515</v>
      </c>
    </row>
    <row r="41" spans="1:6">
      <c r="A41" s="175" t="s">
        <v>227</v>
      </c>
      <c r="B41" s="16"/>
      <c r="C41" s="16"/>
      <c r="D41" s="16"/>
      <c r="E41" s="16"/>
      <c r="F41" s="17"/>
    </row>
    <row r="42" spans="1:6">
      <c r="A42" s="7" t="s">
        <v>199</v>
      </c>
      <c r="B42" s="17">
        <v>0.76618771789928664</v>
      </c>
      <c r="C42" s="17"/>
      <c r="D42" s="17">
        <v>0.65870242491032194</v>
      </c>
      <c r="E42" s="17"/>
      <c r="F42" s="17"/>
    </row>
    <row r="43" spans="1:6">
      <c r="A43" s="19" t="s">
        <v>200</v>
      </c>
      <c r="B43" s="17">
        <v>2.1457169315733737</v>
      </c>
      <c r="C43" s="17"/>
      <c r="D43" s="17">
        <v>2.0090526990988908</v>
      </c>
      <c r="E43" s="17"/>
      <c r="F43" s="17"/>
    </row>
    <row r="44" spans="1:6">
      <c r="A44" s="11" t="s">
        <v>209</v>
      </c>
      <c r="B44" s="21">
        <v>5.5254741110586189E-2</v>
      </c>
      <c r="C44" s="22"/>
      <c r="D44" s="21">
        <v>-0.10183735863373128</v>
      </c>
      <c r="E44" s="22"/>
      <c r="F44" s="22"/>
    </row>
    <row r="45" spans="1:6">
      <c r="A45" s="176" t="s">
        <v>228</v>
      </c>
      <c r="B45" s="17"/>
      <c r="C45" s="17"/>
      <c r="D45" s="17"/>
      <c r="E45" s="17"/>
      <c r="F45" s="17"/>
    </row>
    <row r="46" spans="1:6">
      <c r="A46" s="19" t="s">
        <v>201</v>
      </c>
      <c r="B46" s="15">
        <v>132061.52609717834</v>
      </c>
      <c r="C46" s="16"/>
      <c r="D46" s="15">
        <v>137241.03949968505</v>
      </c>
      <c r="E46" s="16"/>
      <c r="F46" s="10">
        <v>3.9220456976207574E-2</v>
      </c>
    </row>
    <row r="47" spans="1:6">
      <c r="A47" s="19" t="s">
        <v>202</v>
      </c>
      <c r="B47" s="15">
        <v>36734.154649108132</v>
      </c>
      <c r="C47" s="16"/>
      <c r="D47" s="15">
        <v>37486.682028994954</v>
      </c>
      <c r="E47" s="16"/>
      <c r="F47" s="10">
        <v>2.048576827410642E-2</v>
      </c>
    </row>
    <row r="48" spans="1:6">
      <c r="A48" s="116" t="s">
        <v>203</v>
      </c>
      <c r="B48" s="15">
        <v>77906.226002560783</v>
      </c>
      <c r="C48" s="16"/>
      <c r="D48" s="15">
        <v>81256.829927680956</v>
      </c>
      <c r="E48" s="16"/>
      <c r="F48" s="10">
        <v>4.3008166317927365E-2</v>
      </c>
    </row>
    <row r="49" spans="1:6">
      <c r="A49" s="19" t="s">
        <v>204</v>
      </c>
      <c r="B49" s="15">
        <v>1328679.6815027671</v>
      </c>
      <c r="C49" s="16"/>
      <c r="D49" s="15">
        <v>1386729.509624884</v>
      </c>
      <c r="E49" s="16"/>
      <c r="F49" s="10">
        <v>4.3689859136297748E-2</v>
      </c>
    </row>
    <row r="50" spans="1:6">
      <c r="A50" s="19" t="s">
        <v>210</v>
      </c>
      <c r="B50" s="15">
        <v>66956.18173053494</v>
      </c>
      <c r="C50" s="16"/>
      <c r="D50" s="15">
        <v>76924.217866170555</v>
      </c>
      <c r="E50" s="16"/>
      <c r="F50" s="10">
        <v>0.14887402295059116</v>
      </c>
    </row>
    <row r="51" spans="1:6">
      <c r="A51" s="19" t="s">
        <v>205</v>
      </c>
      <c r="B51" s="15">
        <v>48669.869055649149</v>
      </c>
      <c r="C51" s="16"/>
      <c r="D51" s="15">
        <v>53882.894220662994</v>
      </c>
      <c r="E51" s="16"/>
      <c r="F51" s="10">
        <v>0.1071099073443833</v>
      </c>
    </row>
    <row r="52" spans="1:6">
      <c r="A52" s="19" t="s">
        <v>206</v>
      </c>
      <c r="B52" s="15">
        <v>28437.613514253284</v>
      </c>
      <c r="C52" s="16"/>
      <c r="D52" s="15">
        <v>39211.780652350397</v>
      </c>
      <c r="E52" s="16"/>
      <c r="F52" s="10">
        <v>0.378870299109205</v>
      </c>
    </row>
    <row r="53" spans="1:6">
      <c r="A53" s="20" t="s">
        <v>211</v>
      </c>
      <c r="B53" s="15">
        <v>10387.949297788578</v>
      </c>
      <c r="C53" s="23"/>
      <c r="D53" s="15">
        <v>8095.5047953455078</v>
      </c>
      <c r="E53" s="23"/>
      <c r="F53" s="14">
        <v>-0.22068306618815459</v>
      </c>
    </row>
    <row r="54" spans="1:6">
      <c r="A54" s="142" t="s">
        <v>39</v>
      </c>
      <c r="B54" s="143"/>
      <c r="C54" s="143"/>
      <c r="D54" s="143"/>
      <c r="E54" s="143"/>
      <c r="F54" s="144"/>
    </row>
    <row r="55" spans="1:6" ht="12.75" customHeight="1">
      <c r="A55" s="263" t="s">
        <v>232</v>
      </c>
      <c r="B55" s="264"/>
      <c r="C55" s="264"/>
      <c r="D55" s="264"/>
      <c r="E55" s="264"/>
      <c r="F55" s="265"/>
    </row>
    <row r="56" spans="1:6">
      <c r="A56" s="260"/>
      <c r="B56" s="261"/>
      <c r="C56" s="261"/>
      <c r="D56" s="261"/>
      <c r="E56" s="261"/>
      <c r="F56" s="262"/>
    </row>
    <row r="57" spans="1:6">
      <c r="A57" s="24"/>
      <c r="B57" s="24"/>
      <c r="C57" s="24"/>
      <c r="D57" s="24"/>
      <c r="E57" s="24"/>
      <c r="F57" s="24"/>
    </row>
    <row r="58" spans="1:6">
      <c r="A58" s="245" t="s">
        <v>43</v>
      </c>
      <c r="B58" s="246"/>
      <c r="C58" s="246"/>
      <c r="D58" s="246"/>
      <c r="E58" s="246"/>
      <c r="F58" s="247"/>
    </row>
    <row r="59" spans="1:6">
      <c r="A59" s="240" t="s">
        <v>280</v>
      </c>
      <c r="B59" s="241"/>
      <c r="C59" s="241"/>
      <c r="D59" s="241"/>
      <c r="E59" s="241"/>
      <c r="F59" s="242"/>
    </row>
    <row r="60" spans="1:6">
      <c r="A60" s="243" t="s">
        <v>330</v>
      </c>
      <c r="B60" s="243"/>
      <c r="C60" s="243"/>
      <c r="D60" s="243"/>
      <c r="E60" s="243"/>
      <c r="F60" s="243"/>
    </row>
    <row r="61" spans="1:6" ht="11.25" customHeight="1">
      <c r="A61" s="232" t="s">
        <v>25</v>
      </c>
      <c r="B61" s="233">
        <v>2020</v>
      </c>
      <c r="C61" s="234"/>
      <c r="D61" s="233">
        <v>2021</v>
      </c>
      <c r="E61" s="234"/>
      <c r="F61" s="239" t="s">
        <v>36</v>
      </c>
    </row>
    <row r="62" spans="1:6" ht="11.25" customHeight="1">
      <c r="A62" s="232"/>
      <c r="B62" s="232" t="s">
        <v>0</v>
      </c>
      <c r="C62" s="232" t="s">
        <v>24</v>
      </c>
      <c r="D62" s="232" t="s">
        <v>0</v>
      </c>
      <c r="E62" s="232" t="s">
        <v>24</v>
      </c>
      <c r="F62" s="239"/>
    </row>
    <row r="63" spans="1:6">
      <c r="A63" s="232"/>
      <c r="B63" s="232"/>
      <c r="C63" s="232"/>
      <c r="D63" s="232"/>
      <c r="E63" s="232"/>
      <c r="F63" s="239"/>
    </row>
    <row r="64" spans="1:6">
      <c r="A64" s="2" t="s">
        <v>1</v>
      </c>
      <c r="B64" s="3">
        <v>6</v>
      </c>
      <c r="C64" s="3"/>
      <c r="D64" s="3">
        <v>6</v>
      </c>
      <c r="E64" s="2"/>
      <c r="F64" s="4">
        <v>0</v>
      </c>
    </row>
    <row r="65" spans="1:6">
      <c r="A65" s="174" t="s">
        <v>224</v>
      </c>
      <c r="B65" s="5"/>
      <c r="C65" s="5"/>
      <c r="D65" s="5"/>
      <c r="E65" s="5"/>
      <c r="F65" s="6"/>
    </row>
    <row r="66" spans="1:6">
      <c r="A66" s="7" t="s">
        <v>70</v>
      </c>
      <c r="B66" s="8">
        <v>1527456.1459999999</v>
      </c>
      <c r="C66" s="9">
        <v>1</v>
      </c>
      <c r="D66" s="8">
        <v>1557787.0959999999</v>
      </c>
      <c r="E66" s="9">
        <v>1</v>
      </c>
      <c r="F66" s="10">
        <v>1.9857165837087187E-2</v>
      </c>
    </row>
    <row r="67" spans="1:6">
      <c r="A67" s="7" t="s">
        <v>253</v>
      </c>
      <c r="B67" s="8">
        <v>1309166.2339999999</v>
      </c>
      <c r="C67" s="9">
        <v>0.85708924438083345</v>
      </c>
      <c r="D67" s="8">
        <v>1474513.1520000002</v>
      </c>
      <c r="E67" s="9">
        <v>0.94654343702433663</v>
      </c>
      <c r="F67" s="10">
        <v>0.12629940622193003</v>
      </c>
    </row>
    <row r="68" spans="1:6">
      <c r="A68" s="7" t="s">
        <v>72</v>
      </c>
      <c r="B68" s="8">
        <v>218289.91200000001</v>
      </c>
      <c r="C68" s="9">
        <v>0.14291075561916658</v>
      </c>
      <c r="D68" s="8">
        <v>83273.943999999668</v>
      </c>
      <c r="E68" s="9">
        <v>5.3456562975663313E-2</v>
      </c>
      <c r="F68" s="10">
        <v>-0.61851675491078273</v>
      </c>
    </row>
    <row r="69" spans="1:6">
      <c r="A69" s="7" t="s">
        <v>251</v>
      </c>
      <c r="B69" s="8">
        <v>205273.65100000001</v>
      </c>
      <c r="C69" s="9">
        <v>0.1343892271719597</v>
      </c>
      <c r="D69" s="8">
        <v>154417.72600000002</v>
      </c>
      <c r="E69" s="9">
        <v>9.9126335297362117E-2</v>
      </c>
      <c r="F69" s="10">
        <v>-0.24774696972676724</v>
      </c>
    </row>
    <row r="70" spans="1:6">
      <c r="A70" s="7" t="s">
        <v>188</v>
      </c>
      <c r="B70" s="8">
        <v>12799.415999999999</v>
      </c>
      <c r="C70" s="9">
        <v>8.3795636513154595E-3</v>
      </c>
      <c r="D70" s="8">
        <v>-477.49299999999948</v>
      </c>
      <c r="E70" s="9">
        <v>-3.0652006376614608E-4</v>
      </c>
      <c r="F70" s="10">
        <v>-1.0373058427040733</v>
      </c>
    </row>
    <row r="71" spans="1:6">
      <c r="A71" s="7" t="s">
        <v>165</v>
      </c>
      <c r="B71" s="8">
        <v>25815.676999999996</v>
      </c>
      <c r="C71" s="9">
        <v>1.6901092098522346E-2</v>
      </c>
      <c r="D71" s="8">
        <v>-71621.275000000358</v>
      </c>
      <c r="E71" s="9">
        <v>-4.5976292385464954E-2</v>
      </c>
      <c r="F71" s="10">
        <v>-3.7743326274186173</v>
      </c>
    </row>
    <row r="72" spans="1:6">
      <c r="A72" s="7" t="s">
        <v>164</v>
      </c>
      <c r="B72" s="8">
        <v>6948.4280000000008</v>
      </c>
      <c r="C72" s="9">
        <v>4.5490196351601186E-3</v>
      </c>
      <c r="D72" s="8">
        <v>-23792.737000000001</v>
      </c>
      <c r="E72" s="9">
        <v>-1.527342026461362E-2</v>
      </c>
      <c r="F72" s="10">
        <v>-4.4241899030975063</v>
      </c>
    </row>
    <row r="73" spans="1:6">
      <c r="A73" s="11" t="s">
        <v>85</v>
      </c>
      <c r="B73" s="12">
        <v>18867.249</v>
      </c>
      <c r="C73" s="13">
        <v>1.2352072463362231E-2</v>
      </c>
      <c r="D73" s="12">
        <v>-47828.538</v>
      </c>
      <c r="E73" s="13">
        <v>-3.0702872120851106E-2</v>
      </c>
      <c r="F73" s="14">
        <v>-3.5350032747222451</v>
      </c>
    </row>
    <row r="74" spans="1:6">
      <c r="A74" s="175" t="s">
        <v>225</v>
      </c>
      <c r="B74" s="15"/>
      <c r="C74" s="16"/>
      <c r="D74" s="15"/>
      <c r="E74" s="16"/>
      <c r="F74" s="17"/>
    </row>
    <row r="75" spans="1:6">
      <c r="A75" s="7" t="s">
        <v>189</v>
      </c>
      <c r="B75" s="8">
        <v>1088019.3570000001</v>
      </c>
      <c r="C75" s="9">
        <v>0.71230808154409697</v>
      </c>
      <c r="D75" s="8">
        <v>1116850.335</v>
      </c>
      <c r="E75" s="9">
        <v>0.71694671105428132</v>
      </c>
      <c r="F75" s="10">
        <v>2.6498589215816493E-2</v>
      </c>
    </row>
    <row r="76" spans="1:6">
      <c r="A76" s="7" t="s">
        <v>20</v>
      </c>
      <c r="B76" s="8">
        <v>435147.50699999998</v>
      </c>
      <c r="C76" s="9">
        <v>0.28488379724651025</v>
      </c>
      <c r="D76" s="8">
        <v>436302.864</v>
      </c>
      <c r="E76" s="9">
        <v>0.28007862250259646</v>
      </c>
      <c r="F76" s="10">
        <v>2.6550927706452399E-3</v>
      </c>
    </row>
    <row r="77" spans="1:6">
      <c r="A77" s="7" t="s">
        <v>190</v>
      </c>
      <c r="B77" s="8">
        <v>3021.65</v>
      </c>
      <c r="C77" s="9">
        <v>1.978223733567013E-3</v>
      </c>
      <c r="D77" s="8">
        <v>3510.8130000000001</v>
      </c>
      <c r="E77" s="9">
        <v>2.2537181165609042E-3</v>
      </c>
      <c r="F77" s="10">
        <v>0.16188605563185687</v>
      </c>
    </row>
    <row r="78" spans="1:6">
      <c r="A78" s="7" t="s">
        <v>191</v>
      </c>
      <c r="B78" s="8">
        <v>1267.6320000000001</v>
      </c>
      <c r="C78" s="9">
        <v>8.2989747582579707E-4</v>
      </c>
      <c r="D78" s="8">
        <v>1123.0840000000001</v>
      </c>
      <c r="E78" s="9">
        <v>7.2094832656130828E-4</v>
      </c>
      <c r="F78" s="10">
        <v>-0.1140299392883739</v>
      </c>
    </row>
    <row r="79" spans="1:6">
      <c r="A79" s="7" t="s">
        <v>192</v>
      </c>
      <c r="B79" s="8">
        <v>0</v>
      </c>
      <c r="C79" s="9">
        <v>0</v>
      </c>
      <c r="D79" s="8">
        <v>0</v>
      </c>
      <c r="E79" s="9">
        <v>0</v>
      </c>
      <c r="F79" s="10"/>
    </row>
    <row r="80" spans="1:6">
      <c r="A80" s="11" t="s">
        <v>193</v>
      </c>
      <c r="B80" s="18">
        <v>1527456.1459999999</v>
      </c>
      <c r="C80" s="13">
        <v>1</v>
      </c>
      <c r="D80" s="18">
        <v>1557787.0960000001</v>
      </c>
      <c r="E80" s="13">
        <v>1.0000000000000002</v>
      </c>
      <c r="F80" s="14">
        <v>1.9857165837087187E-2</v>
      </c>
    </row>
    <row r="81" spans="1:6">
      <c r="A81" s="175" t="s">
        <v>226</v>
      </c>
      <c r="B81" s="15"/>
      <c r="C81" s="16"/>
      <c r="D81" s="15"/>
      <c r="E81" s="16"/>
      <c r="F81" s="17"/>
    </row>
    <row r="82" spans="1:6">
      <c r="A82" s="7" t="s">
        <v>194</v>
      </c>
      <c r="B82" s="8">
        <v>866197.19299999997</v>
      </c>
      <c r="C82" s="9">
        <v>0.56708481959913504</v>
      </c>
      <c r="D82" s="8">
        <v>1010982.3050000001</v>
      </c>
      <c r="E82" s="9">
        <v>0.64898618533684405</v>
      </c>
      <c r="F82" s="10">
        <v>0.16715028999176185</v>
      </c>
    </row>
    <row r="83" spans="1:6">
      <c r="A83" s="7" t="s">
        <v>21</v>
      </c>
      <c r="B83" s="8">
        <v>335039.88400000002</v>
      </c>
      <c r="C83" s="9">
        <v>0.21934501024947922</v>
      </c>
      <c r="D83" s="8">
        <v>454621.43699999998</v>
      </c>
      <c r="E83" s="9">
        <v>0.29183797848072557</v>
      </c>
      <c r="F83" s="10">
        <v>0.35691736629182924</v>
      </c>
    </row>
    <row r="84" spans="1:6">
      <c r="A84" s="7" t="s">
        <v>195</v>
      </c>
      <c r="B84" s="8">
        <v>79345.732999999993</v>
      </c>
      <c r="C84" s="9">
        <v>5.1946324749018356E-2</v>
      </c>
      <c r="D84" s="8">
        <v>14418.585999999999</v>
      </c>
      <c r="E84" s="9">
        <v>9.2558129650856993E-3</v>
      </c>
      <c r="F84" s="10">
        <v>-0.81828151994008302</v>
      </c>
    </row>
    <row r="85" spans="1:6">
      <c r="A85" s="7" t="s">
        <v>196</v>
      </c>
      <c r="B85" s="8">
        <v>2883.6080000000002</v>
      </c>
      <c r="C85" s="9">
        <v>1.8878499442038974E-3</v>
      </c>
      <c r="D85" s="8">
        <v>1386.979</v>
      </c>
      <c r="E85" s="9">
        <v>8.9035209211926877E-4</v>
      </c>
      <c r="F85" s="10">
        <v>-0.51901263972079426</v>
      </c>
    </row>
    <row r="86" spans="1:6">
      <c r="A86" s="7" t="s">
        <v>197</v>
      </c>
      <c r="B86" s="8">
        <v>1267.114</v>
      </c>
      <c r="C86" s="9">
        <v>8.2955834988666184E-4</v>
      </c>
      <c r="D86" s="8">
        <v>1009.125</v>
      </c>
      <c r="E86" s="9">
        <v>6.4779391393803151E-4</v>
      </c>
      <c r="F86" s="10">
        <v>-0.20360362208925165</v>
      </c>
    </row>
    <row r="87" spans="1:6">
      <c r="A87" s="7" t="s">
        <v>198</v>
      </c>
      <c r="B87" s="8">
        <v>24432.702000000001</v>
      </c>
      <c r="C87" s="9">
        <v>1.5995681489110326E-2</v>
      </c>
      <c r="D87" s="8">
        <v>-7905.28</v>
      </c>
      <c r="E87" s="9">
        <v>-5.0746857643761099E-3</v>
      </c>
      <c r="F87" s="10">
        <v>-1.3235532443362179</v>
      </c>
    </row>
    <row r="88" spans="1:6">
      <c r="A88" s="11" t="s">
        <v>182</v>
      </c>
      <c r="B88" s="18">
        <v>1309166.2340000002</v>
      </c>
      <c r="C88" s="13">
        <v>0.85708924438083356</v>
      </c>
      <c r="D88" s="18">
        <v>1474513.152</v>
      </c>
      <c r="E88" s="13">
        <v>0.94654343702433652</v>
      </c>
      <c r="F88" s="14">
        <v>0.12629940622192959</v>
      </c>
    </row>
    <row r="89" spans="1:6">
      <c r="A89" s="175" t="s">
        <v>258</v>
      </c>
      <c r="B89" s="15"/>
      <c r="C89" s="9"/>
      <c r="D89" s="15"/>
      <c r="E89" s="9"/>
      <c r="F89" s="10"/>
    </row>
    <row r="90" spans="1:6">
      <c r="A90" s="117" t="s">
        <v>22</v>
      </c>
      <c r="B90" s="15">
        <v>3743.4969999999998</v>
      </c>
      <c r="C90" s="9">
        <v>2.4508048953177605E-3</v>
      </c>
      <c r="D90" s="15">
        <v>2023.748</v>
      </c>
      <c r="E90" s="9">
        <v>1.2991171933549E-3</v>
      </c>
      <c r="F90" s="10">
        <v>-0.45939638792284321</v>
      </c>
    </row>
    <row r="91" spans="1:6">
      <c r="A91" s="117" t="s">
        <v>178</v>
      </c>
      <c r="B91" s="15">
        <v>1626.7860000000001</v>
      </c>
      <c r="C91" s="9">
        <v>1.0650295946368861E-3</v>
      </c>
      <c r="D91" s="15">
        <v>1902.6020000000001</v>
      </c>
      <c r="E91" s="9">
        <v>1.2213491849338057E-3</v>
      </c>
      <c r="F91" s="10">
        <v>0.1695465783452772</v>
      </c>
    </row>
    <row r="92" spans="1:6">
      <c r="A92" s="117" t="s">
        <v>179</v>
      </c>
      <c r="B92" s="15">
        <v>27.771999999999998</v>
      </c>
      <c r="C92" s="9">
        <v>1.8181864057261122E-5</v>
      </c>
      <c r="D92" s="15">
        <v>1094.0909999999999</v>
      </c>
      <c r="E92" s="9">
        <v>7.0233666898984249E-4</v>
      </c>
      <c r="F92" s="10">
        <v>38.395470257813621</v>
      </c>
    </row>
    <row r="93" spans="1:6">
      <c r="A93" s="117" t="s">
        <v>180</v>
      </c>
      <c r="B93" s="15">
        <v>51903.216999999997</v>
      </c>
      <c r="C93" s="9">
        <v>3.3980168357645273E-2</v>
      </c>
      <c r="D93" s="15">
        <v>50788.076000000001</v>
      </c>
      <c r="E93" s="9">
        <v>3.2602706833565913E-2</v>
      </c>
      <c r="F93" s="10">
        <v>-2.1485007374398291E-2</v>
      </c>
    </row>
    <row r="94" spans="1:6">
      <c r="A94" s="117" t="s">
        <v>181</v>
      </c>
      <c r="B94" s="15">
        <v>55344.038999999997</v>
      </c>
      <c r="C94" s="9">
        <v>3.623281699113344E-2</v>
      </c>
      <c r="D94" s="15">
        <v>52765.27</v>
      </c>
      <c r="E94" s="9">
        <v>3.3871939326938681E-2</v>
      </c>
      <c r="F94" s="10">
        <v>-4.6595243979211554E-2</v>
      </c>
    </row>
    <row r="95" spans="1:6">
      <c r="A95" s="117" t="s">
        <v>13</v>
      </c>
      <c r="B95" s="15">
        <v>92628.34</v>
      </c>
      <c r="C95" s="9">
        <v>6.0642225469169052E-2</v>
      </c>
      <c r="D95" s="15">
        <v>45843.938999999998</v>
      </c>
      <c r="E95" s="9">
        <v>2.9428886089578957E-2</v>
      </c>
      <c r="F95" s="10">
        <v>-0.5050765348920212</v>
      </c>
    </row>
    <row r="96" spans="1:6">
      <c r="A96" s="11" t="s">
        <v>259</v>
      </c>
      <c r="B96" s="18">
        <v>205273.65099999998</v>
      </c>
      <c r="C96" s="13">
        <v>0.13438922717195967</v>
      </c>
      <c r="D96" s="18">
        <v>154417.726</v>
      </c>
      <c r="E96" s="13">
        <v>9.9126335297362103E-2</v>
      </c>
      <c r="F96" s="14">
        <v>-0.24774696972676724</v>
      </c>
    </row>
    <row r="97" spans="1:6">
      <c r="A97" s="175" t="s">
        <v>227</v>
      </c>
      <c r="B97" s="16"/>
      <c r="C97" s="16"/>
      <c r="D97" s="16"/>
      <c r="E97" s="16"/>
      <c r="F97" s="17"/>
    </row>
    <row r="98" spans="1:6">
      <c r="A98" s="7" t="s">
        <v>199</v>
      </c>
      <c r="B98" s="17">
        <v>0.75003963150658803</v>
      </c>
      <c r="C98" s="17"/>
      <c r="D98" s="17">
        <v>0.63941542835788678</v>
      </c>
      <c r="E98" s="17"/>
      <c r="F98" s="17"/>
    </row>
    <row r="99" spans="1:6">
      <c r="A99" s="19" t="s">
        <v>200</v>
      </c>
      <c r="B99" s="17">
        <v>2.1896378333652251</v>
      </c>
      <c r="C99" s="17"/>
      <c r="D99" s="17">
        <v>2.0305592325499329</v>
      </c>
      <c r="E99" s="17"/>
      <c r="F99" s="17"/>
    </row>
    <row r="100" spans="1:6">
      <c r="A100" s="11" t="s">
        <v>209</v>
      </c>
      <c r="B100" s="21">
        <v>5.1739972824408925E-2</v>
      </c>
      <c r="C100" s="22"/>
      <c r="D100" s="21">
        <v>-0.10820759076488873</v>
      </c>
      <c r="E100" s="22"/>
      <c r="F100" s="22"/>
    </row>
    <row r="101" spans="1:6">
      <c r="A101" s="176" t="s">
        <v>228</v>
      </c>
      <c r="B101" s="17"/>
      <c r="C101" s="17"/>
      <c r="D101" s="17"/>
      <c r="E101" s="17"/>
      <c r="F101" s="17"/>
    </row>
    <row r="102" spans="1:6">
      <c r="A102" s="19" t="s">
        <v>201</v>
      </c>
      <c r="B102" s="15">
        <v>129634.93381129754</v>
      </c>
      <c r="C102" s="16"/>
      <c r="D102" s="15">
        <v>134516.85451084652</v>
      </c>
      <c r="E102" s="16"/>
      <c r="F102" s="10">
        <v>3.7658990181268059E-2</v>
      </c>
    </row>
    <row r="103" spans="1:6">
      <c r="A103" s="19" t="s">
        <v>202</v>
      </c>
      <c r="B103" s="15">
        <v>36930.892199962465</v>
      </c>
      <c r="C103" s="16"/>
      <c r="D103" s="15">
        <v>37675.29531478008</v>
      </c>
      <c r="E103" s="16"/>
      <c r="F103" s="10">
        <v>2.0156651260604397E-2</v>
      </c>
    </row>
    <row r="104" spans="1:6">
      <c r="A104" s="116" t="s">
        <v>203</v>
      </c>
      <c r="B104" s="15">
        <v>76833.636241769069</v>
      </c>
      <c r="C104" s="16"/>
      <c r="D104" s="15">
        <v>80007.480848737556</v>
      </c>
      <c r="E104" s="16"/>
      <c r="F104" s="10">
        <v>4.1308009905733023E-2</v>
      </c>
    </row>
    <row r="105" spans="1:6">
      <c r="A105" s="19" t="s">
        <v>204</v>
      </c>
      <c r="B105" s="15">
        <v>1319143.0143460189</v>
      </c>
      <c r="C105" s="16"/>
      <c r="D105" s="15">
        <v>1377734.5203274097</v>
      </c>
      <c r="E105" s="16"/>
      <c r="F105" s="10">
        <v>4.4416341021551897E-2</v>
      </c>
    </row>
    <row r="106" spans="1:6">
      <c r="A106" s="19" t="s">
        <v>210</v>
      </c>
      <c r="B106" s="15">
        <v>65853.28322948968</v>
      </c>
      <c r="C106" s="16"/>
      <c r="D106" s="15">
        <v>75730.555910222829</v>
      </c>
      <c r="E106" s="16"/>
      <c r="F106" s="10">
        <v>0.14998906958537206</v>
      </c>
    </row>
    <row r="107" spans="1:6" ht="12" customHeight="1">
      <c r="A107" s="19" t="s">
        <v>205</v>
      </c>
      <c r="B107" s="15">
        <v>43571.188747309177</v>
      </c>
      <c r="C107" s="16"/>
      <c r="D107" s="15">
        <v>51923.749794432799</v>
      </c>
      <c r="E107" s="16"/>
      <c r="F107" s="10">
        <v>0.19169917753596866</v>
      </c>
    </row>
    <row r="108" spans="1:6" ht="12" customHeight="1">
      <c r="A108" s="19" t="s">
        <v>206</v>
      </c>
      <c r="B108" s="15">
        <v>28434.775885529616</v>
      </c>
      <c r="C108" s="16"/>
      <c r="D108" s="15">
        <v>39257.126892031323</v>
      </c>
      <c r="E108" s="16"/>
      <c r="F108" s="10">
        <v>0.38060264832293522</v>
      </c>
    </row>
    <row r="109" spans="1:6">
      <c r="A109" s="20" t="s">
        <v>211</v>
      </c>
      <c r="B109" s="15">
        <v>10325.612995342819</v>
      </c>
      <c r="C109" s="23"/>
      <c r="D109" s="15">
        <v>7930.8483729092368</v>
      </c>
      <c r="E109" s="23"/>
      <c r="F109" s="14">
        <v>-0.23192469285007078</v>
      </c>
    </row>
    <row r="110" spans="1:6">
      <c r="A110" s="235" t="s">
        <v>39</v>
      </c>
      <c r="B110" s="236"/>
      <c r="C110" s="236"/>
      <c r="D110" s="236"/>
      <c r="E110" s="236"/>
      <c r="F110" s="237"/>
    </row>
    <row r="111" spans="1:6">
      <c r="A111" s="248" t="s">
        <v>232</v>
      </c>
      <c r="B111" s="249"/>
      <c r="C111" s="249"/>
      <c r="D111" s="249"/>
      <c r="E111" s="249"/>
      <c r="F111" s="250"/>
    </row>
    <row r="112" spans="1:6">
      <c r="A112" s="260"/>
      <c r="B112" s="261"/>
      <c r="C112" s="261"/>
      <c r="D112" s="261"/>
      <c r="E112" s="261"/>
      <c r="F112" s="262"/>
    </row>
    <row r="113" spans="1:6">
      <c r="A113" s="24"/>
      <c r="B113" s="24"/>
      <c r="C113" s="24"/>
      <c r="D113" s="24"/>
      <c r="E113" s="24"/>
      <c r="F113" s="149"/>
    </row>
    <row r="114" spans="1:6">
      <c r="A114" s="245" t="s">
        <v>44</v>
      </c>
      <c r="B114" s="246"/>
      <c r="C114" s="246"/>
      <c r="D114" s="246"/>
      <c r="E114" s="246"/>
      <c r="F114" s="247"/>
    </row>
    <row r="115" spans="1:6">
      <c r="A115" s="240" t="s">
        <v>27</v>
      </c>
      <c r="B115" s="241"/>
      <c r="C115" s="241"/>
      <c r="D115" s="241"/>
      <c r="E115" s="241"/>
      <c r="F115" s="242"/>
    </row>
    <row r="116" spans="1:6">
      <c r="A116" s="243" t="s">
        <v>330</v>
      </c>
      <c r="B116" s="243"/>
      <c r="C116" s="243"/>
      <c r="D116" s="243"/>
      <c r="E116" s="243"/>
      <c r="F116" s="243"/>
    </row>
    <row r="117" spans="1:6" ht="11.25" customHeight="1">
      <c r="A117" s="232" t="s">
        <v>25</v>
      </c>
      <c r="B117" s="238">
        <v>2020</v>
      </c>
      <c r="C117" s="238"/>
      <c r="D117" s="238">
        <v>2021</v>
      </c>
      <c r="E117" s="238"/>
      <c r="F117" s="239" t="s">
        <v>36</v>
      </c>
    </row>
    <row r="118" spans="1:6" ht="11.25" customHeight="1">
      <c r="A118" s="232"/>
      <c r="B118" s="232" t="s">
        <v>0</v>
      </c>
      <c r="C118" s="232" t="s">
        <v>24</v>
      </c>
      <c r="D118" s="232" t="s">
        <v>0</v>
      </c>
      <c r="E118" s="232" t="s">
        <v>24</v>
      </c>
      <c r="F118" s="239"/>
    </row>
    <row r="119" spans="1:6">
      <c r="A119" s="232"/>
      <c r="B119" s="232"/>
      <c r="C119" s="232"/>
      <c r="D119" s="232"/>
      <c r="E119" s="232"/>
      <c r="F119" s="239"/>
    </row>
    <row r="120" spans="1:6">
      <c r="A120" s="2" t="s">
        <v>1</v>
      </c>
      <c r="B120" s="3">
        <v>3</v>
      </c>
      <c r="C120" s="3"/>
      <c r="D120" s="3">
        <v>3</v>
      </c>
      <c r="E120" s="2"/>
      <c r="F120" s="4">
        <v>0</v>
      </c>
    </row>
    <row r="121" spans="1:6">
      <c r="A121" s="174" t="s">
        <v>224</v>
      </c>
      <c r="B121" s="5"/>
      <c r="C121" s="5"/>
      <c r="D121" s="5"/>
      <c r="E121" s="5"/>
      <c r="F121" s="6"/>
    </row>
    <row r="122" spans="1:6">
      <c r="A122" s="7" t="s">
        <v>70</v>
      </c>
      <c r="B122" s="8">
        <v>60864.203999999998</v>
      </c>
      <c r="C122" s="9">
        <v>1</v>
      </c>
      <c r="D122" s="8">
        <v>64258.574000000001</v>
      </c>
      <c r="E122" s="9">
        <v>1</v>
      </c>
      <c r="F122" s="10">
        <v>5.5769562023681551E-2</v>
      </c>
    </row>
    <row r="123" spans="1:6">
      <c r="A123" s="7" t="s">
        <v>253</v>
      </c>
      <c r="B123" s="8">
        <v>55909.080999999998</v>
      </c>
      <c r="C123" s="9">
        <v>0.91858723725360802</v>
      </c>
      <c r="D123" s="8">
        <v>61045.084999999999</v>
      </c>
      <c r="E123" s="9">
        <v>0.94999128054102167</v>
      </c>
      <c r="F123" s="10">
        <v>9.186350246036068E-2</v>
      </c>
    </row>
    <row r="124" spans="1:6">
      <c r="A124" s="7" t="s">
        <v>72</v>
      </c>
      <c r="B124" s="8">
        <v>4955.1229999999996</v>
      </c>
      <c r="C124" s="9">
        <v>8.1412762746391948E-2</v>
      </c>
      <c r="D124" s="8">
        <v>3213.4890000000014</v>
      </c>
      <c r="E124" s="9">
        <v>5.0008719458978369E-2</v>
      </c>
      <c r="F124" s="10">
        <v>-0.35148148693786174</v>
      </c>
    </row>
    <row r="125" spans="1:6">
      <c r="A125" s="7" t="s">
        <v>251</v>
      </c>
      <c r="B125" s="8">
        <v>6511.6210000000001</v>
      </c>
      <c r="C125" s="9">
        <v>0.10698605374022471</v>
      </c>
      <c r="D125" s="8">
        <v>7184.4250000000002</v>
      </c>
      <c r="E125" s="9">
        <v>0.11180492427360744</v>
      </c>
      <c r="F125" s="10">
        <v>0.10332358102536987</v>
      </c>
    </row>
    <row r="126" spans="1:6">
      <c r="A126" s="7" t="s">
        <v>188</v>
      </c>
      <c r="B126" s="8">
        <v>4658.4369999999999</v>
      </c>
      <c r="C126" s="9">
        <v>7.6538206266527367E-2</v>
      </c>
      <c r="D126" s="8">
        <v>5523.7759999999998</v>
      </c>
      <c r="E126" s="9">
        <v>8.5961695944264185E-2</v>
      </c>
      <c r="F126" s="10">
        <v>0.18575736883422489</v>
      </c>
    </row>
    <row r="127" spans="1:6">
      <c r="A127" s="7" t="s">
        <v>165</v>
      </c>
      <c r="B127" s="8">
        <v>3101.9389999999994</v>
      </c>
      <c r="C127" s="9">
        <v>5.0964915272694596E-2</v>
      </c>
      <c r="D127" s="8">
        <v>1552.8400000000011</v>
      </c>
      <c r="E127" s="9">
        <v>2.4165491129635105E-2</v>
      </c>
      <c r="F127" s="10">
        <v>-0.49939699007620675</v>
      </c>
    </row>
    <row r="128" spans="1:6">
      <c r="A128" s="7" t="s">
        <v>164</v>
      </c>
      <c r="B128" s="8">
        <v>853.64300000000014</v>
      </c>
      <c r="C128" s="9">
        <v>1.4025370314544821E-2</v>
      </c>
      <c r="D128" s="8">
        <v>647.75</v>
      </c>
      <c r="E128" s="9">
        <v>1.008036686279406E-2</v>
      </c>
      <c r="F128" s="10">
        <v>-0.24119333257579589</v>
      </c>
    </row>
    <row r="129" spans="1:6">
      <c r="A129" s="11" t="s">
        <v>85</v>
      </c>
      <c r="B129" s="12">
        <v>2248.2959999999998</v>
      </c>
      <c r="C129" s="13">
        <v>3.6939544958149786E-2</v>
      </c>
      <c r="D129" s="12">
        <v>905.09</v>
      </c>
      <c r="E129" s="13">
        <v>1.4085124266841029E-2</v>
      </c>
      <c r="F129" s="215">
        <v>-0.59743290029426732</v>
      </c>
    </row>
    <row r="130" spans="1:6">
      <c r="A130" s="175" t="s">
        <v>225</v>
      </c>
      <c r="B130" s="15"/>
      <c r="C130" s="16"/>
      <c r="D130" s="15"/>
      <c r="E130" s="16"/>
      <c r="F130" s="17"/>
    </row>
    <row r="131" spans="1:6">
      <c r="A131" s="7" t="s">
        <v>189</v>
      </c>
      <c r="B131" s="8">
        <v>30594.312999999998</v>
      </c>
      <c r="C131" s="9">
        <v>0.50266512973701261</v>
      </c>
      <c r="D131" s="8">
        <v>30428.222000000002</v>
      </c>
      <c r="E131" s="9">
        <v>0.47352781280207062</v>
      </c>
      <c r="F131" s="10">
        <v>-5.4288194018279334E-3</v>
      </c>
    </row>
    <row r="132" spans="1:6">
      <c r="A132" s="7" t="s">
        <v>20</v>
      </c>
      <c r="B132" s="8">
        <v>6658.7259999999997</v>
      </c>
      <c r="C132" s="9">
        <v>0.10940299161720737</v>
      </c>
      <c r="D132" s="8">
        <v>6750.5439999999999</v>
      </c>
      <c r="E132" s="9">
        <v>0.10505281365254075</v>
      </c>
      <c r="F132" s="10">
        <v>1.3789124225865423E-2</v>
      </c>
    </row>
    <row r="133" spans="1:6">
      <c r="A133" s="7" t="s">
        <v>190</v>
      </c>
      <c r="B133" s="8">
        <v>23611.165000000001</v>
      </c>
      <c r="C133" s="9">
        <v>0.38793187864578005</v>
      </c>
      <c r="D133" s="8">
        <v>27079.808000000001</v>
      </c>
      <c r="E133" s="9">
        <v>0.42141937354538866</v>
      </c>
      <c r="F133" s="10">
        <v>0.14690689764778653</v>
      </c>
    </row>
    <row r="134" spans="1:6">
      <c r="A134" s="7" t="s">
        <v>191</v>
      </c>
      <c r="B134" s="8">
        <v>0</v>
      </c>
      <c r="C134" s="9">
        <v>0</v>
      </c>
      <c r="D134" s="8">
        <v>0</v>
      </c>
      <c r="E134" s="9">
        <v>0</v>
      </c>
      <c r="F134" s="211"/>
    </row>
    <row r="135" spans="1:6">
      <c r="A135" s="7" t="s">
        <v>192</v>
      </c>
      <c r="B135" s="8">
        <v>0</v>
      </c>
      <c r="C135" s="9">
        <v>0</v>
      </c>
      <c r="D135" s="8">
        <v>0</v>
      </c>
      <c r="E135" s="9">
        <v>0</v>
      </c>
      <c r="F135" s="211"/>
    </row>
    <row r="136" spans="1:6">
      <c r="A136" s="11" t="s">
        <v>193</v>
      </c>
      <c r="B136" s="18">
        <v>60864.203999999998</v>
      </c>
      <c r="C136" s="13">
        <v>1</v>
      </c>
      <c r="D136" s="18">
        <v>64258.574000000008</v>
      </c>
      <c r="E136" s="13">
        <v>1.0000000000000002</v>
      </c>
      <c r="F136" s="14">
        <v>5.5769562023681551E-2</v>
      </c>
    </row>
    <row r="137" spans="1:6">
      <c r="A137" s="175" t="s">
        <v>226</v>
      </c>
      <c r="B137" s="15"/>
      <c r="C137" s="16"/>
      <c r="D137" s="15"/>
      <c r="E137" s="16"/>
      <c r="F137" s="17"/>
    </row>
    <row r="138" spans="1:6">
      <c r="A138" s="7" t="s">
        <v>194</v>
      </c>
      <c r="B138" s="8">
        <v>40692.516000000003</v>
      </c>
      <c r="C138" s="9">
        <v>0.66857879222407979</v>
      </c>
      <c r="D138" s="8">
        <v>47520.154999999999</v>
      </c>
      <c r="E138" s="9">
        <v>0.73951462103718635</v>
      </c>
      <c r="F138" s="10">
        <v>0.1677861108416101</v>
      </c>
    </row>
    <row r="139" spans="1:6">
      <c r="A139" s="7" t="s">
        <v>21</v>
      </c>
      <c r="B139" s="8">
        <v>6982.82</v>
      </c>
      <c r="C139" s="9">
        <v>0.11472786204515219</v>
      </c>
      <c r="D139" s="8">
        <v>8820.8340000000007</v>
      </c>
      <c r="E139" s="9">
        <v>0.13727092667820484</v>
      </c>
      <c r="F139" s="10">
        <v>0.26321944429328004</v>
      </c>
    </row>
    <row r="140" spans="1:6">
      <c r="A140" s="7" t="s">
        <v>195</v>
      </c>
      <c r="B140" s="8">
        <v>1897.181</v>
      </c>
      <c r="C140" s="9">
        <v>3.1170718999298835E-2</v>
      </c>
      <c r="D140" s="8">
        <v>252.339</v>
      </c>
      <c r="E140" s="9">
        <v>3.9269312138797228E-3</v>
      </c>
      <c r="F140" s="10">
        <v>-0.86699265910843515</v>
      </c>
    </row>
    <row r="141" spans="1:6">
      <c r="A141" s="7" t="s">
        <v>196</v>
      </c>
      <c r="B141" s="8">
        <v>-21.911999999999999</v>
      </c>
      <c r="C141" s="9">
        <v>-3.6001456619723474E-4</v>
      </c>
      <c r="D141" s="8">
        <v>38.744</v>
      </c>
      <c r="E141" s="9">
        <v>6.0293899456903598E-4</v>
      </c>
      <c r="F141" s="10">
        <v>2.7681635633442863</v>
      </c>
    </row>
    <row r="142" spans="1:6">
      <c r="A142" s="7" t="s">
        <v>197</v>
      </c>
      <c r="B142" s="8">
        <v>0</v>
      </c>
      <c r="C142" s="9">
        <v>0</v>
      </c>
      <c r="D142" s="8">
        <v>0</v>
      </c>
      <c r="E142" s="9">
        <v>0</v>
      </c>
      <c r="F142" s="10">
        <v>0</v>
      </c>
    </row>
    <row r="143" spans="1:6">
      <c r="A143" s="7" t="s">
        <v>198</v>
      </c>
      <c r="B143" s="8">
        <v>6358.4759999999997</v>
      </c>
      <c r="C143" s="9">
        <v>0.10446987855127457</v>
      </c>
      <c r="D143" s="8">
        <v>4413.0129999999999</v>
      </c>
      <c r="E143" s="9">
        <v>6.8675862617181643E-2</v>
      </c>
      <c r="F143" s="10">
        <v>0</v>
      </c>
    </row>
    <row r="144" spans="1:6">
      <c r="A144" s="11" t="s">
        <v>182</v>
      </c>
      <c r="B144" s="18">
        <v>55909.081000000006</v>
      </c>
      <c r="C144" s="13">
        <v>0.91858723725360814</v>
      </c>
      <c r="D144" s="18">
        <v>61045.084999999999</v>
      </c>
      <c r="E144" s="13">
        <v>0.94999128054102167</v>
      </c>
      <c r="F144" s="14">
        <v>9.1863502460360458E-2</v>
      </c>
    </row>
    <row r="145" spans="1:6">
      <c r="A145" s="175" t="s">
        <v>258</v>
      </c>
      <c r="B145" s="15"/>
      <c r="C145" s="9"/>
      <c r="D145" s="15"/>
      <c r="E145" s="9"/>
      <c r="F145" s="10"/>
    </row>
    <row r="146" spans="1:6">
      <c r="A146" s="117" t="s">
        <v>22</v>
      </c>
      <c r="B146" s="15">
        <v>2.512</v>
      </c>
      <c r="C146" s="9">
        <v>4.1272206566605225E-5</v>
      </c>
      <c r="D146" s="15">
        <v>5.0970000000000004</v>
      </c>
      <c r="E146" s="9">
        <v>7.9320154225644658E-5</v>
      </c>
      <c r="F146" s="10">
        <v>1.0290605095541401</v>
      </c>
    </row>
    <row r="147" spans="1:6">
      <c r="A147" s="117" t="s">
        <v>178</v>
      </c>
      <c r="B147" s="15">
        <v>0</v>
      </c>
      <c r="C147" s="9">
        <v>0</v>
      </c>
      <c r="D147" s="15">
        <v>0</v>
      </c>
      <c r="E147" s="9">
        <v>0</v>
      </c>
      <c r="F147" s="10"/>
    </row>
    <row r="148" spans="1:6">
      <c r="A148" s="117" t="s">
        <v>179</v>
      </c>
      <c r="B148" s="15">
        <v>342.38299999999998</v>
      </c>
      <c r="C148" s="9">
        <v>5.6253590369800942E-3</v>
      </c>
      <c r="D148" s="15">
        <v>164.74199999999999</v>
      </c>
      <c r="E148" s="9">
        <v>2.5637356969670693E-3</v>
      </c>
      <c r="F148" s="10">
        <v>-0.51883709179486126</v>
      </c>
    </row>
    <row r="149" spans="1:6">
      <c r="A149" s="117" t="s">
        <v>180</v>
      </c>
      <c r="B149" s="15">
        <v>3768.4580000000001</v>
      </c>
      <c r="C149" s="9">
        <v>6.1915834798398087E-2</v>
      </c>
      <c r="D149" s="15">
        <v>4105.82</v>
      </c>
      <c r="E149" s="9">
        <v>6.3895286565182716E-2</v>
      </c>
      <c r="F149" s="10">
        <v>8.9522558033020339E-2</v>
      </c>
    </row>
    <row r="150" spans="1:6">
      <c r="A150" s="117" t="s">
        <v>181</v>
      </c>
      <c r="B150" s="15">
        <v>129.84399999999999</v>
      </c>
      <c r="C150" s="9">
        <v>2.1333393270040958E-3</v>
      </c>
      <c r="D150" s="15">
        <v>122.342</v>
      </c>
      <c r="E150" s="9">
        <v>1.9039015711739883E-3</v>
      </c>
      <c r="F150" s="10">
        <v>0</v>
      </c>
    </row>
    <row r="151" spans="1:6">
      <c r="A151" s="117" t="s">
        <v>13</v>
      </c>
      <c r="B151" s="15">
        <v>2268.424</v>
      </c>
      <c r="C151" s="9">
        <v>3.7270248371275835E-2</v>
      </c>
      <c r="D151" s="15">
        <v>2786.424</v>
      </c>
      <c r="E151" s="9">
        <v>4.3362680286058011E-2</v>
      </c>
      <c r="F151" s="10">
        <v>0</v>
      </c>
    </row>
    <row r="152" spans="1:6">
      <c r="A152" s="11" t="s">
        <v>259</v>
      </c>
      <c r="B152" s="18">
        <v>6511.6210000000001</v>
      </c>
      <c r="C152" s="13">
        <v>0.10698605374022471</v>
      </c>
      <c r="D152" s="18">
        <v>7184.4249999999993</v>
      </c>
      <c r="E152" s="13">
        <v>0.11180492427360743</v>
      </c>
      <c r="F152" s="14">
        <v>0.10332358102536965</v>
      </c>
    </row>
    <row r="153" spans="1:6">
      <c r="A153" s="175" t="s">
        <v>227</v>
      </c>
      <c r="B153" s="16"/>
      <c r="C153" s="16"/>
      <c r="D153" s="16"/>
      <c r="E153" s="16"/>
      <c r="F153" s="17"/>
    </row>
    <row r="154" spans="1:6">
      <c r="A154" s="7" t="s">
        <v>199</v>
      </c>
      <c r="B154" s="17">
        <v>1.2724449497871175</v>
      </c>
      <c r="C154" s="17"/>
      <c r="D154" s="17">
        <v>1.1303399244851058</v>
      </c>
      <c r="E154" s="17"/>
      <c r="F154" s="17"/>
    </row>
    <row r="155" spans="1:6">
      <c r="A155" s="19" t="s">
        <v>200</v>
      </c>
      <c r="B155" s="17">
        <v>1.3000447519987073</v>
      </c>
      <c r="C155" s="17"/>
      <c r="D155" s="17">
        <v>1.5787761490239809</v>
      </c>
      <c r="E155" s="17"/>
      <c r="F155" s="17"/>
    </row>
    <row r="156" spans="1:6">
      <c r="A156" s="11" t="s">
        <v>209</v>
      </c>
      <c r="B156" s="21">
        <v>0.12851930328157243</v>
      </c>
      <c r="C156" s="22"/>
      <c r="D156" s="21">
        <v>4.8242456869269278E-2</v>
      </c>
      <c r="E156" s="22"/>
      <c r="F156" s="22"/>
    </row>
    <row r="157" spans="1:6">
      <c r="A157" s="176" t="s">
        <v>228</v>
      </c>
      <c r="B157" s="17"/>
      <c r="C157" s="17"/>
      <c r="D157" s="17"/>
      <c r="E157" s="17"/>
      <c r="F157" s="17"/>
    </row>
    <row r="158" spans="1:6">
      <c r="A158" s="19" t="s">
        <v>201</v>
      </c>
      <c r="B158" s="15">
        <v>249062.71969489261</v>
      </c>
      <c r="C158" s="16"/>
      <c r="D158" s="15">
        <v>269602.06590418972</v>
      </c>
      <c r="E158" s="16"/>
      <c r="F158" s="10">
        <v>8.2466561974663399E-2</v>
      </c>
    </row>
    <row r="159" spans="1:6">
      <c r="A159" s="19" t="s">
        <v>202</v>
      </c>
      <c r="B159" s="15">
        <v>27248.206634939208</v>
      </c>
      <c r="C159" s="16"/>
      <c r="D159" s="15">
        <v>28322.455589772853</v>
      </c>
      <c r="E159" s="16"/>
      <c r="F159" s="10">
        <v>3.9424574586724548E-2</v>
      </c>
    </row>
    <row r="160" spans="1:6">
      <c r="A160" s="116" t="s">
        <v>203</v>
      </c>
      <c r="B160" s="15">
        <v>119918.36027008334</v>
      </c>
      <c r="C160" s="16"/>
      <c r="D160" s="15">
        <v>130754.88713848806</v>
      </c>
      <c r="E160" s="16"/>
      <c r="F160" s="10">
        <v>9.0365869279720012E-2</v>
      </c>
    </row>
    <row r="161" spans="1:6">
      <c r="A161" s="19" t="s">
        <v>204</v>
      </c>
      <c r="B161" s="15">
        <v>1788502.0615440914</v>
      </c>
      <c r="C161" s="16"/>
      <c r="D161" s="15">
        <v>1823772.5227790095</v>
      </c>
      <c r="E161" s="16"/>
      <c r="F161" s="10">
        <v>1.9720671277542401E-2</v>
      </c>
    </row>
    <row r="162" spans="1:6">
      <c r="A162" s="19" t="s">
        <v>210</v>
      </c>
      <c r="B162" s="15">
        <v>110155.47525647869</v>
      </c>
      <c r="C162" s="16"/>
      <c r="D162" s="15">
        <v>124216.00266968906</v>
      </c>
      <c r="E162" s="16"/>
      <c r="F162" s="10">
        <v>0.12764256502432381</v>
      </c>
    </row>
    <row r="163" spans="1:6">
      <c r="A163" s="19" t="s">
        <v>205</v>
      </c>
      <c r="B163" s="15">
        <v>80174.872474864387</v>
      </c>
      <c r="C163" s="16"/>
      <c r="D163" s="15">
        <v>96695.150810979088</v>
      </c>
      <c r="E163" s="16"/>
      <c r="F163" s="10">
        <v>0.20605306658010547</v>
      </c>
    </row>
    <row r="164" spans="1:6">
      <c r="A164" s="19" t="s">
        <v>206</v>
      </c>
      <c r="B164" s="15">
        <v>28574.433345746049</v>
      </c>
      <c r="C164" s="16"/>
      <c r="D164" s="15">
        <v>37008.525421026585</v>
      </c>
      <c r="E164" s="16"/>
      <c r="F164" s="10">
        <v>0.29516218128385541</v>
      </c>
    </row>
    <row r="165" spans="1:6" ht="12" customHeight="1">
      <c r="A165" s="20" t="s">
        <v>211</v>
      </c>
      <c r="B165" s="15">
        <v>12829.592136294767</v>
      </c>
      <c r="C165" s="23"/>
      <c r="D165" s="15">
        <v>14619.040254922747</v>
      </c>
      <c r="E165" s="23"/>
      <c r="F165" s="14">
        <v>0.1394781766729476</v>
      </c>
    </row>
    <row r="166" spans="1:6">
      <c r="A166" s="235" t="s">
        <v>39</v>
      </c>
      <c r="B166" s="236"/>
      <c r="C166" s="236"/>
      <c r="D166" s="236"/>
      <c r="E166" s="236"/>
      <c r="F166" s="237"/>
    </row>
    <row r="167" spans="1:6">
      <c r="A167" s="145" t="s">
        <v>232</v>
      </c>
      <c r="B167" s="146"/>
      <c r="C167" s="146"/>
      <c r="D167" s="146"/>
      <c r="E167" s="146"/>
      <c r="F167" s="147"/>
    </row>
    <row r="168" spans="1:6">
      <c r="A168" s="229"/>
      <c r="B168" s="230"/>
      <c r="C168" s="230"/>
      <c r="D168" s="230"/>
      <c r="E168" s="230"/>
      <c r="F168" s="231"/>
    </row>
  </sheetData>
  <mergeCells count="41">
    <mergeCell ref="A58:F58"/>
    <mergeCell ref="D6:D7"/>
    <mergeCell ref="F61:F63"/>
    <mergeCell ref="A112:F112"/>
    <mergeCell ref="A59:F59"/>
    <mergeCell ref="A55:F55"/>
    <mergeCell ref="A56:F56"/>
    <mergeCell ref="B5:C5"/>
    <mergeCell ref="B6:B7"/>
    <mergeCell ref="A4:F4"/>
    <mergeCell ref="A5:A7"/>
    <mergeCell ref="C6:C7"/>
    <mergeCell ref="E6:E7"/>
    <mergeCell ref="A1:F1"/>
    <mergeCell ref="A114:F114"/>
    <mergeCell ref="A111:F111"/>
    <mergeCell ref="B118:B119"/>
    <mergeCell ref="D61:E61"/>
    <mergeCell ref="D5:E5"/>
    <mergeCell ref="D118:D119"/>
    <mergeCell ref="A2:F2"/>
    <mergeCell ref="A3:F3"/>
    <mergeCell ref="F5:F7"/>
    <mergeCell ref="A116:F116"/>
    <mergeCell ref="B117:C117"/>
    <mergeCell ref="A61:A63"/>
    <mergeCell ref="A117:A119"/>
    <mergeCell ref="A60:F60"/>
    <mergeCell ref="A110:F110"/>
    <mergeCell ref="E118:E119"/>
    <mergeCell ref="C118:C119"/>
    <mergeCell ref="A168:F168"/>
    <mergeCell ref="B62:B63"/>
    <mergeCell ref="C62:C63"/>
    <mergeCell ref="D62:D63"/>
    <mergeCell ref="E62:E63"/>
    <mergeCell ref="B61:C61"/>
    <mergeCell ref="A166:F166"/>
    <mergeCell ref="D117:E117"/>
    <mergeCell ref="F117:F119"/>
    <mergeCell ref="A115:F115"/>
  </mergeCells>
  <phoneticPr fontId="0" type="noConversion"/>
  <printOptions horizontalCentered="1" verticalCentered="1" gridLinesSet="0"/>
  <pageMargins left="0.59055118110236227" right="0.59055118110236227" top="0.78740157480314965" bottom="0.78740157480314965" header="0" footer="0"/>
  <pageSetup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25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2.33203125" style="98" customWidth="1"/>
    <col min="3" max="4" width="10.6640625" style="98" customWidth="1"/>
    <col min="5" max="5" width="12.5" style="98" customWidth="1"/>
    <col min="6" max="7" width="10.6640625" style="98" customWidth="1"/>
    <col min="8" max="8" width="12.5" style="98" customWidth="1"/>
    <col min="9" max="10" width="13.33203125" style="98" bestFit="1" customWidth="1"/>
    <col min="11" max="11" width="13" style="98" customWidth="1"/>
    <col min="12" max="13" width="10.6640625" style="98" customWidth="1"/>
    <col min="14" max="14" width="12.33203125" style="98" customWidth="1"/>
    <col min="15" max="16" width="10.6640625" style="98" customWidth="1"/>
    <col min="17" max="17" width="12.5" style="98" customWidth="1"/>
    <col min="18" max="19" width="10.6640625" style="98" customWidth="1"/>
    <col min="20" max="20" width="13.1640625" style="98" customWidth="1"/>
    <col min="21" max="22" width="13.33203125" style="98" bestFit="1" customWidth="1"/>
    <col min="23" max="23" width="13" style="98" customWidth="1"/>
    <col min="24" max="16384" width="5.33203125" style="98"/>
  </cols>
  <sheetData>
    <row r="1" spans="1:23">
      <c r="A1" s="97"/>
      <c r="B1" s="97"/>
      <c r="C1" s="97"/>
      <c r="D1" s="97"/>
      <c r="E1" s="97"/>
      <c r="F1" s="97"/>
      <c r="G1" s="97"/>
      <c r="H1" s="97"/>
    </row>
    <row r="2" spans="1:23">
      <c r="A2" s="277" t="s">
        <v>236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9"/>
    </row>
    <row r="3" spans="1:23">
      <c r="A3" s="280" t="s">
        <v>331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2"/>
    </row>
    <row r="4" spans="1:23">
      <c r="A4" s="283" t="s">
        <v>230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</row>
    <row r="5" spans="1:23" ht="12.6" customHeight="1">
      <c r="A5" s="270" t="s">
        <v>3</v>
      </c>
      <c r="B5" s="270" t="s">
        <v>4</v>
      </c>
      <c r="C5" s="267" t="s">
        <v>238</v>
      </c>
      <c r="D5" s="267"/>
      <c r="E5" s="267"/>
      <c r="F5" s="267" t="s">
        <v>239</v>
      </c>
      <c r="G5" s="267"/>
      <c r="H5" s="267"/>
      <c r="I5" s="267" t="s">
        <v>233</v>
      </c>
      <c r="J5" s="267"/>
      <c r="K5" s="267"/>
      <c r="L5" s="267" t="s">
        <v>240</v>
      </c>
      <c r="M5" s="267"/>
      <c r="N5" s="267"/>
      <c r="O5" s="267" t="s">
        <v>241</v>
      </c>
      <c r="P5" s="267"/>
      <c r="Q5" s="267"/>
      <c r="R5" s="267" t="s">
        <v>2</v>
      </c>
      <c r="S5" s="267"/>
      <c r="T5" s="267"/>
      <c r="U5" s="267" t="s">
        <v>234</v>
      </c>
      <c r="V5" s="267"/>
      <c r="W5" s="267"/>
    </row>
    <row r="6" spans="1:23" ht="25.5">
      <c r="A6" s="270"/>
      <c r="B6" s="270"/>
      <c r="C6" s="181">
        <v>2020</v>
      </c>
      <c r="D6" s="181">
        <v>2021</v>
      </c>
      <c r="E6" s="182" t="s">
        <v>235</v>
      </c>
      <c r="F6" s="181">
        <v>2020</v>
      </c>
      <c r="G6" s="181">
        <v>2021</v>
      </c>
      <c r="H6" s="182" t="s">
        <v>235</v>
      </c>
      <c r="I6" s="181">
        <v>2020</v>
      </c>
      <c r="J6" s="181">
        <v>2021</v>
      </c>
      <c r="K6" s="182" t="s">
        <v>235</v>
      </c>
      <c r="L6" s="181">
        <v>2020</v>
      </c>
      <c r="M6" s="181">
        <v>2021</v>
      </c>
      <c r="N6" s="182" t="s">
        <v>235</v>
      </c>
      <c r="O6" s="181">
        <v>2020</v>
      </c>
      <c r="P6" s="181">
        <v>2021</v>
      </c>
      <c r="Q6" s="182" t="s">
        <v>235</v>
      </c>
      <c r="R6" s="181">
        <v>2020</v>
      </c>
      <c r="S6" s="181">
        <v>2021</v>
      </c>
      <c r="T6" s="182" t="s">
        <v>235</v>
      </c>
      <c r="U6" s="181">
        <v>2020</v>
      </c>
      <c r="V6" s="181">
        <v>2021</v>
      </c>
      <c r="W6" s="182" t="s">
        <v>235</v>
      </c>
    </row>
    <row r="7" spans="1:23">
      <c r="A7" s="99">
        <v>67</v>
      </c>
      <c r="B7" s="51" t="s">
        <v>5</v>
      </c>
      <c r="C7" s="153">
        <v>99058.63</v>
      </c>
      <c r="D7" s="153">
        <v>76889.582999999999</v>
      </c>
      <c r="E7" s="148">
        <v>-0.2237972299838995</v>
      </c>
      <c r="F7" s="153">
        <v>285483.467</v>
      </c>
      <c r="G7" s="153">
        <v>304148.21600000001</v>
      </c>
      <c r="H7" s="148">
        <v>6.537943929341461E-2</v>
      </c>
      <c r="I7" s="153">
        <v>384542.09700000001</v>
      </c>
      <c r="J7" s="153">
        <v>381037.799</v>
      </c>
      <c r="K7" s="148">
        <v>-9.1129112451894256E-3</v>
      </c>
      <c r="L7" s="153">
        <v>161492.04699999999</v>
      </c>
      <c r="M7" s="153">
        <v>162275.80799999999</v>
      </c>
      <c r="N7" s="148">
        <v>4.8532482841090463E-3</v>
      </c>
      <c r="O7" s="153">
        <v>60739.582000000002</v>
      </c>
      <c r="P7" s="153">
        <v>53119.940999999999</v>
      </c>
      <c r="Q7" s="148">
        <v>-0.1254477022907402</v>
      </c>
      <c r="R7" s="153">
        <v>162310.46799999999</v>
      </c>
      <c r="S7" s="153">
        <v>165642.04999999999</v>
      </c>
      <c r="T7" s="148">
        <v>2.0525983573653317E-2</v>
      </c>
      <c r="U7" s="153">
        <v>384542.09699999995</v>
      </c>
      <c r="V7" s="153">
        <v>381037.799</v>
      </c>
      <c r="W7" s="148">
        <v>-9.1129112451892036E-3</v>
      </c>
    </row>
    <row r="8" spans="1:23">
      <c r="A8" s="101">
        <v>78</v>
      </c>
      <c r="B8" s="53" t="s">
        <v>45</v>
      </c>
      <c r="C8" s="154">
        <v>118930.753</v>
      </c>
      <c r="D8" s="154">
        <v>82037.694000000003</v>
      </c>
      <c r="E8" s="148">
        <v>-0.3102062172262543</v>
      </c>
      <c r="F8" s="154">
        <v>100047.989</v>
      </c>
      <c r="G8" s="154">
        <v>120166.363</v>
      </c>
      <c r="H8" s="148">
        <v>0.20108724024427915</v>
      </c>
      <c r="I8" s="154">
        <v>218978.742</v>
      </c>
      <c r="J8" s="154">
        <v>202204.057</v>
      </c>
      <c r="K8" s="148">
        <v>-7.6604171011266486E-2</v>
      </c>
      <c r="L8" s="154">
        <v>157127.302</v>
      </c>
      <c r="M8" s="154">
        <v>147406.14799999999</v>
      </c>
      <c r="N8" s="148">
        <v>-6.1868013236808572E-2</v>
      </c>
      <c r="O8" s="154">
        <v>9789.0779999999995</v>
      </c>
      <c r="P8" s="154">
        <v>7070.509</v>
      </c>
      <c r="Q8" s="148">
        <v>-0.27771450998755953</v>
      </c>
      <c r="R8" s="154">
        <v>52062.362000000001</v>
      </c>
      <c r="S8" s="154">
        <v>47727.4</v>
      </c>
      <c r="T8" s="148">
        <v>-8.3264796937180807E-2</v>
      </c>
      <c r="U8" s="154">
        <v>218978.742</v>
      </c>
      <c r="V8" s="154">
        <v>202204.05699999997</v>
      </c>
      <c r="W8" s="148">
        <v>-7.6604171011266597E-2</v>
      </c>
    </row>
    <row r="9" spans="1:23">
      <c r="A9" s="101">
        <v>80</v>
      </c>
      <c r="B9" s="53" t="s">
        <v>6</v>
      </c>
      <c r="C9" s="154">
        <v>41971.25</v>
      </c>
      <c r="D9" s="154">
        <v>47484.633000000002</v>
      </c>
      <c r="E9" s="148">
        <v>0.13136094350299321</v>
      </c>
      <c r="F9" s="154">
        <v>32939.082000000002</v>
      </c>
      <c r="G9" s="154">
        <v>31412.332999999999</v>
      </c>
      <c r="H9" s="148">
        <v>-4.6350684575848344E-2</v>
      </c>
      <c r="I9" s="154">
        <v>74910.331999999995</v>
      </c>
      <c r="J9" s="154">
        <v>78896.966</v>
      </c>
      <c r="K9" s="148">
        <v>5.3218746914644566E-2</v>
      </c>
      <c r="L9" s="154">
        <v>42669.241000000002</v>
      </c>
      <c r="M9" s="154">
        <v>38699.561000000002</v>
      </c>
      <c r="N9" s="148">
        <v>-9.3033761720767383E-2</v>
      </c>
      <c r="O9" s="154">
        <v>10521.297</v>
      </c>
      <c r="P9" s="154">
        <v>10331.115</v>
      </c>
      <c r="Q9" s="148">
        <v>-1.8075908321949385E-2</v>
      </c>
      <c r="R9" s="154">
        <v>21719.794000000002</v>
      </c>
      <c r="S9" s="154">
        <v>29866.29</v>
      </c>
      <c r="T9" s="148">
        <v>0.37507243392824074</v>
      </c>
      <c r="U9" s="154">
        <v>74910.331999999995</v>
      </c>
      <c r="V9" s="154">
        <v>78896.966</v>
      </c>
      <c r="W9" s="148">
        <v>5.3218746914644566E-2</v>
      </c>
    </row>
    <row r="10" spans="1:23">
      <c r="A10" s="52">
        <v>81</v>
      </c>
      <c r="B10" s="56" t="s">
        <v>309</v>
      </c>
      <c r="C10" s="154">
        <v>38815.332000000002</v>
      </c>
      <c r="D10" s="154">
        <v>31806.617999999999</v>
      </c>
      <c r="E10" s="148">
        <v>-0.18056560742543704</v>
      </c>
      <c r="F10" s="154">
        <v>65079.860999999997</v>
      </c>
      <c r="G10" s="154">
        <v>75140.823000000004</v>
      </c>
      <c r="H10" s="148">
        <v>0.15459409171141303</v>
      </c>
      <c r="I10" s="154">
        <v>103895.193</v>
      </c>
      <c r="J10" s="154">
        <v>106947.44100000001</v>
      </c>
      <c r="K10" s="148">
        <v>2.9378144569210285E-2</v>
      </c>
      <c r="L10" s="154">
        <v>52697.466</v>
      </c>
      <c r="M10" s="154">
        <v>59186.226000000002</v>
      </c>
      <c r="N10" s="148">
        <v>0.12313229634229472</v>
      </c>
      <c r="O10" s="154">
        <v>12973.101000000001</v>
      </c>
      <c r="P10" s="154">
        <v>9677.5540000000001</v>
      </c>
      <c r="Q10" s="148">
        <v>-0.25402924096559487</v>
      </c>
      <c r="R10" s="154">
        <v>38224.625999999997</v>
      </c>
      <c r="S10" s="154">
        <v>38083.661</v>
      </c>
      <c r="T10" s="148">
        <v>-3.6878058663019075E-3</v>
      </c>
      <c r="U10" s="154">
        <v>103895.193</v>
      </c>
      <c r="V10" s="154">
        <v>106947.44099999999</v>
      </c>
      <c r="W10" s="148">
        <v>2.9378144569210063E-2</v>
      </c>
    </row>
    <row r="11" spans="1:23">
      <c r="A11" s="101">
        <v>99</v>
      </c>
      <c r="B11" s="53" t="s">
        <v>7</v>
      </c>
      <c r="C11" s="154">
        <v>127977.143</v>
      </c>
      <c r="D11" s="154">
        <v>130347.088</v>
      </c>
      <c r="E11" s="148">
        <v>1.8518502167219175E-2</v>
      </c>
      <c r="F11" s="154">
        <v>122568.251</v>
      </c>
      <c r="G11" s="154">
        <v>128096.234</v>
      </c>
      <c r="H11" s="148">
        <v>4.5101263621686094E-2</v>
      </c>
      <c r="I11" s="154">
        <v>250545.394</v>
      </c>
      <c r="J11" s="154">
        <v>258443.32199999999</v>
      </c>
      <c r="K11" s="148">
        <v>3.1522942305616697E-2</v>
      </c>
      <c r="L11" s="154">
        <v>151024.57399999999</v>
      </c>
      <c r="M11" s="154">
        <v>151484.92600000001</v>
      </c>
      <c r="N11" s="148">
        <v>3.0481926735976828E-3</v>
      </c>
      <c r="O11" s="154">
        <v>38113.618999999999</v>
      </c>
      <c r="P11" s="154">
        <v>36449.262999999999</v>
      </c>
      <c r="Q11" s="148">
        <v>-4.3668275111843902E-2</v>
      </c>
      <c r="R11" s="154">
        <v>61407.201000000001</v>
      </c>
      <c r="S11" s="154">
        <v>70509.133000000002</v>
      </c>
      <c r="T11" s="148">
        <v>0.1482225512932922</v>
      </c>
      <c r="U11" s="154">
        <v>250545.394</v>
      </c>
      <c r="V11" s="154">
        <v>258443.32200000001</v>
      </c>
      <c r="W11" s="148">
        <v>3.1522942305616697E-2</v>
      </c>
    </row>
    <row r="12" spans="1:23">
      <c r="A12" s="101">
        <v>107</v>
      </c>
      <c r="B12" s="53" t="s">
        <v>41</v>
      </c>
      <c r="C12" s="154">
        <v>78539.205000000002</v>
      </c>
      <c r="D12" s="154">
        <v>56302.991999999998</v>
      </c>
      <c r="E12" s="148">
        <v>-0.28312246094164062</v>
      </c>
      <c r="F12" s="154">
        <v>101045.87300000001</v>
      </c>
      <c r="G12" s="154">
        <v>108573.37699999999</v>
      </c>
      <c r="H12" s="148">
        <v>7.4495907418207885E-2</v>
      </c>
      <c r="I12" s="154">
        <v>179585.07800000001</v>
      </c>
      <c r="J12" s="154">
        <v>164876.36900000001</v>
      </c>
      <c r="K12" s="148">
        <v>-8.190384838098852E-2</v>
      </c>
      <c r="L12" s="154">
        <v>108676.855</v>
      </c>
      <c r="M12" s="154">
        <v>105411.448</v>
      </c>
      <c r="N12" s="148">
        <v>-3.0046940537614808E-2</v>
      </c>
      <c r="O12" s="154">
        <v>26509.005000000001</v>
      </c>
      <c r="P12" s="154">
        <v>17832.756000000001</v>
      </c>
      <c r="Q12" s="148">
        <v>-0.3272944042977094</v>
      </c>
      <c r="R12" s="154">
        <v>44399.218000000001</v>
      </c>
      <c r="S12" s="154">
        <v>41632.165000000001</v>
      </c>
      <c r="T12" s="148">
        <v>-6.2322111168714778E-2</v>
      </c>
      <c r="U12" s="154">
        <v>179585.07799999998</v>
      </c>
      <c r="V12" s="154">
        <v>164876.36900000001</v>
      </c>
      <c r="W12" s="148">
        <v>-8.1903848380988409E-2</v>
      </c>
    </row>
    <row r="13" spans="1:23">
      <c r="A13" s="268" t="s">
        <v>8</v>
      </c>
      <c r="B13" s="268"/>
      <c r="C13" s="183">
        <v>505292.31300000002</v>
      </c>
      <c r="D13" s="183">
        <v>424868.60800000001</v>
      </c>
      <c r="E13" s="184">
        <v>-0.15916273200855124</v>
      </c>
      <c r="F13" s="183">
        <v>707164.52300000004</v>
      </c>
      <c r="G13" s="183">
        <v>767537.34600000002</v>
      </c>
      <c r="H13" s="184">
        <v>8.5373093582071569E-2</v>
      </c>
      <c r="I13" s="183">
        <v>1212456.8360000001</v>
      </c>
      <c r="J13" s="183">
        <v>1192405.9539999999</v>
      </c>
      <c r="K13" s="184">
        <v>-1.6537398614658971E-2</v>
      </c>
      <c r="L13" s="183">
        <v>673687.48499999999</v>
      </c>
      <c r="M13" s="183">
        <v>664464.11699999997</v>
      </c>
      <c r="N13" s="184">
        <v>-1.3690870329883031E-2</v>
      </c>
      <c r="O13" s="183">
        <v>158645.682</v>
      </c>
      <c r="P13" s="183">
        <v>134481.13800000001</v>
      </c>
      <c r="Q13" s="184">
        <v>-0.1523176911931331</v>
      </c>
      <c r="R13" s="183">
        <v>380123.66899999999</v>
      </c>
      <c r="S13" s="183">
        <v>393460.69899999996</v>
      </c>
      <c r="T13" s="184">
        <v>3.5086028805009661E-2</v>
      </c>
      <c r="U13" s="183">
        <v>1212456.8359999997</v>
      </c>
      <c r="V13" s="183">
        <v>1192405.9539999999</v>
      </c>
      <c r="W13" s="184">
        <v>-1.6537398614658638E-2</v>
      </c>
    </row>
    <row r="14" spans="1:23">
      <c r="A14" s="52">
        <v>63</v>
      </c>
      <c r="B14" s="56" t="s">
        <v>324</v>
      </c>
      <c r="C14" s="154">
        <v>21010.916000000001</v>
      </c>
      <c r="D14" s="154">
        <v>24137.451000000001</v>
      </c>
      <c r="E14" s="148">
        <v>0.1488052686517809</v>
      </c>
      <c r="F14" s="154">
        <v>4268.7650000000003</v>
      </c>
      <c r="G14" s="154">
        <v>4551.3360000000002</v>
      </c>
      <c r="H14" s="148">
        <v>6.6195023619243454E-2</v>
      </c>
      <c r="I14" s="154">
        <v>25279.681</v>
      </c>
      <c r="J14" s="154">
        <v>28688.787</v>
      </c>
      <c r="K14" s="148">
        <v>0.13485557828043793</v>
      </c>
      <c r="L14" s="154">
        <v>13883.672</v>
      </c>
      <c r="M14" s="154">
        <v>17147.293000000001</v>
      </c>
      <c r="N14" s="148">
        <v>0.23506900768038896</v>
      </c>
      <c r="O14" s="154">
        <v>2698.2040000000002</v>
      </c>
      <c r="P14" s="154">
        <v>2382.1750000000002</v>
      </c>
      <c r="Q14" s="148">
        <v>-0.11712568805027346</v>
      </c>
      <c r="R14" s="154">
        <v>8697.8050000000003</v>
      </c>
      <c r="S14" s="154">
        <v>9159.3189999999995</v>
      </c>
      <c r="T14" s="148">
        <v>5.3060973429503111E-2</v>
      </c>
      <c r="U14" s="154">
        <v>25279.681</v>
      </c>
      <c r="V14" s="154">
        <v>28688.787</v>
      </c>
      <c r="W14" s="148">
        <v>0.13485557828043793</v>
      </c>
    </row>
    <row r="15" spans="1:23">
      <c r="A15" s="52">
        <v>76</v>
      </c>
      <c r="B15" s="56" t="s">
        <v>42</v>
      </c>
      <c r="C15" s="154">
        <v>5855.2309999999998</v>
      </c>
      <c r="D15" s="154">
        <v>6032.1639999999998</v>
      </c>
      <c r="E15" s="148">
        <v>3.021793674749973E-2</v>
      </c>
      <c r="F15" s="154">
        <v>13221.998</v>
      </c>
      <c r="G15" s="154">
        <v>14868.261</v>
      </c>
      <c r="H15" s="148">
        <v>0.12450939714254994</v>
      </c>
      <c r="I15" s="154">
        <v>19077.228999999999</v>
      </c>
      <c r="J15" s="154">
        <v>20900.424999999999</v>
      </c>
      <c r="K15" s="148">
        <v>9.5569225488670195E-2</v>
      </c>
      <c r="L15" s="154">
        <v>7153.73</v>
      </c>
      <c r="M15" s="154">
        <v>9560.9179999999997</v>
      </c>
      <c r="N15" s="148">
        <v>0.33649410866778595</v>
      </c>
      <c r="O15" s="154">
        <v>1348.6479999999999</v>
      </c>
      <c r="P15" s="154">
        <v>1353.049</v>
      </c>
      <c r="Q15" s="148">
        <v>3.2632681025739352E-3</v>
      </c>
      <c r="R15" s="154">
        <v>10574.851000000001</v>
      </c>
      <c r="S15" s="154">
        <v>9986.4580000000005</v>
      </c>
      <c r="T15" s="148">
        <v>-5.564078396943839E-2</v>
      </c>
      <c r="U15" s="154">
        <v>19077.228999999999</v>
      </c>
      <c r="V15" s="154">
        <v>20900.425000000003</v>
      </c>
      <c r="W15" s="148">
        <v>9.5569225488670417E-2</v>
      </c>
    </row>
    <row r="16" spans="1:23">
      <c r="A16" s="104">
        <v>94</v>
      </c>
      <c r="B16" s="58" t="s">
        <v>9</v>
      </c>
      <c r="C16" s="155">
        <v>476.92500000000001</v>
      </c>
      <c r="D16" s="155">
        <v>544.41999999999996</v>
      </c>
      <c r="E16" s="148">
        <v>0.14152120354353404</v>
      </c>
      <c r="F16" s="155">
        <v>573.95899999999995</v>
      </c>
      <c r="G16" s="155">
        <v>581.52099999999996</v>
      </c>
      <c r="H16" s="148">
        <v>1.3175157110525415E-2</v>
      </c>
      <c r="I16" s="155">
        <v>1050.884</v>
      </c>
      <c r="J16" s="155">
        <v>1125.9409999999998</v>
      </c>
      <c r="K16" s="148">
        <v>7.1422726009721105E-2</v>
      </c>
      <c r="L16" s="155">
        <v>451.20699999999999</v>
      </c>
      <c r="M16" s="155">
        <v>464.17700000000002</v>
      </c>
      <c r="N16" s="148">
        <v>2.874512141877239E-2</v>
      </c>
      <c r="O16" s="155">
        <v>130.19800000000001</v>
      </c>
      <c r="P16" s="155">
        <v>141.17599999999999</v>
      </c>
      <c r="Q16" s="148">
        <v>8.4317731455168188E-2</v>
      </c>
      <c r="R16" s="155">
        <v>469.47899999999998</v>
      </c>
      <c r="S16" s="155">
        <v>520.58799999999997</v>
      </c>
      <c r="T16" s="148">
        <v>0.10886322923922043</v>
      </c>
      <c r="U16" s="155">
        <v>1050.884</v>
      </c>
      <c r="V16" s="155">
        <v>1125.941</v>
      </c>
      <c r="W16" s="148">
        <v>7.1422726009721327E-2</v>
      </c>
    </row>
    <row r="17" spans="1:23">
      <c r="A17" s="268" t="s">
        <v>10</v>
      </c>
      <c r="B17" s="268"/>
      <c r="C17" s="183">
        <v>27343.072</v>
      </c>
      <c r="D17" s="183">
        <v>30714.035</v>
      </c>
      <c r="E17" s="184">
        <v>0.12328398945078289</v>
      </c>
      <c r="F17" s="183">
        <v>18064.721999999998</v>
      </c>
      <c r="G17" s="183">
        <v>20001.118000000002</v>
      </c>
      <c r="H17" s="184">
        <v>0.10719212839256564</v>
      </c>
      <c r="I17" s="183">
        <v>45407.794000000002</v>
      </c>
      <c r="J17" s="183">
        <v>50715.152999999998</v>
      </c>
      <c r="K17" s="184">
        <v>0.11688211499550039</v>
      </c>
      <c r="L17" s="183">
        <v>21488.609</v>
      </c>
      <c r="M17" s="183">
        <v>27172.388000000003</v>
      </c>
      <c r="N17" s="184">
        <v>0.26450195077773531</v>
      </c>
      <c r="O17" s="183">
        <v>4177.05</v>
      </c>
      <c r="P17" s="183">
        <v>3876.4</v>
      </c>
      <c r="Q17" s="184">
        <v>-7.197663422750511E-2</v>
      </c>
      <c r="R17" s="183">
        <v>19742.135000000002</v>
      </c>
      <c r="S17" s="183">
        <v>19666.365000000002</v>
      </c>
      <c r="T17" s="184">
        <v>-3.8379840883471239E-3</v>
      </c>
      <c r="U17" s="183">
        <v>45407.794000000002</v>
      </c>
      <c r="V17" s="183">
        <v>50715.152999999998</v>
      </c>
      <c r="W17" s="184">
        <v>0.11688211499550039</v>
      </c>
    </row>
    <row r="18" spans="1:23">
      <c r="A18" s="269" t="s">
        <v>11</v>
      </c>
      <c r="B18" s="269"/>
      <c r="C18" s="205">
        <v>532635.38500000001</v>
      </c>
      <c r="D18" s="205">
        <v>455582.64299999998</v>
      </c>
      <c r="E18" s="206">
        <v>-0.14466320520556486</v>
      </c>
      <c r="F18" s="205">
        <v>725229.245</v>
      </c>
      <c r="G18" s="205">
        <v>787538.46400000004</v>
      </c>
      <c r="H18" s="206">
        <v>8.5916583521118195E-2</v>
      </c>
      <c r="I18" s="205">
        <v>1257864.6300000001</v>
      </c>
      <c r="J18" s="205">
        <v>1243121.1069999998</v>
      </c>
      <c r="K18" s="206">
        <v>-1.1721072878883909E-2</v>
      </c>
      <c r="L18" s="205">
        <v>695176.09400000004</v>
      </c>
      <c r="M18" s="205">
        <v>691636.505</v>
      </c>
      <c r="N18" s="206">
        <v>-5.091643729624673E-3</v>
      </c>
      <c r="O18" s="205">
        <v>162822.73199999999</v>
      </c>
      <c r="P18" s="205">
        <v>138357.538</v>
      </c>
      <c r="Q18" s="206">
        <v>-0.15025662387239636</v>
      </c>
      <c r="R18" s="205">
        <v>399865.804</v>
      </c>
      <c r="S18" s="205">
        <v>413127.06399999995</v>
      </c>
      <c r="T18" s="206">
        <v>3.3164276283050187E-2</v>
      </c>
      <c r="U18" s="205">
        <v>1257864.6299999997</v>
      </c>
      <c r="V18" s="205">
        <v>1243121.1069999998</v>
      </c>
      <c r="W18" s="206">
        <v>-1.1721072878883465E-2</v>
      </c>
    </row>
    <row r="19" spans="1:23">
      <c r="A19" s="271" t="s">
        <v>332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3"/>
    </row>
    <row r="20" spans="1:23">
      <c r="A20" s="274"/>
      <c r="B20" s="275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6"/>
    </row>
    <row r="21" spans="1:23">
      <c r="A21" s="107"/>
      <c r="B21" s="108"/>
      <c r="C21" s="108"/>
      <c r="D21" s="108"/>
      <c r="E21" s="108"/>
      <c r="F21" s="108"/>
      <c r="G21" s="108"/>
      <c r="H21" s="108"/>
    </row>
    <row r="22" spans="1:23" ht="13.5" customHeight="1">
      <c r="B22" s="266"/>
      <c r="C22" s="266"/>
      <c r="D22" s="266"/>
      <c r="E22" s="266"/>
      <c r="F22" s="266"/>
      <c r="G22" s="266"/>
      <c r="H22" s="266"/>
    </row>
    <row r="23" spans="1:23">
      <c r="A23" s="109"/>
      <c r="B23" s="64"/>
      <c r="C23" s="110"/>
      <c r="D23" s="216"/>
      <c r="E23" s="111"/>
      <c r="F23" s="111"/>
      <c r="G23" s="111"/>
      <c r="H23" s="111"/>
    </row>
    <row r="24" spans="1:23">
      <c r="B24" s="266"/>
      <c r="C24" s="266"/>
      <c r="D24" s="266"/>
      <c r="E24" s="266"/>
      <c r="F24" s="266"/>
      <c r="G24" s="266"/>
      <c r="H24" s="266"/>
    </row>
    <row r="25" spans="1:23">
      <c r="B25" s="112"/>
    </row>
  </sheetData>
  <mergeCells count="19">
    <mergeCell ref="U5:W5"/>
    <mergeCell ref="A19:W19"/>
    <mergeCell ref="A20:W20"/>
    <mergeCell ref="A2:W2"/>
    <mergeCell ref="A3:W3"/>
    <mergeCell ref="A4:W4"/>
    <mergeCell ref="B5:B6"/>
    <mergeCell ref="L5:N5"/>
    <mergeCell ref="I5:K5"/>
    <mergeCell ref="R5:T5"/>
    <mergeCell ref="B24:H24"/>
    <mergeCell ref="C5:E5"/>
    <mergeCell ref="F5:H5"/>
    <mergeCell ref="A17:B17"/>
    <mergeCell ref="A18:B18"/>
    <mergeCell ref="O5:Q5"/>
    <mergeCell ref="A5:A6"/>
    <mergeCell ref="A13:B13"/>
    <mergeCell ref="B22:H22"/>
  </mergeCells>
  <printOptions horizontalCentered="1" verticalCentered="1" gridLinesSet="0"/>
  <pageMargins left="0.59055118110236227" right="0.59055118110236227" top="0.98425196850393704" bottom="0.98425196850393704" header="0" footer="0"/>
  <pageSetup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24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2.33203125" style="98" customWidth="1"/>
    <col min="3" max="4" width="13.33203125" style="98" bestFit="1" customWidth="1"/>
    <col min="5" max="5" width="12.33203125" style="98" bestFit="1" customWidth="1"/>
    <col min="6" max="7" width="13.33203125" style="98" bestFit="1" customWidth="1"/>
    <col min="8" max="8" width="12.33203125" style="98" bestFit="1" customWidth="1"/>
    <col min="9" max="10" width="10.6640625" style="98" customWidth="1"/>
    <col min="11" max="11" width="14.5" style="98" customWidth="1"/>
    <col min="12" max="13" width="12" style="98" bestFit="1" customWidth="1"/>
    <col min="14" max="14" width="12.33203125" style="98" bestFit="1" customWidth="1"/>
    <col min="15" max="16" width="10.6640625" style="98" customWidth="1"/>
    <col min="17" max="17" width="12.33203125" style="98" bestFit="1" customWidth="1"/>
    <col min="18" max="19" width="10.6640625" style="98" customWidth="1"/>
    <col min="20" max="20" width="14.6640625" style="98" customWidth="1"/>
    <col min="21" max="22" width="10.6640625" style="98" customWidth="1"/>
    <col min="23" max="23" width="14.5" style="98" bestFit="1" customWidth="1"/>
    <col min="24" max="25" width="10.6640625" style="98" customWidth="1"/>
    <col min="26" max="26" width="15.1640625" style="98" customWidth="1"/>
    <col min="27" max="16384" width="5.33203125" style="98"/>
  </cols>
  <sheetData>
    <row r="1" spans="1:26">
      <c r="A1" s="97"/>
      <c r="B1" s="97"/>
      <c r="C1" s="97"/>
      <c r="D1" s="97"/>
      <c r="E1" s="97"/>
      <c r="F1" s="97"/>
      <c r="G1" s="97"/>
      <c r="H1" s="97"/>
    </row>
    <row r="2" spans="1:26">
      <c r="A2" s="288" t="s">
        <v>237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</row>
    <row r="3" spans="1:26">
      <c r="A3" s="290" t="s">
        <v>333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26">
      <c r="A4" s="292" t="s">
        <v>230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4"/>
    </row>
    <row r="5" spans="1:26" ht="31.5" customHeight="1">
      <c r="A5" s="295" t="s">
        <v>3</v>
      </c>
      <c r="B5" s="297" t="s">
        <v>4</v>
      </c>
      <c r="C5" s="284" t="s">
        <v>70</v>
      </c>
      <c r="D5" s="284"/>
      <c r="E5" s="284"/>
      <c r="F5" s="284" t="s">
        <v>163</v>
      </c>
      <c r="G5" s="284"/>
      <c r="H5" s="284"/>
      <c r="I5" s="284" t="s">
        <v>72</v>
      </c>
      <c r="J5" s="284"/>
      <c r="K5" s="284"/>
      <c r="L5" s="284" t="s">
        <v>252</v>
      </c>
      <c r="M5" s="284"/>
      <c r="N5" s="284"/>
      <c r="O5" s="284" t="s">
        <v>186</v>
      </c>
      <c r="P5" s="284"/>
      <c r="Q5" s="284"/>
      <c r="R5" s="284" t="s">
        <v>165</v>
      </c>
      <c r="S5" s="284"/>
      <c r="T5" s="284"/>
      <c r="U5" s="284" t="s">
        <v>164</v>
      </c>
      <c r="V5" s="284"/>
      <c r="W5" s="284"/>
      <c r="X5" s="284" t="s">
        <v>85</v>
      </c>
      <c r="Y5" s="284"/>
      <c r="Z5" s="299"/>
    </row>
    <row r="6" spans="1:26" ht="40.9" customHeight="1">
      <c r="A6" s="296"/>
      <c r="B6" s="298"/>
      <c r="C6" s="185">
        <v>2020</v>
      </c>
      <c r="D6" s="185">
        <v>2021</v>
      </c>
      <c r="E6" s="186" t="s">
        <v>235</v>
      </c>
      <c r="F6" s="185">
        <v>2020</v>
      </c>
      <c r="G6" s="185">
        <v>2021</v>
      </c>
      <c r="H6" s="186" t="s">
        <v>235</v>
      </c>
      <c r="I6" s="185">
        <v>2020</v>
      </c>
      <c r="J6" s="185">
        <v>2021</v>
      </c>
      <c r="K6" s="186" t="s">
        <v>235</v>
      </c>
      <c r="L6" s="185">
        <v>2020</v>
      </c>
      <c r="M6" s="185">
        <v>2021</v>
      </c>
      <c r="N6" s="186" t="s">
        <v>235</v>
      </c>
      <c r="O6" s="185">
        <v>2020</v>
      </c>
      <c r="P6" s="185">
        <v>2021</v>
      </c>
      <c r="Q6" s="186" t="s">
        <v>235</v>
      </c>
      <c r="R6" s="185">
        <v>2020</v>
      </c>
      <c r="S6" s="185">
        <v>2021</v>
      </c>
      <c r="T6" s="186" t="s">
        <v>235</v>
      </c>
      <c r="U6" s="185">
        <v>2020</v>
      </c>
      <c r="V6" s="185">
        <v>2021</v>
      </c>
      <c r="W6" s="186" t="s">
        <v>235</v>
      </c>
      <c r="X6" s="185">
        <v>2020</v>
      </c>
      <c r="Y6" s="185">
        <v>2021</v>
      </c>
      <c r="Z6" s="187" t="s">
        <v>235</v>
      </c>
    </row>
    <row r="7" spans="1:26">
      <c r="A7" s="99">
        <v>67</v>
      </c>
      <c r="B7" s="51" t="s">
        <v>5</v>
      </c>
      <c r="C7" s="153">
        <v>340725.39600000001</v>
      </c>
      <c r="D7" s="153">
        <v>350961.64899999998</v>
      </c>
      <c r="E7" s="148">
        <v>3.0042530202239348E-2</v>
      </c>
      <c r="F7" s="153">
        <v>290438.84700000001</v>
      </c>
      <c r="G7" s="153">
        <v>302852.37699999998</v>
      </c>
      <c r="H7" s="148">
        <v>4.2740597988945916E-2</v>
      </c>
      <c r="I7" s="153">
        <v>50286.548999999999</v>
      </c>
      <c r="J7" s="153">
        <v>48109.271999999997</v>
      </c>
      <c r="K7" s="148">
        <v>-4.3297403446794558E-2</v>
      </c>
      <c r="L7" s="153">
        <v>43630.296999999999</v>
      </c>
      <c r="M7" s="153">
        <v>35228.756000000001</v>
      </c>
      <c r="N7" s="148">
        <v>-0.19256208592850055</v>
      </c>
      <c r="O7" s="153">
        <v>781.1</v>
      </c>
      <c r="P7" s="153">
        <v>-2733.444</v>
      </c>
      <c r="Q7" s="148">
        <v>-4.4994802202022788</v>
      </c>
      <c r="R7" s="153">
        <v>7437.3520000000008</v>
      </c>
      <c r="S7" s="153">
        <v>10147.071999999996</v>
      </c>
      <c r="T7" s="148">
        <v>0.36433935088725056</v>
      </c>
      <c r="U7" s="153">
        <v>1797.8530000000001</v>
      </c>
      <c r="V7" s="153">
        <v>2530.4870000000001</v>
      </c>
      <c r="W7" s="148">
        <v>0.40750495173965828</v>
      </c>
      <c r="X7" s="153">
        <v>5639.4989999999998</v>
      </c>
      <c r="Y7" s="153">
        <v>7616.585</v>
      </c>
      <c r="Z7" s="148">
        <v>0.35057830491680209</v>
      </c>
    </row>
    <row r="8" spans="1:26">
      <c r="A8" s="101">
        <v>78</v>
      </c>
      <c r="B8" s="53" t="s">
        <v>45</v>
      </c>
      <c r="C8" s="154">
        <v>345411.734</v>
      </c>
      <c r="D8" s="154">
        <v>340745.54</v>
      </c>
      <c r="E8" s="148">
        <v>-1.3509077835786587E-2</v>
      </c>
      <c r="F8" s="154">
        <v>306649.07500000001</v>
      </c>
      <c r="G8" s="154">
        <v>319731.96100000001</v>
      </c>
      <c r="H8" s="148">
        <v>4.2664032167714749E-2</v>
      </c>
      <c r="I8" s="154">
        <v>38762.658999999985</v>
      </c>
      <c r="J8" s="154">
        <v>21013.578999999969</v>
      </c>
      <c r="K8" s="148">
        <v>-0.4578911885275988</v>
      </c>
      <c r="L8" s="154">
        <v>42556.514999999999</v>
      </c>
      <c r="M8" s="154">
        <v>33982.762000000002</v>
      </c>
      <c r="N8" s="148">
        <v>-0.20146746038767505</v>
      </c>
      <c r="O8" s="154">
        <v>-1382.252</v>
      </c>
      <c r="P8" s="154">
        <v>-2019.309</v>
      </c>
      <c r="Q8" s="148">
        <v>0.46088339897500608</v>
      </c>
      <c r="R8" s="154">
        <v>-5176.1080000000147</v>
      </c>
      <c r="S8" s="154">
        <v>-14988.492000000033</v>
      </c>
      <c r="T8" s="148">
        <v>-1.8957069674744016</v>
      </c>
      <c r="U8" s="154">
        <v>-1314.665</v>
      </c>
      <c r="V8" s="154">
        <v>-4399.2139999999999</v>
      </c>
      <c r="W8" s="148">
        <v>2.3462623558092748</v>
      </c>
      <c r="X8" s="154">
        <v>-3861.4430000000002</v>
      </c>
      <c r="Y8" s="154">
        <v>-10589.278</v>
      </c>
      <c r="Z8" s="148">
        <v>-1.7423110997624462</v>
      </c>
    </row>
    <row r="9" spans="1:26">
      <c r="A9" s="101">
        <v>80</v>
      </c>
      <c r="B9" s="53" t="s">
        <v>6</v>
      </c>
      <c r="C9" s="154">
        <v>90297.202999999994</v>
      </c>
      <c r="D9" s="154">
        <v>94917.467000000004</v>
      </c>
      <c r="E9" s="148">
        <v>5.1167299168724201E-2</v>
      </c>
      <c r="F9" s="154">
        <v>74724.043000000005</v>
      </c>
      <c r="G9" s="154">
        <v>85040.495999999999</v>
      </c>
      <c r="H9" s="148">
        <v>0.13806069085421391</v>
      </c>
      <c r="I9" s="154">
        <v>15573.159999999989</v>
      </c>
      <c r="J9" s="154">
        <v>9876.971000000005</v>
      </c>
      <c r="K9" s="148">
        <v>-0.36576963185377842</v>
      </c>
      <c r="L9" s="154">
        <v>10117.215</v>
      </c>
      <c r="M9" s="154">
        <v>6854.7340000000004</v>
      </c>
      <c r="N9" s="148">
        <v>-0.32246828796264582</v>
      </c>
      <c r="O9" s="154">
        <v>1968.2329999999999</v>
      </c>
      <c r="P9" s="154">
        <v>-661.553</v>
      </c>
      <c r="Q9" s="148">
        <v>-1.3361151855496782</v>
      </c>
      <c r="R9" s="154">
        <v>7424.177999999989</v>
      </c>
      <c r="S9" s="154">
        <v>2360.6840000000047</v>
      </c>
      <c r="T9" s="148">
        <v>-0.68202755914526725</v>
      </c>
      <c r="U9" s="154">
        <v>1914.903</v>
      </c>
      <c r="V9" s="154">
        <v>-32.643999999999998</v>
      </c>
      <c r="W9" s="148">
        <v>-1.0170473386902625</v>
      </c>
      <c r="X9" s="154">
        <v>5509.2749999999996</v>
      </c>
      <c r="Y9" s="154">
        <v>2393.328</v>
      </c>
      <c r="Z9" s="148">
        <v>-0.56558204119416799</v>
      </c>
    </row>
    <row r="10" spans="1:26">
      <c r="A10" s="52">
        <v>81</v>
      </c>
      <c r="B10" s="56" t="s">
        <v>309</v>
      </c>
      <c r="C10" s="154">
        <v>146515.86199999999</v>
      </c>
      <c r="D10" s="154">
        <v>137270.50200000001</v>
      </c>
      <c r="E10" s="148">
        <v>-6.3101427202468918E-2</v>
      </c>
      <c r="F10" s="154">
        <v>115866.031</v>
      </c>
      <c r="G10" s="154">
        <v>124247.25599999999</v>
      </c>
      <c r="H10" s="148">
        <v>7.2335480275491637E-2</v>
      </c>
      <c r="I10" s="154">
        <v>30649.830999999991</v>
      </c>
      <c r="J10" s="154">
        <v>13023.246000000014</v>
      </c>
      <c r="K10" s="148">
        <v>-0.57509566692227376</v>
      </c>
      <c r="L10" s="154">
        <v>24298.734</v>
      </c>
      <c r="M10" s="154">
        <v>15110.297</v>
      </c>
      <c r="N10" s="148">
        <v>-0.37814468029486636</v>
      </c>
      <c r="O10" s="154">
        <v>1588.7449999999999</v>
      </c>
      <c r="P10" s="154">
        <v>1960.0039999999999</v>
      </c>
      <c r="Q10" s="148">
        <v>0.23368067248047986</v>
      </c>
      <c r="R10" s="154">
        <v>7939.8419999999905</v>
      </c>
      <c r="S10" s="154">
        <v>-127.04699999998684</v>
      </c>
      <c r="T10" s="148">
        <v>-1.0160012000238778</v>
      </c>
      <c r="U10" s="154">
        <v>2179.84</v>
      </c>
      <c r="V10" s="154">
        <v>-135.94900000000001</v>
      </c>
      <c r="W10" s="148">
        <v>-1.0623665039635937</v>
      </c>
      <c r="X10" s="154">
        <v>5760.0020000000004</v>
      </c>
      <c r="Y10" s="154">
        <v>8.9019999999999992</v>
      </c>
      <c r="Z10" s="148">
        <v>-0.9984545144255158</v>
      </c>
    </row>
    <row r="11" spans="1:26">
      <c r="A11" s="101">
        <v>99</v>
      </c>
      <c r="B11" s="53" t="s">
        <v>7</v>
      </c>
      <c r="C11" s="154">
        <v>309625.83399999997</v>
      </c>
      <c r="D11" s="154">
        <v>334904.29399999999</v>
      </c>
      <c r="E11" s="148">
        <v>8.164196014729197E-2</v>
      </c>
      <c r="F11" s="154">
        <v>270155.53200000001</v>
      </c>
      <c r="G11" s="154">
        <v>322517.86700000003</v>
      </c>
      <c r="H11" s="148">
        <v>0.19382292345581154</v>
      </c>
      <c r="I11" s="154">
        <v>39470.301999999967</v>
      </c>
      <c r="J11" s="154">
        <v>12386.426999999967</v>
      </c>
      <c r="K11" s="148">
        <v>-0.68618362737635052</v>
      </c>
      <c r="L11" s="154">
        <v>41742.417000000001</v>
      </c>
      <c r="M11" s="154">
        <v>31366.433000000001</v>
      </c>
      <c r="N11" s="148">
        <v>-0.24857171064148009</v>
      </c>
      <c r="O11" s="154">
        <v>6234.259</v>
      </c>
      <c r="P11" s="154">
        <v>-338.12900000000002</v>
      </c>
      <c r="Q11" s="148">
        <v>-1.0542372397425259</v>
      </c>
      <c r="R11" s="154">
        <v>3962.1439999999657</v>
      </c>
      <c r="S11" s="154">
        <v>-19318.135000000035</v>
      </c>
      <c r="T11" s="148">
        <v>-5.8756771586293182</v>
      </c>
      <c r="U11" s="154">
        <v>1032.769</v>
      </c>
      <c r="V11" s="154">
        <v>-8085.4840000000004</v>
      </c>
      <c r="W11" s="148">
        <v>-8.8289375455692429</v>
      </c>
      <c r="X11" s="154">
        <v>2929.375</v>
      </c>
      <c r="Y11" s="154">
        <v>-11232.651</v>
      </c>
      <c r="Z11" s="148">
        <v>-4.8344872199701303</v>
      </c>
    </row>
    <row r="12" spans="1:26">
      <c r="A12" s="101">
        <v>107</v>
      </c>
      <c r="B12" s="53" t="s">
        <v>41</v>
      </c>
      <c r="C12" s="154">
        <v>294880.11700000003</v>
      </c>
      <c r="D12" s="154">
        <v>298987.64399999997</v>
      </c>
      <c r="E12" s="148">
        <v>1.392948104398628E-2</v>
      </c>
      <c r="F12" s="154">
        <v>251332.70600000001</v>
      </c>
      <c r="G12" s="154">
        <v>320123.19500000001</v>
      </c>
      <c r="H12" s="148">
        <v>0.27370289404356307</v>
      </c>
      <c r="I12" s="154">
        <v>43547.411000000022</v>
      </c>
      <c r="J12" s="154">
        <v>-21135.551000000036</v>
      </c>
      <c r="K12" s="148">
        <v>-1.4853457533904835</v>
      </c>
      <c r="L12" s="154">
        <v>42928.472999999998</v>
      </c>
      <c r="M12" s="154">
        <v>31874.743999999999</v>
      </c>
      <c r="N12" s="148">
        <v>-0.2574917817365644</v>
      </c>
      <c r="O12" s="154">
        <v>3609.3310000000001</v>
      </c>
      <c r="P12" s="154">
        <v>3314.9380000000001</v>
      </c>
      <c r="Q12" s="148">
        <v>-8.1564422880583742E-2</v>
      </c>
      <c r="R12" s="154">
        <v>4228.2690000000239</v>
      </c>
      <c r="S12" s="154">
        <v>-49695.357000000033</v>
      </c>
      <c r="T12" s="148">
        <v>-12.753120958008999</v>
      </c>
      <c r="U12" s="154">
        <v>1337.7280000000001</v>
      </c>
      <c r="V12" s="154">
        <v>-13669.933000000001</v>
      </c>
      <c r="W12" s="148">
        <v>-11.218768688403024</v>
      </c>
      <c r="X12" s="154">
        <v>2890.5410000000002</v>
      </c>
      <c r="Y12" s="154">
        <v>-36025.423999999999</v>
      </c>
      <c r="Z12" s="148">
        <v>-13.463211557974786</v>
      </c>
    </row>
    <row r="13" spans="1:26">
      <c r="A13" s="268" t="s">
        <v>8</v>
      </c>
      <c r="B13" s="268"/>
      <c r="C13" s="183">
        <v>1527456.1459999999</v>
      </c>
      <c r="D13" s="183">
        <v>1557787.0959999999</v>
      </c>
      <c r="E13" s="184">
        <v>1.9857165837087187E-2</v>
      </c>
      <c r="F13" s="183">
        <v>1309166.2339999999</v>
      </c>
      <c r="G13" s="183">
        <v>1474513.1520000002</v>
      </c>
      <c r="H13" s="184">
        <v>0.12629940622193003</v>
      </c>
      <c r="I13" s="183">
        <v>218289.91199999995</v>
      </c>
      <c r="J13" s="183">
        <v>83273.943999999916</v>
      </c>
      <c r="K13" s="184">
        <v>-0.61851675491078151</v>
      </c>
      <c r="L13" s="183">
        <v>205273.65100000001</v>
      </c>
      <c r="M13" s="183">
        <v>154417.72600000002</v>
      </c>
      <c r="N13" s="184">
        <v>-0.24774696972676724</v>
      </c>
      <c r="O13" s="183">
        <v>12799.415999999999</v>
      </c>
      <c r="P13" s="183">
        <v>-477.49299999999948</v>
      </c>
      <c r="Q13" s="184">
        <v>-1.0373058427040733</v>
      </c>
      <c r="R13" s="183">
        <v>25815.676999999952</v>
      </c>
      <c r="S13" s="183">
        <v>-71621.275000000081</v>
      </c>
      <c r="T13" s="184">
        <v>-3.7743326274186115</v>
      </c>
      <c r="U13" s="183">
        <v>6948.4280000000008</v>
      </c>
      <c r="V13" s="183">
        <v>-23792.737000000001</v>
      </c>
      <c r="W13" s="184">
        <v>-4.4241899030975063</v>
      </c>
      <c r="X13" s="183">
        <v>18867.249</v>
      </c>
      <c r="Y13" s="183">
        <v>-47828.538</v>
      </c>
      <c r="Z13" s="184">
        <v>-3.5350032747222451</v>
      </c>
    </row>
    <row r="14" spans="1:26">
      <c r="A14" s="52">
        <v>63</v>
      </c>
      <c r="B14" s="56" t="s">
        <v>324</v>
      </c>
      <c r="C14" s="154">
        <v>45054.178999999996</v>
      </c>
      <c r="D14" s="154">
        <v>47690.684000000001</v>
      </c>
      <c r="E14" s="148">
        <v>5.8518544972265607E-2</v>
      </c>
      <c r="F14" s="154">
        <v>44265.084000000003</v>
      </c>
      <c r="G14" s="154">
        <v>47266.995999999999</v>
      </c>
      <c r="H14" s="148">
        <v>6.7816701759788822E-2</v>
      </c>
      <c r="I14" s="154">
        <v>789.09499999999389</v>
      </c>
      <c r="J14" s="154">
        <v>423.68800000000192</v>
      </c>
      <c r="K14" s="148">
        <v>-0.46307098638312849</v>
      </c>
      <c r="L14" s="154">
        <v>4040.636</v>
      </c>
      <c r="M14" s="154">
        <v>4517.6120000000001</v>
      </c>
      <c r="N14" s="148">
        <v>0.11804478304900523</v>
      </c>
      <c r="O14" s="154">
        <v>3952.1039999999998</v>
      </c>
      <c r="P14" s="154">
        <v>4639.152</v>
      </c>
      <c r="Q14" s="148">
        <v>0.17384360330598603</v>
      </c>
      <c r="R14" s="154">
        <v>700.56299999999374</v>
      </c>
      <c r="S14" s="154">
        <v>545.22800000000188</v>
      </c>
      <c r="T14" s="148">
        <v>-0.22172880954317209</v>
      </c>
      <c r="U14" s="154">
        <v>304.25200000000001</v>
      </c>
      <c r="V14" s="154">
        <v>134.476</v>
      </c>
      <c r="W14" s="148">
        <v>-0.55801112235909711</v>
      </c>
      <c r="X14" s="154">
        <v>396.31099999999998</v>
      </c>
      <c r="Y14" s="154">
        <v>410.75200000000001</v>
      </c>
      <c r="Z14" s="148">
        <v>3.643855456951739E-2</v>
      </c>
    </row>
    <row r="15" spans="1:26">
      <c r="A15" s="52">
        <v>76</v>
      </c>
      <c r="B15" s="56" t="s">
        <v>42</v>
      </c>
      <c r="C15" s="208">
        <v>14613.191000000001</v>
      </c>
      <c r="D15" s="208">
        <v>15076.257</v>
      </c>
      <c r="E15" s="217">
        <v>3.1688219226040371E-2</v>
      </c>
      <c r="F15" s="208">
        <v>10609.253000000001</v>
      </c>
      <c r="G15" s="208">
        <v>12599.614</v>
      </c>
      <c r="H15" s="217">
        <v>0.18760613965940842</v>
      </c>
      <c r="I15" s="208">
        <v>4003.9380000000001</v>
      </c>
      <c r="J15" s="208">
        <v>2476.643</v>
      </c>
      <c r="K15" s="217">
        <v>-0.3814482142330875</v>
      </c>
      <c r="L15" s="208">
        <v>2313.6709999999998</v>
      </c>
      <c r="M15" s="208">
        <v>2410.8739999999998</v>
      </c>
      <c r="N15" s="217">
        <v>4.2012455530626491E-2</v>
      </c>
      <c r="O15" s="208">
        <v>685.20100000000002</v>
      </c>
      <c r="P15" s="208">
        <v>893.74400000000003</v>
      </c>
      <c r="Q15" s="217">
        <v>0.30435302925710839</v>
      </c>
      <c r="R15" s="208">
        <v>2375.4680000000003</v>
      </c>
      <c r="S15" s="208">
        <v>959.51300000000026</v>
      </c>
      <c r="T15" s="218">
        <v>-0.59607412097321455</v>
      </c>
      <c r="U15" s="208">
        <v>562.99400000000003</v>
      </c>
      <c r="V15" s="208">
        <v>502.82299999999998</v>
      </c>
      <c r="W15" s="218">
        <v>-0.10687680508140418</v>
      </c>
      <c r="X15" s="208">
        <v>1812.4739999999999</v>
      </c>
      <c r="Y15" s="208">
        <v>456.69</v>
      </c>
      <c r="Z15" s="218">
        <v>-0.74802948897473831</v>
      </c>
    </row>
    <row r="16" spans="1:26">
      <c r="A16" s="104">
        <v>94</v>
      </c>
      <c r="B16" s="58" t="s">
        <v>9</v>
      </c>
      <c r="C16" s="155">
        <v>1196.8340000000001</v>
      </c>
      <c r="D16" s="155">
        <v>1491.633</v>
      </c>
      <c r="E16" s="148">
        <v>0.2463156962452604</v>
      </c>
      <c r="F16" s="155">
        <v>1034.7439999999999</v>
      </c>
      <c r="G16" s="155">
        <v>1178.4749999999999</v>
      </c>
      <c r="H16" s="148">
        <v>0.13890488855214422</v>
      </c>
      <c r="I16" s="155">
        <v>162.09000000000015</v>
      </c>
      <c r="J16" s="155">
        <v>313.15800000000013</v>
      </c>
      <c r="K16" s="148">
        <v>0.93200074032944569</v>
      </c>
      <c r="L16" s="155">
        <v>157.31399999999999</v>
      </c>
      <c r="M16" s="155">
        <v>255.93899999999999</v>
      </c>
      <c r="N16" s="148">
        <v>0.62693085167245122</v>
      </c>
      <c r="O16" s="155">
        <v>21.132000000000001</v>
      </c>
      <c r="P16" s="155">
        <v>-9.1199999999999992</v>
      </c>
      <c r="Q16" s="148">
        <v>-1.4315729699034638</v>
      </c>
      <c r="R16" s="155">
        <v>25.908000000000154</v>
      </c>
      <c r="S16" s="155">
        <v>48.099000000000139</v>
      </c>
      <c r="T16" s="148">
        <v>0.85653080129689108</v>
      </c>
      <c r="U16" s="155">
        <v>-13.603</v>
      </c>
      <c r="V16" s="155">
        <v>10.451000000000001</v>
      </c>
      <c r="W16" s="148">
        <v>-1.7682864074101303</v>
      </c>
      <c r="X16" s="155">
        <v>39.511000000000003</v>
      </c>
      <c r="Y16" s="155">
        <v>37.648000000000003</v>
      </c>
      <c r="Z16" s="148">
        <v>-4.7151426185113032E-2</v>
      </c>
    </row>
    <row r="17" spans="1:26">
      <c r="A17" s="268" t="s">
        <v>10</v>
      </c>
      <c r="B17" s="268"/>
      <c r="C17" s="183">
        <v>60864.203999999998</v>
      </c>
      <c r="D17" s="183">
        <v>64258.574000000001</v>
      </c>
      <c r="E17" s="184">
        <v>5.5769562023681551E-2</v>
      </c>
      <c r="F17" s="183">
        <v>55909.080999999998</v>
      </c>
      <c r="G17" s="183">
        <v>61045.084999999999</v>
      </c>
      <c r="H17" s="184">
        <v>9.186350246036068E-2</v>
      </c>
      <c r="I17" s="183">
        <v>4955.1229999999941</v>
      </c>
      <c r="J17" s="183">
        <v>3213.4890000000023</v>
      </c>
      <c r="K17" s="184">
        <v>-0.35148148693786085</v>
      </c>
      <c r="L17" s="183">
        <v>6511.6210000000001</v>
      </c>
      <c r="M17" s="183">
        <v>7184.4250000000002</v>
      </c>
      <c r="N17" s="184">
        <v>0.10332358102536987</v>
      </c>
      <c r="O17" s="183">
        <v>4658.4369999999999</v>
      </c>
      <c r="P17" s="183">
        <v>5523.7759999999998</v>
      </c>
      <c r="Q17" s="184">
        <v>0.18575736883422489</v>
      </c>
      <c r="R17" s="183">
        <v>3101.9389999999944</v>
      </c>
      <c r="S17" s="183">
        <v>1552.8400000000024</v>
      </c>
      <c r="T17" s="184">
        <v>-0.49939699007620553</v>
      </c>
      <c r="U17" s="183">
        <v>853.64300000000014</v>
      </c>
      <c r="V17" s="183">
        <v>647.75</v>
      </c>
      <c r="W17" s="184">
        <v>-0.24119333257579589</v>
      </c>
      <c r="X17" s="183">
        <v>2248.2959999999998</v>
      </c>
      <c r="Y17" s="183">
        <v>905.09</v>
      </c>
      <c r="Z17" s="219">
        <v>-0.59743290029426732</v>
      </c>
    </row>
    <row r="18" spans="1:26">
      <c r="A18" s="269" t="s">
        <v>11</v>
      </c>
      <c r="B18" s="269"/>
      <c r="C18" s="205">
        <v>1588320.3499999999</v>
      </c>
      <c r="D18" s="205">
        <v>1622045.67</v>
      </c>
      <c r="E18" s="206">
        <v>2.1233323617619204E-2</v>
      </c>
      <c r="F18" s="205">
        <v>1365075.3149999999</v>
      </c>
      <c r="G18" s="205">
        <v>1535558.2370000002</v>
      </c>
      <c r="H18" s="206">
        <v>0.12488902269835589</v>
      </c>
      <c r="I18" s="205">
        <v>223245.03499999995</v>
      </c>
      <c r="J18" s="205">
        <v>86487.432999999917</v>
      </c>
      <c r="K18" s="206">
        <v>-0.61258966856754538</v>
      </c>
      <c r="L18" s="205">
        <v>211785.27200000003</v>
      </c>
      <c r="M18" s="205">
        <v>161602.15100000001</v>
      </c>
      <c r="N18" s="206">
        <v>-0.23695283683371526</v>
      </c>
      <c r="O18" s="205">
        <v>17457.852999999999</v>
      </c>
      <c r="P18" s="205">
        <v>5046.2830000000004</v>
      </c>
      <c r="Q18" s="206">
        <v>-0.71094481091116979</v>
      </c>
      <c r="R18" s="205">
        <v>28917.615999999947</v>
      </c>
      <c r="S18" s="205">
        <v>-70068.435000000085</v>
      </c>
      <c r="T18" s="206">
        <v>-3.4230363595671309</v>
      </c>
      <c r="U18" s="205">
        <v>7802.0710000000008</v>
      </c>
      <c r="V18" s="205">
        <v>-23144.987000000001</v>
      </c>
      <c r="W18" s="206">
        <v>-3.9665183769796504</v>
      </c>
      <c r="X18" s="205">
        <v>21115.544999999998</v>
      </c>
      <c r="Y18" s="205">
        <v>-46923.448000000004</v>
      </c>
      <c r="Z18" s="206">
        <v>-3.2222229168131822</v>
      </c>
    </row>
    <row r="19" spans="1:26">
      <c r="A19" s="271" t="s">
        <v>332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3"/>
    </row>
    <row r="20" spans="1:26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7"/>
    </row>
    <row r="21" spans="1:26" ht="13.5" customHeight="1">
      <c r="B21" s="266"/>
      <c r="C21" s="266"/>
      <c r="D21" s="266"/>
      <c r="E21" s="266"/>
      <c r="F21" s="266"/>
      <c r="G21" s="266"/>
      <c r="H21" s="266"/>
    </row>
    <row r="22" spans="1:26">
      <c r="A22" s="109"/>
      <c r="B22" s="64"/>
      <c r="C22" s="110"/>
      <c r="D22" s="110"/>
      <c r="E22" s="111"/>
      <c r="F22" s="111"/>
      <c r="G22" s="111"/>
      <c r="H22" s="111"/>
    </row>
    <row r="23" spans="1:26">
      <c r="B23" s="266"/>
      <c r="C23" s="266"/>
      <c r="D23" s="266"/>
      <c r="E23" s="266"/>
      <c r="F23" s="266"/>
      <c r="G23" s="266"/>
      <c r="H23" s="266"/>
    </row>
    <row r="24" spans="1:26">
      <c r="B24" s="112"/>
    </row>
  </sheetData>
  <mergeCells count="20">
    <mergeCell ref="A2:Z2"/>
    <mergeCell ref="A3:Z3"/>
    <mergeCell ref="A4:Z4"/>
    <mergeCell ref="A5:A6"/>
    <mergeCell ref="B5:B6"/>
    <mergeCell ref="A17:B17"/>
    <mergeCell ref="I5:K5"/>
    <mergeCell ref="R5:T5"/>
    <mergeCell ref="O5:Q5"/>
    <mergeCell ref="X5:Z5"/>
    <mergeCell ref="B21:H21"/>
    <mergeCell ref="B23:H23"/>
    <mergeCell ref="C5:E5"/>
    <mergeCell ref="F5:H5"/>
    <mergeCell ref="A20:Z20"/>
    <mergeCell ref="A19:Z19"/>
    <mergeCell ref="A13:B13"/>
    <mergeCell ref="A18:B18"/>
    <mergeCell ref="L5:N5"/>
    <mergeCell ref="U5:W5"/>
  </mergeCells>
  <printOptions horizontalCentered="1" verticalCentered="1" gridLinesSet="0"/>
  <pageMargins left="0.59055118110236227" right="0.59055118110236227" top="0.98425196850393704" bottom="0.98425196850393704" header="0" footer="0"/>
  <pageSetup scale="10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3">
    <pageSetUpPr fitToPage="1"/>
  </sheetPr>
  <dimension ref="A1:Q31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1" style="98" customWidth="1"/>
    <col min="3" max="4" width="10.6640625" style="98" customWidth="1"/>
    <col min="5" max="5" width="13.5" style="98" customWidth="1"/>
    <col min="6" max="7" width="10.6640625" style="98" customWidth="1"/>
    <col min="8" max="8" width="12.6640625" style="98" customWidth="1"/>
    <col min="9" max="9" width="11.6640625" style="98" bestFit="1" customWidth="1"/>
    <col min="10" max="10" width="12.33203125" style="98" customWidth="1"/>
    <col min="11" max="11" width="12.6640625" style="98" customWidth="1"/>
    <col min="12" max="13" width="10.6640625" style="98" customWidth="1"/>
    <col min="14" max="14" width="12.6640625" style="98" customWidth="1"/>
    <col min="15" max="15" width="11.6640625" style="98" customWidth="1"/>
    <col min="16" max="16" width="12.1640625" style="98" bestFit="1" customWidth="1"/>
    <col min="17" max="17" width="12.6640625" style="98" customWidth="1"/>
    <col min="18" max="16384" width="5.33203125" style="98"/>
  </cols>
  <sheetData>
    <row r="1" spans="1:17">
      <c r="A1" s="97"/>
      <c r="B1" s="97"/>
      <c r="C1" s="97"/>
      <c r="D1" s="97"/>
      <c r="E1" s="97"/>
      <c r="F1" s="97"/>
      <c r="G1" s="97"/>
      <c r="H1" s="97"/>
    </row>
    <row r="2" spans="1:17">
      <c r="A2" s="307" t="s">
        <v>248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9"/>
    </row>
    <row r="3" spans="1:17">
      <c r="A3" s="290" t="s">
        <v>334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310"/>
    </row>
    <row r="4" spans="1:17" ht="40.15" customHeight="1">
      <c r="A4" s="270" t="s">
        <v>3</v>
      </c>
      <c r="B4" s="270" t="s">
        <v>4</v>
      </c>
      <c r="C4" s="300" t="s">
        <v>242</v>
      </c>
      <c r="D4" s="300"/>
      <c r="E4" s="300"/>
      <c r="F4" s="300" t="s">
        <v>243</v>
      </c>
      <c r="G4" s="300"/>
      <c r="H4" s="300"/>
      <c r="I4" s="300" t="s">
        <v>244</v>
      </c>
      <c r="J4" s="300"/>
      <c r="K4" s="300"/>
      <c r="L4" s="300" t="s">
        <v>245</v>
      </c>
      <c r="M4" s="300"/>
      <c r="N4" s="300"/>
      <c r="O4" s="300" t="s">
        <v>246</v>
      </c>
      <c r="P4" s="300"/>
      <c r="Q4" s="300"/>
    </row>
    <row r="5" spans="1:17" ht="25.5">
      <c r="A5" s="270"/>
      <c r="B5" s="270"/>
      <c r="C5" s="181">
        <v>2020</v>
      </c>
      <c r="D5" s="181">
        <v>2021</v>
      </c>
      <c r="E5" s="182" t="s">
        <v>235</v>
      </c>
      <c r="F5" s="181">
        <v>2020</v>
      </c>
      <c r="G5" s="181">
        <v>2021</v>
      </c>
      <c r="H5" s="182" t="s">
        <v>235</v>
      </c>
      <c r="I5" s="181">
        <v>2020</v>
      </c>
      <c r="J5" s="181">
        <v>2021</v>
      </c>
      <c r="K5" s="182" t="s">
        <v>247</v>
      </c>
      <c r="L5" s="181">
        <v>2020</v>
      </c>
      <c r="M5" s="181">
        <v>2021</v>
      </c>
      <c r="N5" s="182" t="s">
        <v>247</v>
      </c>
      <c r="O5" s="181">
        <v>2020</v>
      </c>
      <c r="P5" s="181">
        <v>2021</v>
      </c>
      <c r="Q5" s="182" t="s">
        <v>247</v>
      </c>
    </row>
    <row r="6" spans="1:17">
      <c r="A6" s="99">
        <v>67</v>
      </c>
      <c r="B6" s="51" t="s">
        <v>5</v>
      </c>
      <c r="C6" s="100">
        <v>0.61339633647717651</v>
      </c>
      <c r="D6" s="100">
        <v>0.47382036760525637</v>
      </c>
      <c r="E6" s="157">
        <v>-0.22754614035278564</v>
      </c>
      <c r="F6" s="158">
        <v>1.3691761950929746</v>
      </c>
      <c r="G6" s="158">
        <v>1.3003687710940548</v>
      </c>
      <c r="H6" s="159">
        <v>-5.025461605710102E-2</v>
      </c>
      <c r="I6" s="160">
        <v>3.5995813621348058E-2</v>
      </c>
      <c r="J6" s="160">
        <v>4.8198465987744445E-2</v>
      </c>
      <c r="K6" s="222">
        <v>1.2202652366396387</v>
      </c>
      <c r="L6" s="160">
        <v>1.6551448956273279E-2</v>
      </c>
      <c r="M6" s="160">
        <v>2.1702043575707045E-2</v>
      </c>
      <c r="N6" s="222">
        <v>0.5150594619433766</v>
      </c>
      <c r="O6" s="160">
        <v>0.85241326419941998</v>
      </c>
      <c r="P6" s="160">
        <v>0.86292156953023658</v>
      </c>
      <c r="Q6" s="222">
        <v>1.0508305330816592</v>
      </c>
    </row>
    <row r="7" spans="1:17">
      <c r="A7" s="101">
        <v>78</v>
      </c>
      <c r="B7" s="53" t="s">
        <v>45</v>
      </c>
      <c r="C7" s="102">
        <v>0.75690698870397455</v>
      </c>
      <c r="D7" s="102">
        <v>0.55654187503766805</v>
      </c>
      <c r="E7" s="148">
        <v>-0.26471563436002177</v>
      </c>
      <c r="F7" s="156">
        <v>3.2060854250139479</v>
      </c>
      <c r="G7" s="156">
        <v>3.2366451346605927</v>
      </c>
      <c r="H7" s="103">
        <v>9.531782718020354E-3</v>
      </c>
      <c r="I7" s="161">
        <v>-6.9048288112727674E-2</v>
      </c>
      <c r="J7" s="161">
        <v>-0.18158232538554409</v>
      </c>
      <c r="K7" s="222">
        <v>-11.253403727281642</v>
      </c>
      <c r="L7" s="161">
        <v>-1.1179246736302249E-2</v>
      </c>
      <c r="M7" s="161">
        <v>-3.1076791203195207E-2</v>
      </c>
      <c r="N7" s="222">
        <v>-1.9897544466892958</v>
      </c>
      <c r="O7" s="161">
        <v>0.88777839550754811</v>
      </c>
      <c r="P7" s="161">
        <v>0.93833058240468836</v>
      </c>
      <c r="Q7" s="222">
        <v>5.0552186897140245</v>
      </c>
    </row>
    <row r="8" spans="1:17">
      <c r="A8" s="101">
        <v>80</v>
      </c>
      <c r="B8" s="53" t="s">
        <v>6</v>
      </c>
      <c r="C8" s="102">
        <v>0.9836418229234497</v>
      </c>
      <c r="D8" s="102">
        <v>1.2270070195369915</v>
      </c>
      <c r="E8" s="148">
        <v>0.24741241267094982</v>
      </c>
      <c r="F8" s="156">
        <v>2.4489430240452554</v>
      </c>
      <c r="G8" s="156">
        <v>1.641672802346726</v>
      </c>
      <c r="H8" s="103">
        <v>-0.32964026266525814</v>
      </c>
      <c r="I8" s="161">
        <v>0.308413024646843</v>
      </c>
      <c r="J8" s="161">
        <v>8.489700244333645E-2</v>
      </c>
      <c r="K8" s="222">
        <v>-22.351602220350657</v>
      </c>
      <c r="L8" s="161">
        <v>6.1012687181462306E-2</v>
      </c>
      <c r="M8" s="161">
        <v>2.5214832165717189E-2</v>
      </c>
      <c r="N8" s="222">
        <v>-3.5797855015745119</v>
      </c>
      <c r="O8" s="161">
        <v>0.82753441432731878</v>
      </c>
      <c r="P8" s="161">
        <v>0.89594148145567343</v>
      </c>
      <c r="Q8" s="222">
        <v>6.8407067128354644</v>
      </c>
    </row>
    <row r="9" spans="1:17">
      <c r="A9" s="52">
        <v>81</v>
      </c>
      <c r="B9" s="56" t="s">
        <v>309</v>
      </c>
      <c r="C9" s="102">
        <v>0.73656923086206838</v>
      </c>
      <c r="D9" s="102">
        <v>0.53739898874444192</v>
      </c>
      <c r="E9" s="148">
        <v>-0.27040260952052109</v>
      </c>
      <c r="F9" s="156">
        <v>1.7180172541125713</v>
      </c>
      <c r="G9" s="156">
        <v>1.8082237419348943</v>
      </c>
      <c r="H9" s="103">
        <v>5.2506159415097731E-2</v>
      </c>
      <c r="I9" s="161">
        <v>0.17742395537986211</v>
      </c>
      <c r="J9" s="161">
        <v>2.3380318704052728E-4</v>
      </c>
      <c r="K9" s="222">
        <v>-17.719015219282159</v>
      </c>
      <c r="L9" s="161">
        <v>3.931316323962248E-2</v>
      </c>
      <c r="M9" s="161">
        <v>6.4850057880607145E-5</v>
      </c>
      <c r="N9" s="222">
        <v>-3.9248313181741872</v>
      </c>
      <c r="O9" s="161">
        <v>0.79080878628690732</v>
      </c>
      <c r="P9" s="161">
        <v>0.90512713357746721</v>
      </c>
      <c r="Q9" s="222">
        <v>11.431834729055989</v>
      </c>
    </row>
    <row r="10" spans="1:17">
      <c r="A10" s="101">
        <v>99</v>
      </c>
      <c r="B10" s="53" t="s">
        <v>7</v>
      </c>
      <c r="C10" s="102">
        <v>0.84739284217414845</v>
      </c>
      <c r="D10" s="102">
        <v>0.86046243307403403</v>
      </c>
      <c r="E10" s="148">
        <v>1.5423296314792001E-2</v>
      </c>
      <c r="F10" s="156">
        <v>3.0800653656238133</v>
      </c>
      <c r="G10" s="156">
        <v>2.6653878867011458</v>
      </c>
      <c r="H10" s="103">
        <v>-0.13463268784838978</v>
      </c>
      <c r="I10" s="161">
        <v>4.935210364589545E-2</v>
      </c>
      <c r="J10" s="161">
        <v>-0.13741626926077366</v>
      </c>
      <c r="K10" s="222">
        <v>-18.67683729066691</v>
      </c>
      <c r="L10" s="161">
        <v>9.4610160985468678E-3</v>
      </c>
      <c r="M10" s="161">
        <v>-3.353988348683281E-2</v>
      </c>
      <c r="N10" s="222">
        <v>-4.3000899585379679</v>
      </c>
      <c r="O10" s="161">
        <v>0.87252258156210583</v>
      </c>
      <c r="P10" s="161">
        <v>0.96301502482377854</v>
      </c>
      <c r="Q10" s="222">
        <v>9.0492443261672726</v>
      </c>
    </row>
    <row r="11" spans="1:17">
      <c r="A11" s="101">
        <v>107</v>
      </c>
      <c r="B11" s="53" t="s">
        <v>41</v>
      </c>
      <c r="C11" s="102">
        <v>0.72268566292243186</v>
      </c>
      <c r="D11" s="102">
        <v>0.53412597083383195</v>
      </c>
      <c r="E11" s="148">
        <v>-0.26091522464427053</v>
      </c>
      <c r="F11" s="156">
        <v>3.044780203110784</v>
      </c>
      <c r="G11" s="156">
        <v>2.9603121528750664</v>
      </c>
      <c r="H11" s="103">
        <v>-2.7741920467499903E-2</v>
      </c>
      <c r="I11" s="161">
        <v>6.8212006374670245E-2</v>
      </c>
      <c r="J11" s="161">
        <v>-0.46390088159960768</v>
      </c>
      <c r="K11" s="222">
        <v>-53.211288797427791</v>
      </c>
      <c r="L11" s="161">
        <v>9.8024276082337557E-3</v>
      </c>
      <c r="M11" s="161">
        <v>-0.12049134712737494</v>
      </c>
      <c r="N11" s="222">
        <v>-13.029377473560869</v>
      </c>
      <c r="O11" s="161">
        <v>0.8523216436461194</v>
      </c>
      <c r="P11" s="161">
        <v>1.0706903827771559</v>
      </c>
      <c r="Q11" s="222">
        <v>21.836873913103648</v>
      </c>
    </row>
    <row r="12" spans="1:17">
      <c r="A12" s="268" t="s">
        <v>8</v>
      </c>
      <c r="B12" s="268"/>
      <c r="C12" s="188">
        <v>0.75003963150658803</v>
      </c>
      <c r="D12" s="188">
        <v>0.63941542835788678</v>
      </c>
      <c r="E12" s="184">
        <v>-0.14749114380328521</v>
      </c>
      <c r="F12" s="189">
        <v>2.1896378333652251</v>
      </c>
      <c r="G12" s="189">
        <v>2.0305592325499329</v>
      </c>
      <c r="H12" s="184">
        <v>-7.265064495657092E-2</v>
      </c>
      <c r="I12" s="184">
        <v>5.1739972824408925E-2</v>
      </c>
      <c r="J12" s="184">
        <v>-0.10820759076488873</v>
      </c>
      <c r="K12" s="189">
        <v>-15.994756358929765</v>
      </c>
      <c r="L12" s="184">
        <v>1.2352072463362231E-2</v>
      </c>
      <c r="M12" s="184">
        <v>-3.0702872120851106E-2</v>
      </c>
      <c r="N12" s="189">
        <v>-4.3054944584213333</v>
      </c>
      <c r="O12" s="184">
        <v>0.85708924438083345</v>
      </c>
      <c r="P12" s="184">
        <v>0.94654343702433663</v>
      </c>
      <c r="Q12" s="189">
        <v>8.9454192643503188</v>
      </c>
    </row>
    <row r="13" spans="1:17">
      <c r="A13" s="52">
        <v>63</v>
      </c>
      <c r="B13" s="56" t="s">
        <v>324</v>
      </c>
      <c r="C13" s="102">
        <v>1.5133543921233519</v>
      </c>
      <c r="D13" s="102">
        <v>1.4076537328661731</v>
      </c>
      <c r="E13" s="148">
        <v>-6.9845278678494216E-2</v>
      </c>
      <c r="F13" s="156">
        <v>1.906443752188052</v>
      </c>
      <c r="G13" s="156">
        <v>2.1321965093693103</v>
      </c>
      <c r="H13" s="103">
        <v>0.11841564007443628</v>
      </c>
      <c r="I13" s="161">
        <v>4.7739720103393432E-2</v>
      </c>
      <c r="J13" s="161">
        <v>4.6950774909765229E-2</v>
      </c>
      <c r="K13" s="222">
        <v>-7.8894519362820298E-2</v>
      </c>
      <c r="L13" s="161">
        <v>8.7963205366587641E-3</v>
      </c>
      <c r="M13" s="161">
        <v>8.6128351608460892E-3</v>
      </c>
      <c r="N13" s="222">
        <v>-1.8348537581267498E-2</v>
      </c>
      <c r="O13" s="161">
        <v>0.98248564245283454</v>
      </c>
      <c r="P13" s="161">
        <v>0.99111591689479639</v>
      </c>
      <c r="Q13" s="222">
        <v>0.86302744419618493</v>
      </c>
    </row>
    <row r="14" spans="1:17">
      <c r="A14" s="52">
        <v>76</v>
      </c>
      <c r="B14" s="56" t="s">
        <v>42</v>
      </c>
      <c r="C14" s="102">
        <v>0.81848643994112169</v>
      </c>
      <c r="D14" s="102">
        <v>0.63091891385325127</v>
      </c>
      <c r="E14" s="148">
        <v>-0.22916387729204557</v>
      </c>
      <c r="F14" s="156">
        <v>0.80401870437701661</v>
      </c>
      <c r="G14" s="156">
        <v>1.0928766735913775</v>
      </c>
      <c r="H14" s="103">
        <v>0.35926772305400378</v>
      </c>
      <c r="I14" s="161">
        <v>0.20684729725735379</v>
      </c>
      <c r="J14" s="161">
        <v>4.7922467787253585E-2</v>
      </c>
      <c r="K14" s="222">
        <v>-15.89248294701002</v>
      </c>
      <c r="L14" s="161">
        <v>0.12402999454397057</v>
      </c>
      <c r="M14" s="161">
        <v>3.0292001522659106E-2</v>
      </c>
      <c r="N14" s="222">
        <v>-9.373799302131145</v>
      </c>
      <c r="O14" s="161">
        <v>0.72600522363664444</v>
      </c>
      <c r="P14" s="161">
        <v>0.83572560483679736</v>
      </c>
      <c r="Q14" s="222">
        <v>10.972038120015293</v>
      </c>
    </row>
    <row r="15" spans="1:17">
      <c r="A15" s="104">
        <v>94</v>
      </c>
      <c r="B15" s="58" t="s">
        <v>9</v>
      </c>
      <c r="C15" s="105">
        <v>1.0569982291941393</v>
      </c>
      <c r="D15" s="105">
        <v>1.172871555462679</v>
      </c>
      <c r="E15" s="148">
        <v>0.10962490103401779</v>
      </c>
      <c r="F15" s="156">
        <v>1.2384046996777278</v>
      </c>
      <c r="G15" s="156">
        <v>1.1628254973222589</v>
      </c>
      <c r="H15" s="162">
        <v>-6.102948605987768E-2</v>
      </c>
      <c r="I15" s="163">
        <v>9.1892885051910844E-2</v>
      </c>
      <c r="J15" s="163">
        <v>7.7955853729241728E-2</v>
      </c>
      <c r="K15" s="223">
        <v>-1.3937031322669116</v>
      </c>
      <c r="L15" s="163">
        <v>3.3012932453456371E-2</v>
      </c>
      <c r="M15" s="163">
        <v>2.5239452331773299E-2</v>
      </c>
      <c r="N15" s="223">
        <v>-0.77734801216830729</v>
      </c>
      <c r="O15" s="163">
        <v>0.86456768440736131</v>
      </c>
      <c r="P15" s="163">
        <v>0.79005693759792117</v>
      </c>
      <c r="Q15" s="223">
        <v>-7.4510746809440143</v>
      </c>
    </row>
    <row r="16" spans="1:17">
      <c r="A16" s="268" t="s">
        <v>10</v>
      </c>
      <c r="B16" s="268"/>
      <c r="C16" s="188">
        <v>1.2724449497871175</v>
      </c>
      <c r="D16" s="188">
        <v>1.1303399244851058</v>
      </c>
      <c r="E16" s="184">
        <v>-0.11167872160268011</v>
      </c>
      <c r="F16" s="189">
        <v>1.3000447519987073</v>
      </c>
      <c r="G16" s="189">
        <v>1.5787761490239809</v>
      </c>
      <c r="H16" s="184">
        <v>0.21440138625747163</v>
      </c>
      <c r="I16" s="184">
        <v>0.12851930328157243</v>
      </c>
      <c r="J16" s="184">
        <v>4.8242456869269285E-2</v>
      </c>
      <c r="K16" s="189">
        <v>-8.0276846412303158</v>
      </c>
      <c r="L16" s="184">
        <v>3.6939544958149786E-2</v>
      </c>
      <c r="M16" s="184">
        <v>1.4085124266841029E-2</v>
      </c>
      <c r="N16" s="189">
        <v>-2.2854420691308759</v>
      </c>
      <c r="O16" s="184">
        <v>0.91858723725360802</v>
      </c>
      <c r="P16" s="184">
        <v>0.94999128054102167</v>
      </c>
      <c r="Q16" s="189">
        <v>3.1404043287413641</v>
      </c>
    </row>
    <row r="17" spans="1:17">
      <c r="A17" s="268" t="s">
        <v>11</v>
      </c>
      <c r="B17" s="268"/>
      <c r="C17" s="188">
        <v>0.76618771789928664</v>
      </c>
      <c r="D17" s="188">
        <v>0.65870242491032194</v>
      </c>
      <c r="E17" s="184">
        <v>-0.14028584702932212</v>
      </c>
      <c r="F17" s="189">
        <v>2.1457169315733737</v>
      </c>
      <c r="G17" s="189">
        <v>2.0090526990988908</v>
      </c>
      <c r="H17" s="184">
        <v>-6.3691640991187071E-2</v>
      </c>
      <c r="I17" s="184">
        <v>5.5254741110586182E-2</v>
      </c>
      <c r="J17" s="184">
        <v>-0.10183735863373129</v>
      </c>
      <c r="K17" s="189">
        <v>-15.709209974431747</v>
      </c>
      <c r="L17" s="184">
        <v>1.3294260820872816E-2</v>
      </c>
      <c r="M17" s="184">
        <v>-2.8928561549071554E-2</v>
      </c>
      <c r="N17" s="189">
        <v>-4.2222822369944373</v>
      </c>
      <c r="O17" s="184">
        <v>0.85944583849221601</v>
      </c>
      <c r="P17" s="184">
        <v>0.9466800259699224</v>
      </c>
      <c r="Q17" s="189">
        <v>8.7234187477706389</v>
      </c>
    </row>
    <row r="18" spans="1:17">
      <c r="A18" s="271" t="s">
        <v>332</v>
      </c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3"/>
    </row>
    <row r="19" spans="1:17" ht="12.75" customHeight="1">
      <c r="A19" s="304" t="s">
        <v>207</v>
      </c>
      <c r="B19" s="305"/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6"/>
    </row>
    <row r="20" spans="1:17" ht="12.75" customHeight="1">
      <c r="A20" s="304" t="s">
        <v>317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6"/>
    </row>
    <row r="21" spans="1:17" ht="12.75" customHeight="1">
      <c r="A21" s="311" t="s">
        <v>347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313"/>
    </row>
    <row r="22" spans="1:17" ht="12.75" customHeight="1">
      <c r="A22" s="304" t="s">
        <v>212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6"/>
    </row>
    <row r="23" spans="1:17" ht="12.75" customHeight="1">
      <c r="A23" s="301" t="s">
        <v>229</v>
      </c>
      <c r="B23" s="302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3"/>
    </row>
    <row r="24" spans="1:17" ht="12.75" customHeight="1"/>
    <row r="25" spans="1:17" ht="12.6" customHeight="1"/>
    <row r="26" spans="1:17">
      <c r="A26" s="106"/>
      <c r="B26" s="266"/>
      <c r="C26" s="266"/>
      <c r="D26" s="266"/>
      <c r="E26" s="266"/>
      <c r="F26" s="266"/>
      <c r="G26" s="266"/>
      <c r="H26" s="266"/>
    </row>
    <row r="27" spans="1:17">
      <c r="A27" s="107"/>
      <c r="B27" s="108"/>
      <c r="C27" s="108"/>
      <c r="D27" s="108"/>
      <c r="E27" s="108"/>
      <c r="F27" s="108"/>
      <c r="G27" s="108"/>
      <c r="H27" s="108"/>
    </row>
    <row r="28" spans="1:17" ht="13.5" customHeight="1">
      <c r="B28" s="266"/>
      <c r="C28" s="266"/>
      <c r="D28" s="266"/>
      <c r="E28" s="266"/>
      <c r="F28" s="266"/>
      <c r="G28" s="266"/>
      <c r="H28" s="266"/>
    </row>
    <row r="29" spans="1:17">
      <c r="A29" s="109"/>
      <c r="B29" s="64"/>
      <c r="C29" s="110"/>
      <c r="D29" s="110"/>
      <c r="E29" s="111"/>
      <c r="F29" s="111"/>
      <c r="G29" s="111"/>
      <c r="H29" s="111"/>
    </row>
    <row r="30" spans="1:17">
      <c r="B30" s="266"/>
      <c r="C30" s="266"/>
      <c r="D30" s="266"/>
      <c r="E30" s="266"/>
      <c r="F30" s="266"/>
      <c r="G30" s="266"/>
      <c r="H30" s="266"/>
    </row>
    <row r="31" spans="1:17">
      <c r="B31" s="112"/>
    </row>
  </sheetData>
  <mergeCells count="21">
    <mergeCell ref="A20:Q20"/>
    <mergeCell ref="A17:B17"/>
    <mergeCell ref="A22:Q22"/>
    <mergeCell ref="F4:H4"/>
    <mergeCell ref="O4:Q4"/>
    <mergeCell ref="B30:H30"/>
    <mergeCell ref="B28:H28"/>
    <mergeCell ref="A12:B12"/>
    <mergeCell ref="B26:H26"/>
    <mergeCell ref="A18:Q18"/>
    <mergeCell ref="A21:Q21"/>
    <mergeCell ref="C4:E4"/>
    <mergeCell ref="A23:Q23"/>
    <mergeCell ref="A19:Q19"/>
    <mergeCell ref="I4:K4"/>
    <mergeCell ref="L4:N4"/>
    <mergeCell ref="A2:Q2"/>
    <mergeCell ref="A3:Q3"/>
    <mergeCell ref="A16:B16"/>
    <mergeCell ref="A4:A5"/>
    <mergeCell ref="B4:B5"/>
  </mergeCells>
  <phoneticPr fontId="0" type="noConversion"/>
  <printOptions horizontalCentered="1" verticalCentered="1" gridLinesSet="0"/>
  <pageMargins left="0.59055118110236227" right="0.59055118110236227" top="0.98425196850393704" bottom="0.98425196850393704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4">
    <pageSetUpPr fitToPage="1"/>
  </sheetPr>
  <dimension ref="A1:IS27"/>
  <sheetViews>
    <sheetView showGridLines="0" zoomScale="80" zoomScaleNormal="80" workbookViewId="0">
      <selection sqref="A1:J1"/>
    </sheetView>
  </sheetViews>
  <sheetFormatPr baseColWidth="10" defaultColWidth="5.33203125" defaultRowHeight="12.75"/>
  <cols>
    <col min="1" max="1" width="7.6640625" style="83" customWidth="1"/>
    <col min="2" max="2" width="45.6640625" style="83" customWidth="1"/>
    <col min="3" max="10" width="15.83203125" style="83" customWidth="1"/>
    <col min="11" max="11" width="5.33203125" style="83"/>
    <col min="12" max="12" width="6.83203125" style="83" customWidth="1"/>
    <col min="13" max="13" width="9.33203125" style="83" customWidth="1"/>
    <col min="14" max="16384" width="5.33203125" style="83"/>
  </cols>
  <sheetData>
    <row r="1" spans="1:253">
      <c r="A1" s="314"/>
      <c r="B1" s="314"/>
      <c r="C1" s="314"/>
      <c r="D1" s="314"/>
      <c r="E1" s="314"/>
      <c r="F1" s="314"/>
      <c r="G1" s="314"/>
      <c r="H1" s="314"/>
      <c r="I1" s="314"/>
      <c r="J1" s="314"/>
    </row>
    <row r="2" spans="1:253">
      <c r="A2" s="315" t="s">
        <v>29</v>
      </c>
      <c r="B2" s="316"/>
      <c r="C2" s="316"/>
      <c r="D2" s="316"/>
      <c r="E2" s="316"/>
      <c r="F2" s="316"/>
      <c r="G2" s="316"/>
      <c r="H2" s="316"/>
      <c r="I2" s="316"/>
      <c r="J2" s="317"/>
    </row>
    <row r="3" spans="1:253">
      <c r="A3" s="318" t="s">
        <v>335</v>
      </c>
      <c r="B3" s="319"/>
      <c r="C3" s="319"/>
      <c r="D3" s="319"/>
      <c r="E3" s="319"/>
      <c r="F3" s="319"/>
      <c r="G3" s="319"/>
      <c r="H3" s="319"/>
      <c r="I3" s="319"/>
      <c r="J3" s="320"/>
    </row>
    <row r="4" spans="1:253">
      <c r="A4" s="322" t="s">
        <v>230</v>
      </c>
      <c r="B4" s="323"/>
      <c r="C4" s="323"/>
      <c r="D4" s="323"/>
      <c r="E4" s="323"/>
      <c r="F4" s="323"/>
      <c r="G4" s="323"/>
      <c r="H4" s="323"/>
      <c r="I4" s="323"/>
      <c r="J4" s="323"/>
      <c r="K4" s="84"/>
      <c r="L4" s="84"/>
      <c r="M4" s="85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</row>
    <row r="5" spans="1:253">
      <c r="A5" s="321" t="s">
        <v>3</v>
      </c>
      <c r="B5" s="321" t="s">
        <v>4</v>
      </c>
      <c r="C5" s="321" t="s">
        <v>14</v>
      </c>
      <c r="D5" s="321"/>
      <c r="E5" s="321"/>
      <c r="F5" s="321" t="s">
        <v>15</v>
      </c>
      <c r="G5" s="321"/>
      <c r="H5" s="321"/>
      <c r="I5" s="321"/>
      <c r="J5" s="321" t="s">
        <v>223</v>
      </c>
      <c r="K5" s="84"/>
      <c r="L5" s="84"/>
      <c r="M5" s="85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</row>
    <row r="6" spans="1:253" ht="28.5" customHeight="1">
      <c r="A6" s="321"/>
      <c r="B6" s="321"/>
      <c r="C6" s="190" t="s">
        <v>161</v>
      </c>
      <c r="D6" s="190" t="s">
        <v>162</v>
      </c>
      <c r="E6" s="190" t="s">
        <v>12</v>
      </c>
      <c r="F6" s="190" t="s">
        <v>161</v>
      </c>
      <c r="G6" s="190" t="s">
        <v>162</v>
      </c>
      <c r="H6" s="190" t="s">
        <v>2</v>
      </c>
      <c r="I6" s="190" t="s">
        <v>12</v>
      </c>
      <c r="J6" s="321"/>
      <c r="M6" s="85"/>
    </row>
    <row r="7" spans="1:253">
      <c r="A7" s="86">
        <v>67</v>
      </c>
      <c r="B7" s="51" t="s">
        <v>5</v>
      </c>
      <c r="C7" s="87">
        <v>76889.582999999999</v>
      </c>
      <c r="D7" s="87">
        <v>304148.21600000001</v>
      </c>
      <c r="E7" s="87">
        <v>381037.799</v>
      </c>
      <c r="F7" s="91">
        <v>162275.80799999999</v>
      </c>
      <c r="G7" s="91">
        <v>53119.940999999999</v>
      </c>
      <c r="H7" s="91">
        <v>165642.04999999999</v>
      </c>
      <c r="I7" s="87">
        <v>381037.799</v>
      </c>
      <c r="J7" s="87">
        <v>5575328.0984778432</v>
      </c>
      <c r="K7" s="88"/>
      <c r="L7" s="89"/>
      <c r="M7" s="84"/>
    </row>
    <row r="8" spans="1:253">
      <c r="A8" s="90">
        <v>78</v>
      </c>
      <c r="B8" s="53" t="s">
        <v>45</v>
      </c>
      <c r="C8" s="91">
        <v>82037.694000000003</v>
      </c>
      <c r="D8" s="91">
        <v>120166.363</v>
      </c>
      <c r="E8" s="91">
        <v>202204.057</v>
      </c>
      <c r="F8" s="91">
        <v>147406.14799999999</v>
      </c>
      <c r="G8" s="91">
        <v>7070.509</v>
      </c>
      <c r="H8" s="91">
        <v>47727.4</v>
      </c>
      <c r="I8" s="91">
        <v>202204.05699999997</v>
      </c>
      <c r="J8" s="91">
        <v>1606451.4674099446</v>
      </c>
      <c r="K8" s="88"/>
      <c r="L8" s="89"/>
      <c r="M8" s="84"/>
    </row>
    <row r="9" spans="1:253">
      <c r="A9" s="90">
        <v>80</v>
      </c>
      <c r="B9" s="53" t="s">
        <v>6</v>
      </c>
      <c r="C9" s="91">
        <v>47484.633000000002</v>
      </c>
      <c r="D9" s="91">
        <v>31412.332999999999</v>
      </c>
      <c r="E9" s="91">
        <v>78896.966</v>
      </c>
      <c r="F9" s="91">
        <v>38699.561000000002</v>
      </c>
      <c r="G9" s="91">
        <v>10331.115</v>
      </c>
      <c r="H9" s="91">
        <v>29866.29</v>
      </c>
      <c r="I9" s="91">
        <v>78896.966</v>
      </c>
      <c r="J9" s="91">
        <v>1005266.2704566132</v>
      </c>
      <c r="K9" s="88"/>
      <c r="L9" s="89"/>
      <c r="M9" s="84"/>
    </row>
    <row r="10" spans="1:253">
      <c r="A10" s="52">
        <v>81</v>
      </c>
      <c r="B10" s="56" t="s">
        <v>309</v>
      </c>
      <c r="C10" s="91">
        <v>31806.617999999999</v>
      </c>
      <c r="D10" s="91">
        <v>75140.823000000004</v>
      </c>
      <c r="E10" s="91">
        <v>106947.44100000001</v>
      </c>
      <c r="F10" s="91">
        <v>59186.226000000002</v>
      </c>
      <c r="G10" s="91">
        <v>9677.5540000000001</v>
      </c>
      <c r="H10" s="91">
        <v>38083.661</v>
      </c>
      <c r="I10" s="91">
        <v>106947.44099999999</v>
      </c>
      <c r="J10" s="91">
        <v>1281853.8847243488</v>
      </c>
      <c r="K10" s="88"/>
      <c r="L10" s="89"/>
      <c r="M10" s="84"/>
    </row>
    <row r="11" spans="1:253">
      <c r="A11" s="90">
        <v>99</v>
      </c>
      <c r="B11" s="53" t="s">
        <v>7</v>
      </c>
      <c r="C11" s="91">
        <v>130347.088</v>
      </c>
      <c r="D11" s="91">
        <v>128096.234</v>
      </c>
      <c r="E11" s="91">
        <v>258443.32199999999</v>
      </c>
      <c r="F11" s="91">
        <v>151484.92600000001</v>
      </c>
      <c r="G11" s="91">
        <v>36449.262999999999</v>
      </c>
      <c r="H11" s="91">
        <v>70509.133000000002</v>
      </c>
      <c r="I11" s="91">
        <v>258443.32200000001</v>
      </c>
      <c r="J11" s="91">
        <v>2373259.3892324525</v>
      </c>
      <c r="K11" s="88"/>
      <c r="L11" s="89"/>
      <c r="M11" s="84"/>
    </row>
    <row r="12" spans="1:253">
      <c r="A12" s="90">
        <v>107</v>
      </c>
      <c r="B12" s="53" t="s">
        <v>41</v>
      </c>
      <c r="C12" s="91">
        <v>56302.991999999998</v>
      </c>
      <c r="D12" s="91">
        <v>108573.37699999999</v>
      </c>
      <c r="E12" s="91">
        <v>164876.36900000001</v>
      </c>
      <c r="F12" s="91">
        <v>105411.448</v>
      </c>
      <c r="G12" s="91">
        <v>17832.756000000001</v>
      </c>
      <c r="H12" s="91">
        <v>41632.165000000001</v>
      </c>
      <c r="I12" s="91">
        <v>164876.36900000001</v>
      </c>
      <c r="J12" s="91">
        <v>1401292.6024820739</v>
      </c>
      <c r="K12" s="88"/>
      <c r="L12" s="89"/>
      <c r="M12" s="84"/>
    </row>
    <row r="13" spans="1:253">
      <c r="A13" s="324" t="s">
        <v>8</v>
      </c>
      <c r="B13" s="324"/>
      <c r="C13" s="191">
        <v>424868.60800000001</v>
      </c>
      <c r="D13" s="191">
        <v>767537.34600000002</v>
      </c>
      <c r="E13" s="191">
        <v>1192405.9539999999</v>
      </c>
      <c r="F13" s="191">
        <v>664464.11699999997</v>
      </c>
      <c r="G13" s="191">
        <v>134481.13800000001</v>
      </c>
      <c r="H13" s="191">
        <v>393460.69899999996</v>
      </c>
      <c r="I13" s="191">
        <v>1192405.9539999999</v>
      </c>
      <c r="J13" s="191">
        <v>13243451.712783277</v>
      </c>
      <c r="K13" s="88"/>
      <c r="L13" s="89"/>
      <c r="M13" s="84"/>
    </row>
    <row r="14" spans="1:253">
      <c r="A14" s="52">
        <v>63</v>
      </c>
      <c r="B14" s="56" t="s">
        <v>324</v>
      </c>
      <c r="C14" s="91">
        <v>24137.451000000001</v>
      </c>
      <c r="D14" s="91">
        <v>4551.3360000000002</v>
      </c>
      <c r="E14" s="75">
        <v>28688.787</v>
      </c>
      <c r="F14" s="91">
        <v>17147.293000000001</v>
      </c>
      <c r="G14" s="91">
        <v>2382.1750000000002</v>
      </c>
      <c r="H14" s="91">
        <v>9159.3189999999995</v>
      </c>
      <c r="I14" s="91">
        <v>28688.787</v>
      </c>
      <c r="J14" s="91">
        <v>308292.5415594771</v>
      </c>
      <c r="K14" s="88"/>
      <c r="L14" s="89"/>
      <c r="M14" s="84"/>
    </row>
    <row r="15" spans="1:253">
      <c r="A15" s="52">
        <v>76</v>
      </c>
      <c r="B15" s="56" t="s">
        <v>42</v>
      </c>
      <c r="C15" s="91">
        <v>6032.1639999999998</v>
      </c>
      <c r="D15" s="91">
        <v>14868.261</v>
      </c>
      <c r="E15" s="75">
        <v>20900.424999999999</v>
      </c>
      <c r="F15" s="91">
        <v>9560.9179999999997</v>
      </c>
      <c r="G15" s="91">
        <v>1353.049</v>
      </c>
      <c r="H15" s="91">
        <v>9986.4580000000005</v>
      </c>
      <c r="I15" s="91">
        <v>20900.425000000003</v>
      </c>
      <c r="J15" s="91">
        <v>336133.12496234407</v>
      </c>
      <c r="K15" s="88"/>
      <c r="L15" s="89"/>
      <c r="M15" s="84"/>
    </row>
    <row r="16" spans="1:253">
      <c r="A16" s="92">
        <v>94</v>
      </c>
      <c r="B16" s="61" t="s">
        <v>9</v>
      </c>
      <c r="C16" s="91">
        <v>544.41999999999996</v>
      </c>
      <c r="D16" s="91">
        <v>581.52099999999996</v>
      </c>
      <c r="E16" s="76">
        <v>1125.9409999999998</v>
      </c>
      <c r="F16" s="91">
        <v>464.17700000000002</v>
      </c>
      <c r="G16" s="91">
        <v>141.17599999999999</v>
      </c>
      <c r="H16" s="91">
        <v>520.58799999999997</v>
      </c>
      <c r="I16" s="93">
        <v>1125.941</v>
      </c>
      <c r="J16" s="93">
        <v>17522.41598151184</v>
      </c>
      <c r="K16" s="88"/>
      <c r="L16" s="89"/>
      <c r="M16" s="84"/>
    </row>
    <row r="17" spans="1:253">
      <c r="A17" s="324" t="s">
        <v>10</v>
      </c>
      <c r="B17" s="324"/>
      <c r="C17" s="192">
        <v>30714.035</v>
      </c>
      <c r="D17" s="192">
        <v>20001.118000000002</v>
      </c>
      <c r="E17" s="192">
        <v>50715.153000000006</v>
      </c>
      <c r="F17" s="192">
        <v>27172.388000000003</v>
      </c>
      <c r="G17" s="192">
        <v>3876.4</v>
      </c>
      <c r="H17" s="192">
        <v>19666.365000000002</v>
      </c>
      <c r="I17" s="191">
        <v>50715.153000000006</v>
      </c>
      <c r="J17" s="192">
        <v>661948.08250333299</v>
      </c>
      <c r="K17" s="88"/>
      <c r="L17" s="89"/>
      <c r="M17" s="84"/>
    </row>
    <row r="18" spans="1:253">
      <c r="A18" s="324" t="s">
        <v>11</v>
      </c>
      <c r="B18" s="324"/>
      <c r="C18" s="192">
        <v>455582.64299999998</v>
      </c>
      <c r="D18" s="192">
        <v>787538.46400000004</v>
      </c>
      <c r="E18" s="192">
        <v>1243121.1069999998</v>
      </c>
      <c r="F18" s="192">
        <v>691636.505</v>
      </c>
      <c r="G18" s="192">
        <v>138357.538</v>
      </c>
      <c r="H18" s="192">
        <v>413127.06399999995</v>
      </c>
      <c r="I18" s="192">
        <v>1243121.1069999998</v>
      </c>
      <c r="J18" s="192">
        <v>13905399.795286611</v>
      </c>
      <c r="K18" s="88"/>
      <c r="L18" s="89"/>
      <c r="M18" s="84"/>
    </row>
    <row r="19" spans="1:253">
      <c r="A19" s="326" t="s">
        <v>332</v>
      </c>
      <c r="B19" s="327"/>
      <c r="C19" s="327"/>
      <c r="D19" s="327"/>
      <c r="E19" s="327"/>
      <c r="F19" s="327"/>
      <c r="G19" s="327"/>
      <c r="H19" s="327"/>
      <c r="I19" s="327"/>
      <c r="J19" s="328"/>
      <c r="M19" s="84"/>
    </row>
    <row r="20" spans="1:253">
      <c r="A20" s="332" t="s">
        <v>346</v>
      </c>
      <c r="B20" s="333"/>
      <c r="C20" s="333"/>
      <c r="D20" s="333"/>
      <c r="E20" s="333"/>
      <c r="F20" s="333"/>
      <c r="G20" s="333"/>
      <c r="H20" s="333"/>
      <c r="I20" s="333"/>
      <c r="J20" s="334"/>
      <c r="M20" s="84"/>
    </row>
    <row r="21" spans="1:253">
      <c r="A21" s="329"/>
      <c r="B21" s="330"/>
      <c r="C21" s="330"/>
      <c r="D21" s="330"/>
      <c r="E21" s="330"/>
      <c r="F21" s="330"/>
      <c r="G21" s="330"/>
      <c r="H21" s="330"/>
      <c r="I21" s="330"/>
      <c r="J21" s="331"/>
      <c r="M21" s="84"/>
    </row>
    <row r="22" spans="1:253">
      <c r="B22" s="325"/>
      <c r="C22" s="325"/>
      <c r="D22" s="325"/>
      <c r="E22" s="325"/>
      <c r="F22" s="325"/>
      <c r="G22" s="325"/>
      <c r="H22" s="325"/>
      <c r="I22" s="325"/>
      <c r="J22" s="325"/>
      <c r="K22" s="94"/>
      <c r="L22" s="94"/>
      <c r="M22" s="8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</row>
    <row r="23" spans="1:253">
      <c r="B23" s="95"/>
    </row>
    <row r="24" spans="1:253">
      <c r="B24" s="95"/>
    </row>
    <row r="25" spans="1:253">
      <c r="A25" s="96"/>
      <c r="B25" s="64"/>
      <c r="C25" s="89"/>
      <c r="D25" s="89"/>
      <c r="E25" s="89"/>
      <c r="F25" s="89"/>
      <c r="G25" s="89"/>
      <c r="H25" s="89"/>
      <c r="I25" s="89"/>
      <c r="J25" s="89"/>
      <c r="K25" s="88"/>
      <c r="L25" s="89"/>
      <c r="M25" s="84"/>
    </row>
    <row r="26" spans="1:253">
      <c r="B26" s="95"/>
    </row>
    <row r="27" spans="1:253">
      <c r="B27" s="95"/>
    </row>
  </sheetData>
  <mergeCells count="16">
    <mergeCell ref="A13:B13"/>
    <mergeCell ref="A17:B17"/>
    <mergeCell ref="B22:J22"/>
    <mergeCell ref="A18:B18"/>
    <mergeCell ref="A19:J19"/>
    <mergeCell ref="A21:J21"/>
    <mergeCell ref="A20:J20"/>
    <mergeCell ref="A1:J1"/>
    <mergeCell ref="A2:J2"/>
    <mergeCell ref="A3:J3"/>
    <mergeCell ref="A5:A6"/>
    <mergeCell ref="B5:B6"/>
    <mergeCell ref="J5:J6"/>
    <mergeCell ref="C5:E5"/>
    <mergeCell ref="A4:J4"/>
    <mergeCell ref="F5:I5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84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5">
    <pageSetUpPr fitToPage="1"/>
  </sheetPr>
  <dimension ref="A1:IS38"/>
  <sheetViews>
    <sheetView showGridLines="0" zoomScale="80" zoomScaleNormal="80" workbookViewId="0">
      <selection sqref="A1:J1"/>
    </sheetView>
  </sheetViews>
  <sheetFormatPr baseColWidth="10" defaultColWidth="5.33203125" defaultRowHeight="12.75"/>
  <cols>
    <col min="1" max="1" width="7.83203125" style="67" customWidth="1"/>
    <col min="2" max="2" width="45.6640625" style="67" customWidth="1"/>
    <col min="3" max="5" width="15.83203125" style="67" customWidth="1"/>
    <col min="6" max="6" width="18.5" style="67" customWidth="1"/>
    <col min="7" max="10" width="15.83203125" style="67" customWidth="1"/>
    <col min="11" max="12" width="5.33203125" style="67"/>
    <col min="13" max="13" width="8.33203125" style="67" customWidth="1"/>
    <col min="14" max="16384" width="5.33203125" style="67"/>
  </cols>
  <sheetData>
    <row r="1" spans="1:253">
      <c r="A1" s="314"/>
      <c r="B1" s="314"/>
      <c r="C1" s="314"/>
      <c r="D1" s="314"/>
      <c r="E1" s="314"/>
      <c r="F1" s="314"/>
      <c r="G1" s="314"/>
      <c r="H1" s="314"/>
      <c r="I1" s="314"/>
      <c r="J1" s="314"/>
    </row>
    <row r="2" spans="1:253">
      <c r="A2" s="315" t="s">
        <v>30</v>
      </c>
      <c r="B2" s="316"/>
      <c r="C2" s="316"/>
      <c r="D2" s="316"/>
      <c r="E2" s="316"/>
      <c r="F2" s="316"/>
      <c r="G2" s="316"/>
      <c r="H2" s="316"/>
      <c r="I2" s="316"/>
      <c r="J2" s="317"/>
    </row>
    <row r="3" spans="1:253">
      <c r="A3" s="346" t="s">
        <v>336</v>
      </c>
      <c r="B3" s="347"/>
      <c r="C3" s="347"/>
      <c r="D3" s="347"/>
      <c r="E3" s="347"/>
      <c r="F3" s="347"/>
      <c r="G3" s="347"/>
      <c r="H3" s="347"/>
      <c r="I3" s="347"/>
      <c r="J3" s="348"/>
    </row>
    <row r="4" spans="1:253">
      <c r="A4" s="349" t="s">
        <v>230</v>
      </c>
      <c r="B4" s="349"/>
      <c r="C4" s="349"/>
      <c r="D4" s="349"/>
      <c r="E4" s="349"/>
      <c r="F4" s="349"/>
      <c r="G4" s="349"/>
      <c r="H4" s="349"/>
      <c r="I4" s="349"/>
      <c r="J4" s="349"/>
      <c r="K4" s="68"/>
      <c r="L4" s="68"/>
      <c r="M4" s="69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</row>
    <row r="5" spans="1:253" ht="12.75" customHeight="1">
      <c r="A5" s="339" t="s">
        <v>3</v>
      </c>
      <c r="B5" s="339" t="s">
        <v>4</v>
      </c>
      <c r="C5" s="339" t="s">
        <v>70</v>
      </c>
      <c r="D5" s="339" t="s">
        <v>163</v>
      </c>
      <c r="E5" s="339" t="s">
        <v>72</v>
      </c>
      <c r="F5" s="339" t="s">
        <v>251</v>
      </c>
      <c r="G5" s="339" t="s">
        <v>186</v>
      </c>
      <c r="H5" s="339" t="s">
        <v>165</v>
      </c>
      <c r="I5" s="339" t="s">
        <v>164</v>
      </c>
      <c r="J5" s="339" t="s">
        <v>85</v>
      </c>
      <c r="K5" s="68"/>
      <c r="L5" s="68"/>
      <c r="M5" s="69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</row>
    <row r="6" spans="1:253">
      <c r="A6" s="339"/>
      <c r="B6" s="339"/>
      <c r="C6" s="339"/>
      <c r="D6" s="339"/>
      <c r="E6" s="339"/>
      <c r="F6" s="339"/>
      <c r="G6" s="339"/>
      <c r="H6" s="339"/>
      <c r="I6" s="339"/>
      <c r="J6" s="339"/>
      <c r="M6" s="69"/>
    </row>
    <row r="7" spans="1:253" ht="54" customHeight="1">
      <c r="A7" s="339"/>
      <c r="B7" s="339"/>
      <c r="C7" s="339"/>
      <c r="D7" s="339"/>
      <c r="E7" s="339"/>
      <c r="F7" s="339"/>
      <c r="G7" s="339"/>
      <c r="H7" s="339"/>
      <c r="I7" s="339"/>
      <c r="J7" s="339"/>
      <c r="M7" s="68"/>
    </row>
    <row r="8" spans="1:253">
      <c r="A8" s="70">
        <v>67</v>
      </c>
      <c r="B8" s="51" t="s">
        <v>5</v>
      </c>
      <c r="C8" s="73">
        <v>350961.64899999998</v>
      </c>
      <c r="D8" s="73">
        <v>302852.37699999998</v>
      </c>
      <c r="E8" s="73">
        <v>48109.271999999997</v>
      </c>
      <c r="F8" s="73">
        <v>35228.756000000001</v>
      </c>
      <c r="G8" s="73">
        <v>-2733.444</v>
      </c>
      <c r="H8" s="73">
        <v>10147.071999999996</v>
      </c>
      <c r="I8" s="73">
        <v>2530.4870000000001</v>
      </c>
      <c r="J8" s="73">
        <v>7616.585</v>
      </c>
      <c r="M8" s="71"/>
    </row>
    <row r="9" spans="1:253">
      <c r="A9" s="72">
        <v>78</v>
      </c>
      <c r="B9" s="53" t="s">
        <v>45</v>
      </c>
      <c r="C9" s="73">
        <v>340745.54</v>
      </c>
      <c r="D9" s="73">
        <v>319731.96100000001</v>
      </c>
      <c r="E9" s="73">
        <v>21013.578999999969</v>
      </c>
      <c r="F9" s="73">
        <v>33982.762000000002</v>
      </c>
      <c r="G9" s="73">
        <v>-2019.309</v>
      </c>
      <c r="H9" s="73">
        <v>-14988.492000000033</v>
      </c>
      <c r="I9" s="73">
        <v>-4399.2139999999999</v>
      </c>
      <c r="J9" s="73">
        <v>-10589.278</v>
      </c>
      <c r="M9" s="71"/>
    </row>
    <row r="10" spans="1:253">
      <c r="A10" s="72">
        <v>80</v>
      </c>
      <c r="B10" s="53" t="s">
        <v>6</v>
      </c>
      <c r="C10" s="73">
        <v>94917.467000000004</v>
      </c>
      <c r="D10" s="73">
        <v>85040.495999999999</v>
      </c>
      <c r="E10" s="73">
        <v>9876.971000000005</v>
      </c>
      <c r="F10" s="73">
        <v>6854.7340000000004</v>
      </c>
      <c r="G10" s="73">
        <v>-661.553</v>
      </c>
      <c r="H10" s="73">
        <v>2360.6840000000047</v>
      </c>
      <c r="I10" s="73">
        <v>-32.643999999999998</v>
      </c>
      <c r="J10" s="73">
        <v>2393.328</v>
      </c>
      <c r="M10" s="71"/>
    </row>
    <row r="11" spans="1:253">
      <c r="A11" s="52">
        <v>81</v>
      </c>
      <c r="B11" s="56" t="s">
        <v>309</v>
      </c>
      <c r="C11" s="73">
        <v>137270.50200000001</v>
      </c>
      <c r="D11" s="73">
        <v>124247.25599999999</v>
      </c>
      <c r="E11" s="73">
        <v>13023.246000000014</v>
      </c>
      <c r="F11" s="73">
        <v>15110.297</v>
      </c>
      <c r="G11" s="73">
        <v>1960.0039999999999</v>
      </c>
      <c r="H11" s="73">
        <v>-127.04699999998684</v>
      </c>
      <c r="I11" s="73">
        <v>-135.94900000000001</v>
      </c>
      <c r="J11" s="73">
        <v>8.9019999999999992</v>
      </c>
      <c r="M11" s="71"/>
    </row>
    <row r="12" spans="1:253">
      <c r="A12" s="72">
        <v>99</v>
      </c>
      <c r="B12" s="53" t="s">
        <v>7</v>
      </c>
      <c r="C12" s="73">
        <v>334904.29399999999</v>
      </c>
      <c r="D12" s="73">
        <v>322517.86700000003</v>
      </c>
      <c r="E12" s="73">
        <v>12386.426999999967</v>
      </c>
      <c r="F12" s="73">
        <v>31366.433000000001</v>
      </c>
      <c r="G12" s="73">
        <v>-338.12900000000002</v>
      </c>
      <c r="H12" s="73">
        <v>-19318.135000000035</v>
      </c>
      <c r="I12" s="73">
        <v>-8085.4840000000004</v>
      </c>
      <c r="J12" s="73">
        <v>-11232.651</v>
      </c>
      <c r="M12" s="71"/>
    </row>
    <row r="13" spans="1:253">
      <c r="A13" s="72">
        <v>107</v>
      </c>
      <c r="B13" s="53" t="s">
        <v>41</v>
      </c>
      <c r="C13" s="73">
        <v>298987.64399999997</v>
      </c>
      <c r="D13" s="73">
        <v>320123.19500000001</v>
      </c>
      <c r="E13" s="73">
        <v>-21135.551000000036</v>
      </c>
      <c r="F13" s="73">
        <v>31874.743999999999</v>
      </c>
      <c r="G13" s="73">
        <v>3314.9380000000001</v>
      </c>
      <c r="H13" s="73">
        <v>-49695.357000000033</v>
      </c>
      <c r="I13" s="73">
        <v>-13669.933000000001</v>
      </c>
      <c r="J13" s="73">
        <v>-36025.423999999999</v>
      </c>
      <c r="M13" s="71"/>
    </row>
    <row r="14" spans="1:253">
      <c r="A14" s="324" t="s">
        <v>8</v>
      </c>
      <c r="B14" s="324"/>
      <c r="C14" s="193">
        <v>1557787.0959999999</v>
      </c>
      <c r="D14" s="193">
        <v>1474513.1520000002</v>
      </c>
      <c r="E14" s="193">
        <v>83273.943999999916</v>
      </c>
      <c r="F14" s="193">
        <v>154417.72600000002</v>
      </c>
      <c r="G14" s="193">
        <v>-477.49299999999948</v>
      </c>
      <c r="H14" s="193">
        <v>-71621.275000000081</v>
      </c>
      <c r="I14" s="193">
        <v>-23792.737000000001</v>
      </c>
      <c r="J14" s="193">
        <v>-47828.538</v>
      </c>
      <c r="M14" s="71"/>
    </row>
    <row r="15" spans="1:253">
      <c r="A15" s="52">
        <v>63</v>
      </c>
      <c r="B15" s="56" t="s">
        <v>324</v>
      </c>
      <c r="C15" s="73">
        <v>47690.684000000001</v>
      </c>
      <c r="D15" s="73">
        <v>47266.995999999999</v>
      </c>
      <c r="E15" s="73">
        <v>423.68800000000192</v>
      </c>
      <c r="F15" s="73">
        <v>4517.6120000000001</v>
      </c>
      <c r="G15" s="73">
        <v>4639.152</v>
      </c>
      <c r="H15" s="73">
        <v>545.22800000000188</v>
      </c>
      <c r="I15" s="73">
        <v>134.476</v>
      </c>
      <c r="J15" s="73">
        <v>410.75200000000001</v>
      </c>
      <c r="L15" s="59"/>
      <c r="M15" s="71"/>
    </row>
    <row r="16" spans="1:253">
      <c r="A16" s="52">
        <v>76</v>
      </c>
      <c r="B16" s="56" t="s">
        <v>42</v>
      </c>
      <c r="C16" s="73">
        <v>15076.257</v>
      </c>
      <c r="D16" s="73">
        <v>12599.614</v>
      </c>
      <c r="E16" s="73">
        <v>2476.643</v>
      </c>
      <c r="F16" s="73">
        <v>2410.8739999999998</v>
      </c>
      <c r="G16" s="73">
        <v>893.74400000000003</v>
      </c>
      <c r="H16" s="73">
        <v>959.51300000000026</v>
      </c>
      <c r="I16" s="73">
        <v>502.82299999999998</v>
      </c>
      <c r="J16" s="73">
        <v>456.69</v>
      </c>
      <c r="L16" s="59"/>
      <c r="M16" s="71"/>
    </row>
    <row r="17" spans="1:13">
      <c r="A17" s="74">
        <v>94</v>
      </c>
      <c r="B17" s="61" t="s">
        <v>9</v>
      </c>
      <c r="C17" s="73">
        <v>1491.633</v>
      </c>
      <c r="D17" s="73">
        <v>1178.4749999999999</v>
      </c>
      <c r="E17" s="73">
        <v>313.15800000000013</v>
      </c>
      <c r="F17" s="73">
        <v>255.93899999999999</v>
      </c>
      <c r="G17" s="73">
        <v>-9.1199999999999992</v>
      </c>
      <c r="H17" s="73">
        <v>48.099000000000139</v>
      </c>
      <c r="I17" s="73">
        <v>10.451000000000001</v>
      </c>
      <c r="J17" s="73">
        <v>37.648000000000003</v>
      </c>
      <c r="L17" s="59"/>
      <c r="M17" s="71"/>
    </row>
    <row r="18" spans="1:13">
      <c r="A18" s="324" t="s">
        <v>10</v>
      </c>
      <c r="B18" s="324"/>
      <c r="C18" s="193">
        <v>64258.574000000001</v>
      </c>
      <c r="D18" s="193">
        <v>61045.084999999999</v>
      </c>
      <c r="E18" s="193">
        <v>3213.4890000000023</v>
      </c>
      <c r="F18" s="193">
        <v>7184.4250000000002</v>
      </c>
      <c r="G18" s="193">
        <v>5523.7759999999998</v>
      </c>
      <c r="H18" s="193">
        <v>1552.8400000000024</v>
      </c>
      <c r="I18" s="193">
        <v>647.75</v>
      </c>
      <c r="J18" s="193">
        <v>905.09</v>
      </c>
      <c r="M18" s="71"/>
    </row>
    <row r="19" spans="1:13">
      <c r="A19" s="324" t="s">
        <v>11</v>
      </c>
      <c r="B19" s="324"/>
      <c r="C19" s="193">
        <v>1622045.67</v>
      </c>
      <c r="D19" s="193">
        <v>1535558.2370000002</v>
      </c>
      <c r="E19" s="193">
        <v>86487.432999999917</v>
      </c>
      <c r="F19" s="193">
        <v>161602.15100000001</v>
      </c>
      <c r="G19" s="193">
        <v>5046.2830000000004</v>
      </c>
      <c r="H19" s="193">
        <v>-70068.435000000085</v>
      </c>
      <c r="I19" s="193">
        <v>-23144.987000000001</v>
      </c>
      <c r="J19" s="193">
        <v>-46923.448000000004</v>
      </c>
      <c r="M19" s="77"/>
    </row>
    <row r="20" spans="1:13">
      <c r="A20" s="335" t="s">
        <v>332</v>
      </c>
      <c r="B20" s="336"/>
      <c r="C20" s="336"/>
      <c r="D20" s="336"/>
      <c r="E20" s="336"/>
      <c r="F20" s="336"/>
      <c r="G20" s="336"/>
      <c r="H20" s="336"/>
      <c r="I20" s="336"/>
      <c r="J20" s="337"/>
      <c r="M20" s="78"/>
    </row>
    <row r="21" spans="1:13">
      <c r="A21" s="343" t="s">
        <v>232</v>
      </c>
      <c r="B21" s="344"/>
      <c r="C21" s="344"/>
      <c r="D21" s="344"/>
      <c r="E21" s="344"/>
      <c r="F21" s="344"/>
      <c r="G21" s="344"/>
      <c r="H21" s="344"/>
      <c r="I21" s="344"/>
      <c r="J21" s="345"/>
      <c r="M21" s="78"/>
    </row>
    <row r="22" spans="1:13">
      <c r="A22" s="340"/>
      <c r="B22" s="341"/>
      <c r="C22" s="341"/>
      <c r="D22" s="341"/>
      <c r="E22" s="341"/>
      <c r="F22" s="341"/>
      <c r="G22" s="341"/>
      <c r="H22" s="341"/>
      <c r="I22" s="341"/>
      <c r="J22" s="342"/>
      <c r="M22" s="78"/>
    </row>
    <row r="23" spans="1:13">
      <c r="B23" s="338"/>
      <c r="C23" s="338"/>
      <c r="D23" s="338"/>
      <c r="E23" s="338"/>
      <c r="F23" s="338"/>
      <c r="G23" s="338"/>
      <c r="H23" s="338"/>
      <c r="I23" s="338"/>
      <c r="J23" s="338"/>
      <c r="M23" s="78"/>
    </row>
    <row r="24" spans="1:13">
      <c r="B24" s="338"/>
      <c r="C24" s="338"/>
      <c r="D24" s="338"/>
      <c r="E24" s="338"/>
      <c r="F24" s="338"/>
      <c r="G24" s="338"/>
      <c r="H24" s="338"/>
      <c r="I24" s="338"/>
      <c r="J24" s="338"/>
      <c r="M24" s="78"/>
    </row>
    <row r="25" spans="1:13">
      <c r="B25" s="79"/>
      <c r="C25" s="80"/>
      <c r="D25" s="80"/>
      <c r="E25" s="80"/>
      <c r="F25" s="80"/>
      <c r="G25" s="80"/>
      <c r="H25" s="80"/>
      <c r="M25" s="78"/>
    </row>
    <row r="26" spans="1:13">
      <c r="B26" s="79"/>
      <c r="H26" s="80"/>
      <c r="M26" s="78"/>
    </row>
    <row r="27" spans="1:13">
      <c r="A27" s="81"/>
      <c r="B27" s="64"/>
      <c r="C27" s="82"/>
      <c r="D27" s="82"/>
      <c r="E27" s="82"/>
      <c r="F27" s="82"/>
      <c r="G27" s="82"/>
      <c r="H27" s="82"/>
      <c r="I27" s="82"/>
      <c r="J27" s="82"/>
      <c r="M27" s="71"/>
    </row>
    <row r="28" spans="1:13">
      <c r="B28" s="79"/>
      <c r="H28" s="80"/>
      <c r="M28" s="78"/>
    </row>
    <row r="29" spans="1:13">
      <c r="B29" s="79"/>
      <c r="H29" s="80"/>
      <c r="M29" s="78"/>
    </row>
    <row r="30" spans="1:13">
      <c r="B30" s="79"/>
      <c r="C30" s="80"/>
      <c r="D30" s="80"/>
      <c r="E30" s="80"/>
      <c r="F30" s="80"/>
      <c r="H30" s="80"/>
      <c r="M30" s="68"/>
    </row>
    <row r="31" spans="1:13">
      <c r="B31" s="79"/>
    </row>
    <row r="32" spans="1:13">
      <c r="B32" s="79"/>
    </row>
    <row r="33" spans="2:2">
      <c r="B33" s="79"/>
    </row>
    <row r="34" spans="2:2">
      <c r="B34" s="79"/>
    </row>
    <row r="35" spans="2:2">
      <c r="B35" s="79"/>
    </row>
    <row r="36" spans="2:2">
      <c r="B36" s="79"/>
    </row>
    <row r="37" spans="2:2">
      <c r="B37" s="79"/>
    </row>
    <row r="38" spans="2:2">
      <c r="B38" s="79"/>
    </row>
  </sheetData>
  <mergeCells count="22">
    <mergeCell ref="A1:J1"/>
    <mergeCell ref="A2:J2"/>
    <mergeCell ref="A3:J3"/>
    <mergeCell ref="J5:J7"/>
    <mergeCell ref="A5:A7"/>
    <mergeCell ref="A4:J4"/>
    <mergeCell ref="B24:J24"/>
    <mergeCell ref="I5:I7"/>
    <mergeCell ref="A14:B14"/>
    <mergeCell ref="A18:B18"/>
    <mergeCell ref="A19:B19"/>
    <mergeCell ref="A22:J22"/>
    <mergeCell ref="G5:G7"/>
    <mergeCell ref="C5:C7"/>
    <mergeCell ref="E5:E7"/>
    <mergeCell ref="A21:J21"/>
    <mergeCell ref="A20:J20"/>
    <mergeCell ref="B23:J23"/>
    <mergeCell ref="D5:D7"/>
    <mergeCell ref="H5:H7"/>
    <mergeCell ref="F5:F7"/>
    <mergeCell ref="B5:B7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21</vt:i4>
      </vt:variant>
    </vt:vector>
  </HeadingPairs>
  <TitlesOfParts>
    <vt:vector size="41" baseType="lpstr">
      <vt:lpstr>Indice</vt:lpstr>
      <vt:lpstr>Metodología de Presentación</vt:lpstr>
      <vt:lpstr>Notas Explicativas</vt:lpstr>
      <vt:lpstr>Result. Financieros comparados</vt:lpstr>
      <vt:lpstr>E. Sit. Fin. comparado por Isap</vt:lpstr>
      <vt:lpstr>E. Resultados comparado por Isa</vt:lpstr>
      <vt:lpstr>Indic. Fin. comparados por Isap</vt:lpstr>
      <vt:lpstr>E. Sit. Fin. por rubros</vt:lpstr>
      <vt:lpstr>E. Resultados por rubros</vt:lpstr>
      <vt:lpstr>E. Flujo Efectivo por rubros</vt:lpstr>
      <vt:lpstr>E. Sit. Fin. I. Abiertas</vt:lpstr>
      <vt:lpstr>E. Sit. Fin. I. Cerradas</vt:lpstr>
      <vt:lpstr>E. Resultados I. Abiertas</vt:lpstr>
      <vt:lpstr>E. Resultados I. Cerradas</vt:lpstr>
      <vt:lpstr>Ctas. de Resultados I. Abierta </vt:lpstr>
      <vt:lpstr>Ctas. de Resultados I. Cerradas</vt:lpstr>
      <vt:lpstr>E. Flujo Efectivo I. Abiertas</vt:lpstr>
      <vt:lpstr>E. Flujo Efectivo I. Cerradas</vt:lpstr>
      <vt:lpstr>Estándares Legales comparados</vt:lpstr>
      <vt:lpstr>Estándares Legales por Isapre</vt:lpstr>
      <vt:lpstr>'E. Flujo Efectivo por rubros'!A_impresión_IM</vt:lpstr>
      <vt:lpstr>'E. Resultados por rubros'!A_impresión_IM</vt:lpstr>
      <vt:lpstr>'E. Sit. Fin. por rubros'!A_impresión_IM</vt:lpstr>
      <vt:lpstr>'Ctas. de Resultados I. Abierta '!Área_de_impresión</vt:lpstr>
      <vt:lpstr>'Ctas. de Resultados I. Cerradas'!Área_de_impresión</vt:lpstr>
      <vt:lpstr>'E. Flujo Efectivo I. Abiertas'!Área_de_impresión</vt:lpstr>
      <vt:lpstr>'E. Flujo Efectivo I. Cerradas'!Área_de_impresión</vt:lpstr>
      <vt:lpstr>'E. Flujo Efectivo por rubros'!Área_de_impresión</vt:lpstr>
      <vt:lpstr>'E. Resultados comparado por Isa'!Área_de_impresión</vt:lpstr>
      <vt:lpstr>'E. Resultados I. Abiertas'!Área_de_impresión</vt:lpstr>
      <vt:lpstr>'E. Resultados I. Cerradas'!Área_de_impresión</vt:lpstr>
      <vt:lpstr>'E. Resultados por rubros'!Área_de_impresión</vt:lpstr>
      <vt:lpstr>'E. Sit. Fin. comparado por Isap'!Área_de_impresión</vt:lpstr>
      <vt:lpstr>'E. Sit. Fin. I. Abiertas'!Área_de_impresión</vt:lpstr>
      <vt:lpstr>'E. Sit. Fin. I. Cerradas'!Área_de_impresión</vt:lpstr>
      <vt:lpstr>'E. Sit. Fin. por rubros'!Área_de_impresión</vt:lpstr>
      <vt:lpstr>'Estándares Legales comparados'!Área_de_impresión</vt:lpstr>
      <vt:lpstr>'Estándares Legales por Isapre'!Área_de_impresión</vt:lpstr>
      <vt:lpstr>'Indic. Fin. comparados por Isap'!Área_de_impresión</vt:lpstr>
      <vt:lpstr>Indice!Área_de_impresión</vt:lpstr>
      <vt:lpstr>'Result. Financieros comparados'!Área_de_impresión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Poblete Montecino</dc:creator>
  <cp:lastModifiedBy>Marlene Sanchez</cp:lastModifiedBy>
  <cp:lastPrinted>2019-04-02T20:23:04Z</cp:lastPrinted>
  <dcterms:created xsi:type="dcterms:W3CDTF">2001-05-01T21:47:49Z</dcterms:created>
  <dcterms:modified xsi:type="dcterms:W3CDTF">2021-08-30T16:26:56Z</dcterms:modified>
</cp:coreProperties>
</file>