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5700" yWindow="-15" windowWidth="5760" windowHeight="6585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'!$A$2:$I$28</definedName>
    <definedName name="_xlnm.Print_Area" localSheetId="15">'Ctas. de Resultados I. Cerradas'!$A$2:$F$29</definedName>
    <definedName name="_xlnm.Print_Area" localSheetId="16">'E. Flujo Efectivo I. Abiertas'!$B$2:$J$74</definedName>
    <definedName name="_xlnm.Print_Area" localSheetId="17">'E. Flujo Efectivo I. Cerradas'!$B$2:$G$75</definedName>
    <definedName name="_xlnm.Print_Area" localSheetId="9">'E. Flujo Efectivo por rubros'!$A$2:$J$22</definedName>
    <definedName name="_xlnm.Print_Area" localSheetId="5">'E. Resultados comparado por Isa'!$A$2:$H$22</definedName>
    <definedName name="_xlnm.Print_Area" localSheetId="12">'E. Resultados I. Abiertas'!$B$2:$I$29</definedName>
    <definedName name="_xlnm.Print_Area" localSheetId="13">'E. Resultados I. Cerradas'!$B$2:$F$30</definedName>
    <definedName name="_xlnm.Print_Area" localSheetId="8">'E. Resultados por rubros'!$A$2:$J$22</definedName>
    <definedName name="_xlnm.Print_Area" localSheetId="4">'E. Sit. Fin. comparado por Isap'!$A$2:$H$22</definedName>
    <definedName name="_xlnm.Print_Area" localSheetId="10">'E. Sit. Fin. I. Abiertas'!$B$2:$J$32,'E. Sit. Fin. I. Abiertas'!$B$37:$J$74</definedName>
    <definedName name="_xlnm.Print_Area" localSheetId="11">'E. Sit. Fin. I. Cerradas'!$B$2:$G$33,'E. Sit. Fin. I. Cerradas'!$B$38:$G$75</definedName>
    <definedName name="_xlnm.Print_Area" localSheetId="7">'E. Sit. Fin. por rubros'!$A$2:$J$21</definedName>
    <definedName name="_xlnm.Print_Area" localSheetId="18">'Estándares Legales comparados'!$A$2:$H$26</definedName>
    <definedName name="_xlnm.Print_Area" localSheetId="19">'Estándares Legales por Isapre'!$A$2:$H$23</definedName>
    <definedName name="_xlnm.Print_Area" localSheetId="6">'Indic. Fin. comparados por Isap'!$A$2:$H$26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B17" i="20" l="1"/>
</calcChain>
</file>

<file path=xl/sharedStrings.xml><?xml version="1.0" encoding="utf-8"?>
<sst xmlns="http://schemas.openxmlformats.org/spreadsheetml/2006/main" count="932" uniqueCount="353">
  <si>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</si>
  <si>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</si>
  <si>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</si>
  <si>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</si>
  <si>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</si>
  <si>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</si>
  <si>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</si>
  <si>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</si>
  <si>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</si>
  <si>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San Lorenzo</t>
  </si>
  <si>
    <t>Chuquicamata</t>
  </si>
  <si>
    <t>Río Blanco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</si>
  <si>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</si>
  <si>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</si>
  <si>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</si>
  <si>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</si>
  <si>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</si>
  <si>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</si>
  <si>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</si>
  <si>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</si>
  <si>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</si>
  <si>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</si>
  <si>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</si>
  <si>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</si>
  <si>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</si>
  <si>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</si>
  <si>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</si>
  <si>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Estructura porcentual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</si>
  <si>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</si>
  <si>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</si>
  <si>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</si>
  <si>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</si>
  <si>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</si>
  <si>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</si>
  <si>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</si>
  <si>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</si>
  <si>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</si>
  <si>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</si>
  <si>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</si>
  <si>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</si>
  <si>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</si>
  <si>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</si>
  <si>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</si>
  <si>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</si>
  <si>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</si>
  <si>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</si>
  <si>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</si>
  <si>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</si>
  <si>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</si>
  <si>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</si>
  <si>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</si>
  <si>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</si>
  <si>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</si>
  <si>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</si>
  <si>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</si>
  <si>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</si>
  <si>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</si>
  <si>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</si>
  <si>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</si>
  <si>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</si>
  <si>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</si>
  <si>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</si>
  <si>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</si>
  <si>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</si>
  <si>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</si>
  <si>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</si>
  <si>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</si>
  <si>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</si>
  <si>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</si>
  <si>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</si>
  <si>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</si>
  <si>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</si>
  <si>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</si>
  <si>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</si>
  <si>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</si>
  <si>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</si>
  <si>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</si>
  <si>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</si>
  <si>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</si>
  <si>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</si>
  <si>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</si>
  <si>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</si>
  <si>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</si>
  <si>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</si>
  <si>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</si>
  <si>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</si>
  <si>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</si>
  <si>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</si>
  <si>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</si>
  <si>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</si>
  <si>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</si>
  <si>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</si>
  <si>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</si>
  <si>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</si>
  <si>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</si>
  <si>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</si>
  <si>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</si>
  <si>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</si>
  <si>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</si>
  <si>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</si>
  <si>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</si>
  <si>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</si>
  <si>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</si>
  <si>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</si>
  <si>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</si>
  <si>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</si>
  <si>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</si>
  <si>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</si>
  <si>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</si>
  <si>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</si>
  <si>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</si>
  <si>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</si>
  <si>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</si>
  <si>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</si>
  <si>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</si>
  <si>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</si>
  <si>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</si>
  <si>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</si>
  <si>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</si>
  <si>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</si>
  <si>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</si>
  <si>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</si>
  <si>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</si>
  <si>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</si>
  <si>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</si>
  <si>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</si>
  <si>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</si>
  <si>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</si>
  <si>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</si>
  <si>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</si>
  <si>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</si>
  <si>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</si>
  <si>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</si>
  <si>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</si>
  <si>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</si>
  <si>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</si>
  <si>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</si>
  <si>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</si>
  <si>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</si>
  <si>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</si>
  <si>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</si>
  <si>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</si>
  <si>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</si>
  <si>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</si>
  <si>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</si>
  <si>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</si>
  <si>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</si>
  <si>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</si>
  <si>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</si>
  <si>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</si>
  <si>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</si>
  <si>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</si>
  <si>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</si>
  <si>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</si>
  <si>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</si>
  <si>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</si>
  <si>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</si>
  <si>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</si>
  <si>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</si>
  <si>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</si>
  <si>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</si>
  <si>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</si>
  <si>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</si>
  <si>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</si>
  <si>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</si>
  <si>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</si>
  <si>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</si>
  <si>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</si>
  <si>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</si>
  <si>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</si>
  <si>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</si>
  <si>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</si>
  <si>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</si>
  <si>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</si>
  <si>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</si>
  <si>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</si>
  <si>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</si>
  <si>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</si>
  <si>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</si>
  <si>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</si>
  <si>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</si>
  <si>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</si>
  <si>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</si>
  <si>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</si>
  <si>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</si>
  <si>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</si>
  <si>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</si>
  <si>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</si>
  <si>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</si>
  <si>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</si>
  <si>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</si>
  <si>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</si>
  <si>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</si>
  <si>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</si>
  <si>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</si>
  <si>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</si>
  <si>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</si>
  <si>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</si>
  <si>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</si>
  <si>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</si>
  <si>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</si>
  <si>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</si>
  <si>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</si>
  <si>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</si>
  <si>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</si>
  <si>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</si>
  <si>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</si>
  <si>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</si>
  <si>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</si>
  <si>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</si>
  <si>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</si>
  <si>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</si>
  <si>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</si>
  <si>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</si>
  <si>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</si>
  <si>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</si>
  <si>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</si>
  <si>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</si>
  <si>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</si>
  <si>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</si>
  <si>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</si>
  <si>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</si>
  <si>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</si>
  <si>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</si>
  <si>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</si>
  <si>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</si>
  <si>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</si>
  <si>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</si>
  <si>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</si>
  <si>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</si>
  <si>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</si>
  <si>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</si>
  <si>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</si>
  <si>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</si>
  <si>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</si>
  <si>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</si>
  <si>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</si>
  <si>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</si>
  <si>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</si>
  <si>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</si>
  <si>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</si>
  <si>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</si>
  <si>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</si>
  <si>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</si>
  <si>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</si>
  <si>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</si>
  <si>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</si>
  <si>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</si>
  <si>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</si>
  <si>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</si>
  <si>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</si>
  <si>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</si>
  <si>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</si>
  <si>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</si>
  <si>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</si>
  <si>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</si>
  <si>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</si>
  <si>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</si>
  <si>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</si>
  <si>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</si>
  <si>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</si>
  <si>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</si>
  <si>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</si>
  <si>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</si>
  <si>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</si>
  <si>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</si>
  <si>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</si>
  <si>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</si>
  <si>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</si>
  <si>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</si>
  <si>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</si>
  <si>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</si>
  <si>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</si>
  <si>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</si>
  <si>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</si>
  <si>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</si>
  <si>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</si>
  <si>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</si>
  <si>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</si>
  <si>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</si>
  <si>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</si>
  <si>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</si>
  <si>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</si>
  <si>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</si>
  <si>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</si>
  <si>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</si>
  <si>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</si>
  <si>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</si>
  <si>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</si>
  <si>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</si>
  <si>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</si>
  <si>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</si>
  <si>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</si>
  <si>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</si>
  <si>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</si>
  <si>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</si>
  <si>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</si>
  <si>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</si>
  <si>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</si>
  <si>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</si>
  <si>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</si>
  <si>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</si>
  <si>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</si>
  <si>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</si>
  <si>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</si>
  <si>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</si>
  <si>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</si>
  <si>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</si>
  <si>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</si>
  <si>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</si>
  <si>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</si>
  <si>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</si>
  <si>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</si>
  <si>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</si>
  <si>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</si>
  <si>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Síntesis del período 2020</t>
  </si>
  <si>
    <t>Estadísticas consolidadas del sistema año 2020</t>
  </si>
  <si>
    <t>Isalud (ex-Fusat)</t>
  </si>
  <si>
    <t>Garantía Isapre (**)</t>
  </si>
  <si>
    <t>Isapres en operación</t>
  </si>
  <si>
    <t>Las Estadísticas Financieras de Isapres incluyen información de las 9 Isapres que operaron durante este período. Por lo tanto no se incorpora información de la Isapre Alemana Salud, la que tiene registro abierto desde el 5 de enero de 2001 y cumple con los requisitos legales mínimos, pero nunca ha operado.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</si>
  <si>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</si>
  <si>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 xml:space="preserve">El 13 de enero de 2020, la Intendencia de Fondos y Seguros de Salud emitió la Resolución Exenta SS/N° 18, que cancela el registro de las Isapres San Lorenzo (62), Chuquicamata (65) y Río Blanco (68), las que se fusionaron por incorporación a la Isapre Fusat (63), la que pasa a denominarse Isalud Isapre Ltda.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</si>
  <si>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</si>
  <si>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</si>
  <si>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ESTADO DE FLUJO DE EFECTIVO DIRECTO DE LAS ISAPRES CERRADAS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</si>
  <si>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</si>
  <si>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</si>
  <si>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</si>
  <si>
    <t>Indice información financiera a diciembre 2020</t>
  </si>
  <si>
    <t>Enero-diciembre 2019 - 2020</t>
  </si>
  <si>
    <t>Financieras a diciembre 2020 (bajo normas IFRS)</t>
  </si>
  <si>
    <t>Estándares legales comparados diciembre 2019-2020</t>
  </si>
  <si>
    <t>Estándares legales por Isapre a diciembre 2020</t>
  </si>
  <si>
    <t>Período Enero-Diciembre</t>
  </si>
  <si>
    <t>PRINCIPALES RUBROS DEL ESTADO DE SITUACION FINANCIERO CLASIFICADO POR ISAPRE AL 31 DE DICIEMBRE</t>
  </si>
  <si>
    <t>Fuente: Superintendencia de Salud, Ficha Económica Financiera de Isapres al 31/12/2020</t>
  </si>
  <si>
    <t>PRINCIPALES INDICADORES FINANCIEROS POR ISAPRE AL 31 DE DICIEMBRE</t>
  </si>
  <si>
    <t>PRINCIPALES RUBROS DEL ESTADO DE RESULTADOS POR FUNCION POR ISAPRE AL 31 DE DICIEMBRE</t>
  </si>
  <si>
    <t>ESTADO DE SITUACION FINANCIERA CLASIFICADO  AL 31 DE DICIEMBRE DE 2020</t>
  </si>
  <si>
    <t>ESTADO DE RESULTADOS POR FUNCION AL 31 DE DICIEMBRE DE 2020</t>
  </si>
  <si>
    <t>ESTADO DE FLUJO DE EFECTIVO DIRECTO AL 31 DE DICIEMBRE DE 2020</t>
  </si>
  <si>
    <t>ESTADO DE SITUACION FINANCIERA CLASIFICADO DE LAS ISAPRES ABIERTAS AL 31 DE DICIEMBRE DE 2020</t>
  </si>
  <si>
    <t>AL 31 DE DICIEMBRE DE 2020</t>
  </si>
  <si>
    <t>ESTADO DE SITUACION FINANCIERA CLASIFICADO DE LAS ISAPRES CERRADAS                        AL 31 DE DICIEMBRE DE 2020</t>
  </si>
  <si>
    <t>ESTADO DE RESULTADOS POR FUNCION DE LAS ISAPRES ABIERTAS AL 31 DE DICIEMBRE DE 2020</t>
  </si>
  <si>
    <t>APERTURA DE CUENTAS DE RESULTADOS POR FUNCION DE LAS ISAPRES ABIERTAS AL 31 DE DICIEMBRE DE 2020</t>
  </si>
  <si>
    <t>ESTADO DE FLUJO DE EFECTIVO DIRECTO DE LAS ISAPRES ABIERTAS AL 31 DE DICIEMBRE DE 2020</t>
  </si>
  <si>
    <t>Al 31 de Diciembre</t>
  </si>
  <si>
    <t>Al 31 de Diciembre de 2020</t>
  </si>
  <si>
    <t>(1) UF al 31 de diciembre de 2020 $29.070,33</t>
  </si>
  <si>
    <t>(*) El plazo para enterar la garantía por las deudas registradas al 31 de diciembre de 2020 venció el día 22 de febrero del presente año.</t>
  </si>
  <si>
    <t>Información comparada a nivel de Sistema, Total Isapres Abiertas y Total Isapres Cerradas (Cuadros N°s 1, 1.a y 1.b)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</si>
</sst>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0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57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19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0" fontId="7" fillId="3" borderId="1" xfId="0" quotePrefix="1" applyNumberFormat="1" applyFont="1" applyFill="1" applyBorder="1" applyAlignment="1" applyProtection="1">
      <alignment horizontal="center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6" fillId="3" borderId="3" xfId="0" applyNumberFormat="1" applyFont="1" applyFill="1" applyBorder="1" applyAlignment="1" applyProtection="1">
      <alignment horizontal="center"/>
    </xf>
    <xf numFmtId="37" fontId="4" fillId="0" borderId="0" xfId="0" applyFont="1" applyFill="1" applyBorder="1" applyAlignment="1">
      <alignment horizontal="center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183" fontId="7" fillId="3" borderId="26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37" fontId="6" fillId="3" borderId="21" xfId="0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7" fillId="3" borderId="24" xfId="0" applyNumberFormat="1" applyFont="1" applyFill="1" applyBorder="1" applyAlignment="1" applyProtection="1">
      <alignment horizontal="center" vertical="center" wrapText="1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181" fontId="9" fillId="0" borderId="0" xfId="4" quotePrefix="1" applyFont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1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4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6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7" fillId="3" borderId="1" xfId="9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0" fontId="6" fillId="3" borderId="3" xfId="6" applyNumberFormat="1" applyFont="1" applyFill="1" applyBorder="1" applyAlignment="1">
      <alignment horizontal="center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37" fontId="6" fillId="3" borderId="3" xfId="6" applyNumberFormat="1" applyFont="1" applyFill="1" applyBorder="1" applyAlignment="1">
      <alignment horizontal="center"/>
    </xf>
    <xf numFmtId="181" fontId="4" fillId="0" borderId="0" xfId="6" applyFont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181" fontId="6" fillId="3" borderId="3" xfId="6" applyFont="1" applyFill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4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161925</xdr:rowOff>
    </xdr:from>
    <xdr:to>
      <xdr:col>0</xdr:col>
      <xdr:colOff>895350</xdr:colOff>
      <xdr:row>37</xdr:row>
      <xdr:rowOff>47625</xdr:rowOff>
    </xdr:to>
    <xdr:pic>
      <xdr:nvPicPr>
        <xdr:cNvPr id="193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895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1</xdr:col>
      <xdr:colOff>314325</xdr:colOff>
      <xdr:row>4</xdr:row>
      <xdr:rowOff>104775</xdr:rowOff>
    </xdr:to>
    <xdr:pic>
      <xdr:nvPicPr>
        <xdr:cNvPr id="1933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3</xdr:col>
      <xdr:colOff>266700</xdr:colOff>
      <xdr:row>4</xdr:row>
      <xdr:rowOff>104775</xdr:rowOff>
    </xdr:to>
    <xdr:pic>
      <xdr:nvPicPr>
        <xdr:cNvPr id="24704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3</xdr:col>
      <xdr:colOff>276225</xdr:colOff>
      <xdr:row>4</xdr:row>
      <xdr:rowOff>76200</xdr:rowOff>
    </xdr:to>
    <xdr:pic>
      <xdr:nvPicPr>
        <xdr:cNvPr id="23765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C61"/>
  <sheetViews>
    <sheetView showGridLines="0" tabSelected="1" zoomScaleNormal="100" workbookViewId="0">
      <selection activeCell="A8" sqref="A8:C8"/>
    </sheetView>
  </sheetViews>
  <sheetFormatPr baseColWidth="10" defaultRowHeight="12.75"/>
  <cols>
    <col min="1" max="1" width="35" style="25" customWidth="1"/>
    <col min="2" max="2" width="9.1640625" style="25" customWidth="1"/>
    <col min="3" max="3" width="77.5" style="25" bestFit="1" customWidth="1"/>
    <col min="4" max="4" width="27.5" style="25" customWidth="1"/>
    <col min="5" max="16384" width="12" style="25"/>
  </cols>
  <sheetData>
    <row r="6" spans="1:3">
      <c r="A6" s="220" t="s">
        <v>286</v>
      </c>
    </row>
    <row r="8" spans="1:3">
      <c r="A8" s="225" t="s">
        <v>329</v>
      </c>
      <c r="B8" s="225"/>
      <c r="C8" s="225"/>
    </row>
    <row r="9" spans="1:3">
      <c r="A9" s="113"/>
      <c r="B9" s="113"/>
      <c r="C9" s="113"/>
    </row>
    <row r="10" spans="1:3">
      <c r="A10" s="141" t="s">
        <v>301</v>
      </c>
    </row>
    <row r="11" spans="1:3">
      <c r="B11" s="114" t="s">
        <v>303</v>
      </c>
    </row>
    <row r="12" spans="1:3">
      <c r="B12" s="114" t="s">
        <v>302</v>
      </c>
    </row>
    <row r="13" spans="1:3">
      <c r="A13" s="141" t="s">
        <v>315</v>
      </c>
    </row>
    <row r="14" spans="1:3">
      <c r="B14" s="114" t="s">
        <v>330</v>
      </c>
    </row>
    <row r="15" spans="1:3">
      <c r="C15" s="25" t="s">
        <v>31</v>
      </c>
    </row>
    <row r="16" spans="1:3">
      <c r="A16" s="141" t="s">
        <v>275</v>
      </c>
      <c r="B16" s="115"/>
      <c r="C16" s="115"/>
    </row>
    <row r="17" spans="1:3">
      <c r="B17" s="114" t="str">
        <f>+B11</f>
        <v>Metodología de presentación</v>
      </c>
    </row>
    <row r="18" spans="1:3">
      <c r="B18" s="114"/>
      <c r="C18" s="25" t="s">
        <v>287</v>
      </c>
    </row>
    <row r="19" spans="1:3">
      <c r="B19" s="114"/>
      <c r="C19" s="25" t="s">
        <v>288</v>
      </c>
    </row>
    <row r="20" spans="1:3">
      <c r="C20" s="25" t="s">
        <v>289</v>
      </c>
    </row>
    <row r="21" spans="1:3">
      <c r="A21" s="141" t="s">
        <v>316</v>
      </c>
    </row>
    <row r="22" spans="1:3">
      <c r="B22" s="114" t="s">
        <v>331</v>
      </c>
    </row>
    <row r="23" spans="1:3">
      <c r="C23" s="25" t="s">
        <v>290</v>
      </c>
    </row>
    <row r="24" spans="1:3">
      <c r="C24" s="25" t="s">
        <v>291</v>
      </c>
    </row>
    <row r="25" spans="1:3">
      <c r="C25" s="25" t="s">
        <v>292</v>
      </c>
    </row>
    <row r="26" spans="1:3">
      <c r="C26" s="25" t="s">
        <v>295</v>
      </c>
    </row>
    <row r="27" spans="1:3">
      <c r="C27" s="25" t="s">
        <v>296</v>
      </c>
    </row>
    <row r="28" spans="1:3">
      <c r="C28" s="25" t="s">
        <v>297</v>
      </c>
    </row>
    <row r="29" spans="1:3">
      <c r="C29" s="25" t="s">
        <v>298</v>
      </c>
    </row>
    <row r="30" spans="1:3">
      <c r="C30" s="25" t="s">
        <v>293</v>
      </c>
    </row>
    <row r="31" spans="1:3">
      <c r="C31" s="25" t="s">
        <v>294</v>
      </c>
    </row>
    <row r="32" spans="1:3">
      <c r="C32" s="25" t="s">
        <v>299</v>
      </c>
    </row>
    <row r="33" spans="2:3">
      <c r="C33" s="25" t="s">
        <v>300</v>
      </c>
    </row>
    <row r="34" spans="2:3">
      <c r="B34" s="114" t="s">
        <v>281</v>
      </c>
    </row>
    <row r="35" spans="2:3">
      <c r="C35" s="25" t="s">
        <v>332</v>
      </c>
    </row>
    <row r="36" spans="2:3">
      <c r="C36" s="25" t="s">
        <v>333</v>
      </c>
    </row>
    <row r="60" ht="14.1" customHeight="1"/>
    <row r="61" ht="14.1" customHeight="1"/>
  </sheetData>
  <mergeCells count="1">
    <mergeCell ref="A8:C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4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5" style="47" customWidth="1"/>
    <col min="2" max="2" width="45.6640625" style="47" customWidth="1"/>
    <col min="3" max="10" width="18.83203125" style="47" customWidth="1"/>
    <col min="11" max="12" width="5.33203125" style="47"/>
    <col min="13" max="13" width="8.33203125" style="47" customWidth="1"/>
    <col min="14" max="16384" width="5.33203125" style="47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34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55" t="s">
        <v>341</v>
      </c>
      <c r="B3" s="356"/>
      <c r="C3" s="356"/>
      <c r="D3" s="356"/>
      <c r="E3" s="356"/>
      <c r="F3" s="356"/>
      <c r="G3" s="356"/>
      <c r="H3" s="356"/>
      <c r="I3" s="356"/>
      <c r="J3" s="357"/>
    </row>
    <row r="4" spans="1:253">
      <c r="A4" s="358" t="s">
        <v>233</v>
      </c>
      <c r="B4" s="358"/>
      <c r="C4" s="358"/>
      <c r="D4" s="358"/>
      <c r="E4" s="358"/>
      <c r="F4" s="358"/>
      <c r="G4" s="358"/>
      <c r="H4" s="358"/>
      <c r="I4" s="358"/>
      <c r="J4" s="358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1" t="s">
        <v>29</v>
      </c>
      <c r="B5" s="351" t="s">
        <v>4</v>
      </c>
      <c r="C5" s="351" t="s">
        <v>218</v>
      </c>
      <c r="D5" s="351" t="s">
        <v>219</v>
      </c>
      <c r="E5" s="351" t="s">
        <v>220</v>
      </c>
      <c r="F5" s="351" t="s">
        <v>136</v>
      </c>
      <c r="G5" s="351" t="s">
        <v>137</v>
      </c>
      <c r="H5" s="351" t="s">
        <v>138</v>
      </c>
      <c r="I5" s="351" t="s">
        <v>139</v>
      </c>
      <c r="J5" s="351" t="s">
        <v>140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1"/>
      <c r="B6" s="351"/>
      <c r="C6" s="351"/>
      <c r="D6" s="351"/>
      <c r="E6" s="351"/>
      <c r="F6" s="351"/>
      <c r="G6" s="351"/>
      <c r="H6" s="351"/>
      <c r="I6" s="351"/>
      <c r="J6" s="351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1"/>
      <c r="B7" s="351"/>
      <c r="C7" s="351"/>
      <c r="D7" s="351"/>
      <c r="E7" s="351"/>
      <c r="F7" s="351"/>
      <c r="G7" s="351"/>
      <c r="H7" s="351"/>
      <c r="I7" s="351"/>
      <c r="J7" s="351"/>
      <c r="M7" s="49"/>
    </row>
    <row r="8" spans="1:253" ht="107.25" customHeight="1">
      <c r="A8" s="351"/>
      <c r="B8" s="351"/>
      <c r="C8" s="351"/>
      <c r="D8" s="351"/>
      <c r="E8" s="351"/>
      <c r="F8" s="351"/>
      <c r="G8" s="351"/>
      <c r="H8" s="351"/>
      <c r="I8" s="351"/>
      <c r="J8" s="351"/>
      <c r="M8" s="48"/>
    </row>
    <row r="9" spans="1:253">
      <c r="A9" s="50">
        <v>67</v>
      </c>
      <c r="B9" s="51" t="s">
        <v>5</v>
      </c>
      <c r="C9" s="54">
        <v>50107.116999999998</v>
      </c>
      <c r="D9" s="54">
        <v>-22864.61</v>
      </c>
      <c r="E9" s="54">
        <v>-42992.211000000003</v>
      </c>
      <c r="F9" s="54">
        <v>-15749.704000000005</v>
      </c>
      <c r="G9" s="55">
        <v>0</v>
      </c>
      <c r="H9" s="54">
        <v>-15749.704000000005</v>
      </c>
      <c r="I9" s="55">
        <v>54418.938000000002</v>
      </c>
      <c r="J9" s="54">
        <v>38669.233999999997</v>
      </c>
      <c r="M9" s="48"/>
    </row>
    <row r="10" spans="1:253">
      <c r="A10" s="52">
        <v>78</v>
      </c>
      <c r="B10" s="53" t="s">
        <v>48</v>
      </c>
      <c r="C10" s="54">
        <v>38301.226000000002</v>
      </c>
      <c r="D10" s="54">
        <v>-18368.108</v>
      </c>
      <c r="E10" s="54">
        <v>-2524.0810000000001</v>
      </c>
      <c r="F10" s="54">
        <v>17409.037000000004</v>
      </c>
      <c r="G10" s="55">
        <v>0</v>
      </c>
      <c r="H10" s="54">
        <v>17409.037000000004</v>
      </c>
      <c r="I10" s="55">
        <v>20717.522000000001</v>
      </c>
      <c r="J10" s="54">
        <v>38126.559000000008</v>
      </c>
      <c r="M10" s="48"/>
    </row>
    <row r="11" spans="1:253">
      <c r="A11" s="52">
        <v>80</v>
      </c>
      <c r="B11" s="53" t="s">
        <v>6</v>
      </c>
      <c r="C11" s="54">
        <v>11149.746999999999</v>
      </c>
      <c r="D11" s="54">
        <v>6798.8230000000003</v>
      </c>
      <c r="E11" s="54">
        <v>-10986.654</v>
      </c>
      <c r="F11" s="54">
        <v>6961.9159999999993</v>
      </c>
      <c r="G11" s="55">
        <v>0</v>
      </c>
      <c r="H11" s="54">
        <v>6961.9159999999993</v>
      </c>
      <c r="I11" s="55">
        <v>5904.415</v>
      </c>
      <c r="J11" s="54">
        <v>12866.330999999998</v>
      </c>
      <c r="M11" s="48"/>
    </row>
    <row r="12" spans="1:253">
      <c r="A12" s="52">
        <v>81</v>
      </c>
      <c r="B12" s="56" t="s">
        <v>313</v>
      </c>
      <c r="C12" s="54">
        <v>11324.465</v>
      </c>
      <c r="D12" s="54">
        <v>9028.107</v>
      </c>
      <c r="E12" s="54">
        <v>-16174.529</v>
      </c>
      <c r="F12" s="54">
        <v>4178.0429999999997</v>
      </c>
      <c r="G12" s="55">
        <v>0</v>
      </c>
      <c r="H12" s="54">
        <v>4178.0429999999997</v>
      </c>
      <c r="I12" s="55">
        <v>962.71799999999996</v>
      </c>
      <c r="J12" s="54">
        <v>5140.7609999999995</v>
      </c>
      <c r="M12" s="48"/>
    </row>
    <row r="13" spans="1:253">
      <c r="A13" s="52">
        <v>99</v>
      </c>
      <c r="B13" s="53" t="s">
        <v>7</v>
      </c>
      <c r="C13" s="54">
        <v>24628.498</v>
      </c>
      <c r="D13" s="54">
        <v>-4738.7330000000002</v>
      </c>
      <c r="E13" s="54">
        <v>1056.92</v>
      </c>
      <c r="F13" s="54">
        <v>20946.684999999998</v>
      </c>
      <c r="G13" s="55">
        <v>0</v>
      </c>
      <c r="H13" s="54">
        <v>20946.684999999998</v>
      </c>
      <c r="I13" s="55">
        <v>10862.66</v>
      </c>
      <c r="J13" s="54">
        <v>31809.344999999998</v>
      </c>
      <c r="M13" s="48"/>
    </row>
    <row r="14" spans="1:253">
      <c r="A14" s="52">
        <v>107</v>
      </c>
      <c r="B14" s="53" t="s">
        <v>44</v>
      </c>
      <c r="C14" s="54">
        <v>6223.7889999999998</v>
      </c>
      <c r="D14" s="54">
        <v>-7467.59</v>
      </c>
      <c r="E14" s="54">
        <v>-2105.3760000000002</v>
      </c>
      <c r="F14" s="54">
        <v>-3349.1770000000006</v>
      </c>
      <c r="G14" s="55">
        <v>0</v>
      </c>
      <c r="H14" s="54">
        <v>-3349.1770000000006</v>
      </c>
      <c r="I14" s="55">
        <v>13244.733</v>
      </c>
      <c r="J14" s="54">
        <v>9895.5560000000005</v>
      </c>
      <c r="M14" s="48"/>
    </row>
    <row r="15" spans="1:253">
      <c r="A15" s="324" t="s">
        <v>8</v>
      </c>
      <c r="B15" s="324"/>
      <c r="C15" s="194">
        <v>141734.84199999998</v>
      </c>
      <c r="D15" s="194">
        <v>-37612.111000000004</v>
      </c>
      <c r="E15" s="194">
        <v>-73725.931000000011</v>
      </c>
      <c r="F15" s="194">
        <v>30396.799999999999</v>
      </c>
      <c r="G15" s="194">
        <v>0</v>
      </c>
      <c r="H15" s="194">
        <v>30396.799999999999</v>
      </c>
      <c r="I15" s="194">
        <v>106110.986</v>
      </c>
      <c r="J15" s="194">
        <v>136507.78600000002</v>
      </c>
      <c r="M15" s="48"/>
    </row>
    <row r="16" spans="1:253">
      <c r="A16" s="52">
        <v>63</v>
      </c>
      <c r="B16" s="56" t="s">
        <v>317</v>
      </c>
      <c r="C16" s="54">
        <v>-2135.8519999999999</v>
      </c>
      <c r="D16" s="54">
        <v>1715.028</v>
      </c>
      <c r="E16" s="54">
        <v>0</v>
      </c>
      <c r="F16" s="54">
        <v>-420.82399999999984</v>
      </c>
      <c r="G16" s="55">
        <v>0</v>
      </c>
      <c r="H16" s="54">
        <v>-420.82399999999984</v>
      </c>
      <c r="I16" s="55">
        <v>741.16300000000001</v>
      </c>
      <c r="J16" s="54">
        <v>320.33900000000017</v>
      </c>
      <c r="L16" s="59"/>
      <c r="M16" s="48"/>
    </row>
    <row r="17" spans="1:253">
      <c r="A17" s="52">
        <v>76</v>
      </c>
      <c r="B17" s="56" t="s">
        <v>45</v>
      </c>
      <c r="C17" s="54">
        <v>2580.489</v>
      </c>
      <c r="D17" s="54">
        <v>-458.67</v>
      </c>
      <c r="E17" s="54">
        <v>702</v>
      </c>
      <c r="F17" s="54">
        <v>2823.819</v>
      </c>
      <c r="G17" s="55">
        <v>0</v>
      </c>
      <c r="H17" s="54">
        <v>2823.819</v>
      </c>
      <c r="I17" s="55">
        <v>2813.5140000000001</v>
      </c>
      <c r="J17" s="54">
        <v>5637.3330000000005</v>
      </c>
      <c r="L17" s="59"/>
      <c r="M17" s="48"/>
    </row>
    <row r="18" spans="1:253">
      <c r="A18" s="57">
        <v>94</v>
      </c>
      <c r="B18" s="61" t="s">
        <v>12</v>
      </c>
      <c r="C18" s="54">
        <v>114.11199999999999</v>
      </c>
      <c r="D18" s="54">
        <v>-84.298000000000002</v>
      </c>
      <c r="E18" s="54">
        <v>0</v>
      </c>
      <c r="F18" s="54">
        <v>29.813999999999993</v>
      </c>
      <c r="G18" s="55">
        <v>0</v>
      </c>
      <c r="H18" s="54">
        <v>29.813999999999993</v>
      </c>
      <c r="I18" s="55">
        <v>29.693000000000001</v>
      </c>
      <c r="J18" s="54">
        <v>59.506999999999991</v>
      </c>
      <c r="L18" s="59"/>
      <c r="M18" s="48"/>
    </row>
    <row r="19" spans="1:253">
      <c r="A19" s="324" t="s">
        <v>13</v>
      </c>
      <c r="B19" s="324"/>
      <c r="C19" s="194">
        <v>558.74900000000014</v>
      </c>
      <c r="D19" s="194">
        <v>1172.06</v>
      </c>
      <c r="E19" s="194">
        <v>702</v>
      </c>
      <c r="F19" s="194">
        <v>2432.8089999999997</v>
      </c>
      <c r="G19" s="194">
        <v>0</v>
      </c>
      <c r="H19" s="194">
        <v>2432.8089999999997</v>
      </c>
      <c r="I19" s="194">
        <v>3584.3700000000003</v>
      </c>
      <c r="J19" s="194">
        <v>6017.1790000000001</v>
      </c>
      <c r="M19" s="48"/>
    </row>
    <row r="20" spans="1:253">
      <c r="A20" s="324" t="s">
        <v>14</v>
      </c>
      <c r="B20" s="324"/>
      <c r="C20" s="194">
        <v>142293.59099999999</v>
      </c>
      <c r="D20" s="194">
        <v>-36440.051000000007</v>
      </c>
      <c r="E20" s="194">
        <v>-73023.931000000011</v>
      </c>
      <c r="F20" s="194">
        <v>32829.608999999997</v>
      </c>
      <c r="G20" s="194">
        <v>0</v>
      </c>
      <c r="H20" s="194">
        <v>32829.608999999997</v>
      </c>
      <c r="I20" s="194">
        <v>109695.356</v>
      </c>
      <c r="J20" s="194">
        <v>142524.96500000003</v>
      </c>
      <c r="M20" s="48"/>
    </row>
    <row r="21" spans="1:253">
      <c r="A21" s="352" t="s">
        <v>336</v>
      </c>
      <c r="B21" s="353"/>
      <c r="C21" s="353"/>
      <c r="D21" s="353"/>
      <c r="E21" s="353"/>
      <c r="F21" s="353"/>
      <c r="G21" s="353"/>
      <c r="H21" s="353"/>
      <c r="I21" s="353"/>
      <c r="J21" s="354"/>
      <c r="M21" s="48"/>
    </row>
    <row r="22" spans="1:253">
      <c r="A22" s="359"/>
      <c r="B22" s="360"/>
      <c r="C22" s="360"/>
      <c r="D22" s="360"/>
      <c r="E22" s="360"/>
      <c r="F22" s="360"/>
      <c r="G22" s="360"/>
      <c r="H22" s="360"/>
      <c r="I22" s="360"/>
      <c r="J22" s="361"/>
      <c r="K22" s="60"/>
      <c r="L22" s="60"/>
      <c r="M22" s="48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</row>
    <row r="23" spans="1:253" ht="11.25" customHeight="1">
      <c r="B23" s="350"/>
      <c r="C23" s="350"/>
      <c r="D23" s="350"/>
      <c r="E23" s="350"/>
      <c r="F23" s="350"/>
      <c r="G23" s="350"/>
      <c r="H23" s="350"/>
      <c r="I23" s="350"/>
      <c r="J23" s="350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>
      <c r="B24" s="350"/>
      <c r="C24" s="350"/>
      <c r="D24" s="350"/>
      <c r="E24" s="350"/>
      <c r="F24" s="350"/>
      <c r="G24" s="350"/>
      <c r="H24" s="350"/>
      <c r="I24" s="350"/>
      <c r="J24" s="350"/>
    </row>
    <row r="25" spans="1:253">
      <c r="B25" s="62"/>
    </row>
    <row r="26" spans="1:253">
      <c r="A26" s="63"/>
      <c r="B26" s="64"/>
      <c r="C26" s="65"/>
      <c r="D26" s="65"/>
      <c r="E26" s="65"/>
      <c r="F26" s="65"/>
      <c r="G26" s="66"/>
      <c r="H26" s="65"/>
      <c r="I26" s="66"/>
      <c r="J26" s="65"/>
      <c r="M26" s="48"/>
    </row>
    <row r="27" spans="1:253">
      <c r="B27" s="62"/>
    </row>
    <row r="28" spans="1:253">
      <c r="B28" s="62"/>
    </row>
    <row r="29" spans="1:253">
      <c r="B29" s="62"/>
    </row>
    <row r="30" spans="1:253">
      <c r="B30" s="62"/>
    </row>
    <row r="32" spans="1:253">
      <c r="C32" s="66"/>
      <c r="D32" s="66"/>
      <c r="E32" s="66"/>
      <c r="F32" s="66"/>
      <c r="G32" s="66"/>
      <c r="H32" s="66"/>
      <c r="I32" s="66"/>
      <c r="J32" s="66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</sheetData>
  <mergeCells count="21">
    <mergeCell ref="F5:F8"/>
    <mergeCell ref="A1:J1"/>
    <mergeCell ref="A2:J2"/>
    <mergeCell ref="A3:J3"/>
    <mergeCell ref="H5:H8"/>
    <mergeCell ref="I5:I8"/>
    <mergeCell ref="D5:D8"/>
    <mergeCell ref="A4:J4"/>
    <mergeCell ref="A5:A8"/>
    <mergeCell ref="B5:B8"/>
    <mergeCell ref="J5:J8"/>
    <mergeCell ref="B24:J24"/>
    <mergeCell ref="A15:B15"/>
    <mergeCell ref="A19:B19"/>
    <mergeCell ref="A20:B20"/>
    <mergeCell ref="G5:G8"/>
    <mergeCell ref="A21:J21"/>
    <mergeCell ref="B23:J23"/>
    <mergeCell ref="A22:J22"/>
    <mergeCell ref="E5:E8"/>
    <mergeCell ref="C5:C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9" width="15.83203125" style="36" customWidth="1"/>
    <col min="10" max="10" width="19.6640625" style="36" bestFit="1" customWidth="1"/>
    <col min="11" max="16384" width="9" style="37"/>
  </cols>
  <sheetData>
    <row r="1" spans="1:10">
      <c r="C1" s="314"/>
      <c r="D1" s="314"/>
      <c r="E1" s="314"/>
      <c r="F1" s="314"/>
      <c r="G1" s="314"/>
      <c r="H1" s="314"/>
      <c r="I1" s="314"/>
      <c r="J1" s="314"/>
    </row>
    <row r="2" spans="1:10">
      <c r="C2" s="315" t="s">
        <v>276</v>
      </c>
      <c r="D2" s="316"/>
      <c r="E2" s="316"/>
      <c r="F2" s="316"/>
      <c r="G2" s="316"/>
      <c r="H2" s="316"/>
      <c r="I2" s="316"/>
      <c r="J2" s="317"/>
    </row>
    <row r="3" spans="1:10">
      <c r="C3" s="383" t="s">
        <v>342</v>
      </c>
      <c r="D3" s="384"/>
      <c r="E3" s="384"/>
      <c r="F3" s="384"/>
      <c r="G3" s="384"/>
      <c r="H3" s="384"/>
      <c r="I3" s="384"/>
      <c r="J3" s="385"/>
    </row>
    <row r="4" spans="1:10">
      <c r="A4" s="39"/>
      <c r="B4" s="39"/>
      <c r="C4" s="386" t="s">
        <v>234</v>
      </c>
      <c r="D4" s="368"/>
      <c r="E4" s="368"/>
      <c r="F4" s="368"/>
      <c r="G4" s="368"/>
      <c r="H4" s="368"/>
      <c r="I4" s="368"/>
      <c r="J4" s="368"/>
    </row>
    <row r="5" spans="1:10" ht="15.75" customHeight="1">
      <c r="A5" s="369" t="s">
        <v>19</v>
      </c>
      <c r="B5" s="136"/>
      <c r="C5" s="365" t="s">
        <v>211</v>
      </c>
      <c r="D5" s="365" t="s">
        <v>5</v>
      </c>
      <c r="E5" s="365" t="s">
        <v>48</v>
      </c>
      <c r="F5" s="365" t="s">
        <v>6</v>
      </c>
      <c r="G5" s="365" t="s">
        <v>314</v>
      </c>
      <c r="H5" s="365" t="s">
        <v>26</v>
      </c>
      <c r="I5" s="365" t="s">
        <v>44</v>
      </c>
      <c r="J5" s="365" t="s">
        <v>41</v>
      </c>
    </row>
    <row r="6" spans="1:10" ht="36.75" customHeight="1">
      <c r="A6" s="370"/>
      <c r="B6" s="136"/>
      <c r="C6" s="365"/>
      <c r="D6" s="365"/>
      <c r="E6" s="365"/>
      <c r="F6" s="365"/>
      <c r="G6" s="365"/>
      <c r="H6" s="365"/>
      <c r="I6" s="365"/>
      <c r="J6" s="365"/>
    </row>
    <row r="7" spans="1:10" ht="12.75" customHeight="1">
      <c r="A7" s="121">
        <v>11010</v>
      </c>
      <c r="B7" s="374" t="s">
        <v>141</v>
      </c>
      <c r="C7" s="123" t="s">
        <v>49</v>
      </c>
      <c r="D7" s="124">
        <v>38669234</v>
      </c>
      <c r="E7" s="124">
        <v>38126559</v>
      </c>
      <c r="F7" s="124">
        <v>12866331</v>
      </c>
      <c r="G7" s="124">
        <v>5140761</v>
      </c>
      <c r="H7" s="124">
        <v>31809345</v>
      </c>
      <c r="I7" s="124">
        <v>9895556</v>
      </c>
      <c r="J7" s="124">
        <v>136507786</v>
      </c>
    </row>
    <row r="8" spans="1:10">
      <c r="A8" s="121">
        <v>11020</v>
      </c>
      <c r="B8" s="374"/>
      <c r="C8" s="123" t="s">
        <v>143</v>
      </c>
      <c r="D8" s="124">
        <v>0</v>
      </c>
      <c r="E8" s="124">
        <v>4253398</v>
      </c>
      <c r="F8" s="124">
        <v>23854380</v>
      </c>
      <c r="G8" s="124">
        <v>4771446</v>
      </c>
      <c r="H8" s="124">
        <v>66210151</v>
      </c>
      <c r="I8" s="124">
        <v>0</v>
      </c>
      <c r="J8" s="124">
        <v>99089375</v>
      </c>
    </row>
    <row r="9" spans="1:10">
      <c r="A9" s="121">
        <v>11030</v>
      </c>
      <c r="B9" s="374"/>
      <c r="C9" s="123" t="s">
        <v>144</v>
      </c>
      <c r="D9" s="124">
        <v>19386929</v>
      </c>
      <c r="E9" s="124">
        <v>21367361</v>
      </c>
      <c r="F9" s="124">
        <v>4635383</v>
      </c>
      <c r="G9" s="124">
        <v>7098863</v>
      </c>
      <c r="H9" s="124">
        <v>19544935</v>
      </c>
      <c r="I9" s="124">
        <v>16849750</v>
      </c>
      <c r="J9" s="124">
        <v>88883221</v>
      </c>
    </row>
    <row r="10" spans="1:10">
      <c r="A10" s="121">
        <v>11040</v>
      </c>
      <c r="B10" s="374"/>
      <c r="C10" s="123" t="s">
        <v>145</v>
      </c>
      <c r="D10" s="124">
        <v>18199390</v>
      </c>
      <c r="E10" s="124">
        <v>25295501</v>
      </c>
      <c r="F10" s="124">
        <v>11950627</v>
      </c>
      <c r="G10" s="124">
        <v>20344835</v>
      </c>
      <c r="H10" s="124">
        <v>27022643</v>
      </c>
      <c r="I10" s="124">
        <v>17960877</v>
      </c>
      <c r="J10" s="124">
        <v>120773873</v>
      </c>
    </row>
    <row r="11" spans="1:10">
      <c r="A11" s="121">
        <v>11050</v>
      </c>
      <c r="B11" s="374"/>
      <c r="C11" s="123" t="s">
        <v>146</v>
      </c>
      <c r="D11" s="124">
        <v>2787496</v>
      </c>
      <c r="E11" s="124">
        <v>2585397</v>
      </c>
      <c r="F11" s="124">
        <v>286584</v>
      </c>
      <c r="G11" s="124">
        <v>0</v>
      </c>
      <c r="H11" s="124">
        <v>2428321</v>
      </c>
      <c r="I11" s="124">
        <v>217757</v>
      </c>
      <c r="J11" s="124">
        <v>8305555</v>
      </c>
    </row>
    <row r="12" spans="1:10">
      <c r="A12" s="121">
        <v>11060</v>
      </c>
      <c r="B12" s="374"/>
      <c r="C12" s="123" t="s">
        <v>50</v>
      </c>
      <c r="D12" s="124">
        <v>141516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141516</v>
      </c>
    </row>
    <row r="13" spans="1:10">
      <c r="A13" s="164">
        <v>11070</v>
      </c>
      <c r="B13" s="374"/>
      <c r="C13" s="123" t="s">
        <v>147</v>
      </c>
      <c r="D13" s="124">
        <v>3018648</v>
      </c>
      <c r="E13" s="124">
        <v>2253025</v>
      </c>
      <c r="F13" s="124">
        <v>0</v>
      </c>
      <c r="G13" s="124">
        <v>1114684</v>
      </c>
      <c r="H13" s="124">
        <v>0</v>
      </c>
      <c r="I13" s="124">
        <v>510434</v>
      </c>
      <c r="J13" s="124">
        <v>6896791</v>
      </c>
    </row>
    <row r="14" spans="1:10" ht="51">
      <c r="A14" s="177">
        <v>11080</v>
      </c>
      <c r="B14" s="374"/>
      <c r="C14" s="195" t="s">
        <v>51</v>
      </c>
      <c r="D14" s="196">
        <v>82203213</v>
      </c>
      <c r="E14" s="196">
        <v>93881241</v>
      </c>
      <c r="F14" s="196">
        <v>53593305</v>
      </c>
      <c r="G14" s="196">
        <v>38470589</v>
      </c>
      <c r="H14" s="196">
        <v>147015395</v>
      </c>
      <c r="I14" s="196">
        <v>45434374</v>
      </c>
      <c r="J14" s="196">
        <v>460598117</v>
      </c>
    </row>
    <row r="15" spans="1:10" ht="25.5">
      <c r="A15" s="121">
        <v>11090</v>
      </c>
      <c r="B15" s="374"/>
      <c r="C15" s="123" t="s">
        <v>148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10590614</v>
      </c>
      <c r="J15" s="124">
        <v>10590614</v>
      </c>
    </row>
    <row r="16" spans="1:10" ht="38.25">
      <c r="A16" s="164">
        <v>11091</v>
      </c>
      <c r="B16" s="374"/>
      <c r="C16" s="123" t="s">
        <v>149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</row>
    <row r="17" spans="1:10" ht="38.25">
      <c r="A17" s="179">
        <v>11092</v>
      </c>
      <c r="B17" s="374"/>
      <c r="C17" s="195" t="s">
        <v>150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10590614</v>
      </c>
      <c r="J17" s="196">
        <v>10590614</v>
      </c>
    </row>
    <row r="18" spans="1:10">
      <c r="A18" s="179">
        <v>11000</v>
      </c>
      <c r="B18" s="374"/>
      <c r="C18" s="197" t="s">
        <v>52</v>
      </c>
      <c r="D18" s="196">
        <v>82203213</v>
      </c>
      <c r="E18" s="196">
        <v>93881241</v>
      </c>
      <c r="F18" s="196">
        <v>53593305</v>
      </c>
      <c r="G18" s="196">
        <v>38470589</v>
      </c>
      <c r="H18" s="196">
        <v>147015395</v>
      </c>
      <c r="I18" s="196">
        <v>56024988</v>
      </c>
      <c r="J18" s="196">
        <v>471188731</v>
      </c>
    </row>
    <row r="19" spans="1:10" ht="12.75" customHeight="1">
      <c r="A19" s="120">
        <v>12010</v>
      </c>
      <c r="B19" s="366" t="s">
        <v>142</v>
      </c>
      <c r="C19" s="117" t="s">
        <v>143</v>
      </c>
      <c r="D19" s="124">
        <v>75971970</v>
      </c>
      <c r="E19" s="124">
        <v>45304356</v>
      </c>
      <c r="F19" s="124">
        <v>8868659</v>
      </c>
      <c r="G19" s="124">
        <v>33592644</v>
      </c>
      <c r="H19" s="124">
        <v>28332862</v>
      </c>
      <c r="I19" s="124">
        <v>31432413</v>
      </c>
      <c r="J19" s="124">
        <v>223502904</v>
      </c>
    </row>
    <row r="20" spans="1:10">
      <c r="A20" s="120">
        <v>12020</v>
      </c>
      <c r="B20" s="366"/>
      <c r="C20" s="117" t="s">
        <v>144</v>
      </c>
      <c r="D20" s="124">
        <v>61079903</v>
      </c>
      <c r="E20" s="124">
        <v>59171064</v>
      </c>
      <c r="F20" s="124">
        <v>12870004</v>
      </c>
      <c r="G20" s="124">
        <v>13140474</v>
      </c>
      <c r="H20" s="124">
        <v>48191389</v>
      </c>
      <c r="I20" s="124">
        <v>48131062</v>
      </c>
      <c r="J20" s="124">
        <v>242583896</v>
      </c>
    </row>
    <row r="21" spans="1:10">
      <c r="A21" s="120">
        <v>12030</v>
      </c>
      <c r="B21" s="366"/>
      <c r="C21" s="117" t="s">
        <v>151</v>
      </c>
      <c r="D21" s="124">
        <v>0</v>
      </c>
      <c r="E21" s="124">
        <v>0</v>
      </c>
      <c r="F21" s="124">
        <v>0</v>
      </c>
      <c r="G21" s="124">
        <v>8855865</v>
      </c>
      <c r="H21" s="124">
        <v>212261</v>
      </c>
      <c r="I21" s="124">
        <v>4285399</v>
      </c>
      <c r="J21" s="124">
        <v>13353525</v>
      </c>
    </row>
    <row r="22" spans="1:10">
      <c r="A22" s="120">
        <v>12040</v>
      </c>
      <c r="B22" s="366"/>
      <c r="C22" s="117" t="s">
        <v>146</v>
      </c>
      <c r="D22" s="124">
        <v>0</v>
      </c>
      <c r="E22" s="124">
        <v>0</v>
      </c>
      <c r="F22" s="124">
        <v>32799</v>
      </c>
      <c r="G22" s="124">
        <v>0</v>
      </c>
      <c r="H22" s="124">
        <v>47990</v>
      </c>
      <c r="I22" s="124">
        <v>0</v>
      </c>
      <c r="J22" s="124">
        <v>80789</v>
      </c>
    </row>
    <row r="23" spans="1:10" ht="25.5">
      <c r="A23" s="120">
        <v>12050</v>
      </c>
      <c r="B23" s="366"/>
      <c r="C23" s="117" t="s">
        <v>53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</row>
    <row r="24" spans="1:10">
      <c r="A24" s="120">
        <v>12060</v>
      </c>
      <c r="B24" s="366"/>
      <c r="C24" s="117" t="s">
        <v>54</v>
      </c>
      <c r="D24" s="124">
        <v>50075208</v>
      </c>
      <c r="E24" s="124">
        <v>4302510</v>
      </c>
      <c r="F24" s="124">
        <v>0</v>
      </c>
      <c r="G24" s="124">
        <v>10010413</v>
      </c>
      <c r="H24" s="124">
        <v>2266516</v>
      </c>
      <c r="I24" s="124">
        <v>8114065</v>
      </c>
      <c r="J24" s="124">
        <v>74768712</v>
      </c>
    </row>
    <row r="25" spans="1:10">
      <c r="A25" s="120">
        <v>12070</v>
      </c>
      <c r="B25" s="366"/>
      <c r="C25" s="117" t="s">
        <v>55</v>
      </c>
      <c r="D25" s="124">
        <v>83873834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83873834</v>
      </c>
    </row>
    <row r="26" spans="1:10">
      <c r="A26" s="120">
        <v>12080</v>
      </c>
      <c r="B26" s="366"/>
      <c r="C26" s="117" t="s">
        <v>216</v>
      </c>
      <c r="D26" s="124">
        <v>4875083</v>
      </c>
      <c r="E26" s="124">
        <v>16206576</v>
      </c>
      <c r="F26" s="124">
        <v>3808256</v>
      </c>
      <c r="G26" s="124">
        <v>3400474</v>
      </c>
      <c r="H26" s="124">
        <v>20998290</v>
      </c>
      <c r="I26" s="124">
        <v>17816604</v>
      </c>
      <c r="J26" s="124">
        <v>67105283</v>
      </c>
    </row>
    <row r="27" spans="1:10">
      <c r="A27" s="120">
        <v>12090</v>
      </c>
      <c r="B27" s="366"/>
      <c r="C27" s="117" t="s">
        <v>56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322484</v>
      </c>
      <c r="J27" s="124">
        <v>322484</v>
      </c>
    </row>
    <row r="28" spans="1:10">
      <c r="A28" s="165">
        <v>12100</v>
      </c>
      <c r="B28" s="366"/>
      <c r="C28" s="117" t="s">
        <v>57</v>
      </c>
      <c r="D28" s="124">
        <v>35421140</v>
      </c>
      <c r="E28" s="124">
        <v>0</v>
      </c>
      <c r="F28" s="124">
        <v>5989702</v>
      </c>
      <c r="G28" s="124">
        <v>0</v>
      </c>
      <c r="H28" s="124">
        <v>23529939</v>
      </c>
      <c r="I28" s="124">
        <v>0</v>
      </c>
      <c r="J28" s="125">
        <v>64940781</v>
      </c>
    </row>
    <row r="29" spans="1:10">
      <c r="A29" s="178">
        <v>12000</v>
      </c>
      <c r="B29" s="367"/>
      <c r="C29" s="197" t="s">
        <v>58</v>
      </c>
      <c r="D29" s="196">
        <v>311297138</v>
      </c>
      <c r="E29" s="196">
        <v>124984506</v>
      </c>
      <c r="F29" s="196">
        <v>31569420</v>
      </c>
      <c r="G29" s="196">
        <v>68999870</v>
      </c>
      <c r="H29" s="196">
        <v>123579247</v>
      </c>
      <c r="I29" s="196">
        <v>110102027</v>
      </c>
      <c r="J29" s="196">
        <v>770532208</v>
      </c>
    </row>
    <row r="30" spans="1:10">
      <c r="A30" s="178">
        <v>10000</v>
      </c>
      <c r="B30" s="135"/>
      <c r="C30" s="197" t="s">
        <v>59</v>
      </c>
      <c r="D30" s="196">
        <v>393500351</v>
      </c>
      <c r="E30" s="196">
        <v>218865747</v>
      </c>
      <c r="F30" s="196">
        <v>85162725</v>
      </c>
      <c r="G30" s="196">
        <v>107470459</v>
      </c>
      <c r="H30" s="196">
        <v>270594642</v>
      </c>
      <c r="I30" s="196">
        <v>166127015</v>
      </c>
      <c r="J30" s="196">
        <v>1241720939</v>
      </c>
    </row>
    <row r="31" spans="1:10">
      <c r="A31" s="40"/>
      <c r="B31" s="40"/>
      <c r="C31" s="371" t="s">
        <v>336</v>
      </c>
      <c r="D31" s="372"/>
      <c r="E31" s="372"/>
      <c r="F31" s="372"/>
      <c r="G31" s="372"/>
      <c r="H31" s="372"/>
      <c r="I31" s="372"/>
      <c r="J31" s="373"/>
    </row>
    <row r="32" spans="1:10">
      <c r="A32" s="40"/>
      <c r="B32" s="40"/>
      <c r="C32" s="380"/>
      <c r="D32" s="381"/>
      <c r="E32" s="381"/>
      <c r="F32" s="381"/>
      <c r="G32" s="381"/>
      <c r="H32" s="381"/>
      <c r="I32" s="381"/>
      <c r="J32" s="382"/>
    </row>
    <row r="33" spans="1:10">
      <c r="A33" s="40"/>
      <c r="B33" s="40"/>
      <c r="C33" s="376"/>
      <c r="D33" s="376"/>
      <c r="E33" s="376"/>
      <c r="F33" s="376"/>
      <c r="G33" s="376"/>
      <c r="H33" s="376"/>
      <c r="I33" s="376"/>
      <c r="J33" s="376"/>
    </row>
    <row r="34" spans="1:10">
      <c r="A34" s="40"/>
      <c r="B34" s="40"/>
      <c r="C34" s="45"/>
      <c r="D34" s="45"/>
      <c r="E34" s="45"/>
      <c r="F34" s="45"/>
      <c r="G34" s="45"/>
      <c r="H34" s="45"/>
      <c r="I34" s="45"/>
      <c r="J34" s="45"/>
    </row>
    <row r="35" spans="1:10">
      <c r="A35" s="40"/>
      <c r="B35" s="40"/>
      <c r="C35" s="45"/>
      <c r="D35" s="45"/>
      <c r="E35" s="45"/>
      <c r="F35" s="45"/>
      <c r="G35" s="45"/>
      <c r="H35" s="45"/>
      <c r="I35" s="45"/>
      <c r="J35" s="45"/>
    </row>
    <row r="36" spans="1:10">
      <c r="A36" s="46"/>
      <c r="B36" s="46"/>
      <c r="C36" s="314"/>
      <c r="D36" s="314"/>
      <c r="E36" s="314"/>
      <c r="F36" s="314"/>
      <c r="G36" s="314"/>
      <c r="H36" s="314"/>
      <c r="I36" s="314"/>
      <c r="J36" s="314"/>
    </row>
    <row r="37" spans="1:10">
      <c r="A37" s="38"/>
      <c r="B37" s="38"/>
      <c r="C37" s="315" t="s">
        <v>278</v>
      </c>
      <c r="D37" s="316"/>
      <c r="E37" s="316"/>
      <c r="F37" s="316"/>
      <c r="G37" s="316"/>
      <c r="H37" s="316"/>
      <c r="I37" s="316"/>
      <c r="J37" s="317"/>
    </row>
    <row r="38" spans="1:10">
      <c r="C38" s="383" t="s">
        <v>342</v>
      </c>
      <c r="D38" s="384"/>
      <c r="E38" s="384"/>
      <c r="F38" s="384"/>
      <c r="G38" s="384"/>
      <c r="H38" s="384"/>
      <c r="I38" s="384"/>
      <c r="J38" s="385"/>
    </row>
    <row r="39" spans="1:10">
      <c r="A39" s="40"/>
      <c r="B39" s="40"/>
      <c r="C39" s="368" t="s">
        <v>234</v>
      </c>
      <c r="D39" s="368"/>
      <c r="E39" s="368"/>
      <c r="F39" s="368"/>
      <c r="G39" s="368"/>
      <c r="H39" s="368"/>
      <c r="I39" s="368"/>
      <c r="J39" s="368"/>
    </row>
    <row r="40" spans="1:10" ht="15.75" customHeight="1">
      <c r="A40" s="369" t="s">
        <v>19</v>
      </c>
      <c r="B40" s="136"/>
      <c r="C40" s="365" t="s">
        <v>217</v>
      </c>
      <c r="D40" s="365" t="s">
        <v>5</v>
      </c>
      <c r="E40" s="365" t="s">
        <v>48</v>
      </c>
      <c r="F40" s="365" t="s">
        <v>6</v>
      </c>
      <c r="G40" s="365" t="s">
        <v>314</v>
      </c>
      <c r="H40" s="365" t="s">
        <v>26</v>
      </c>
      <c r="I40" s="365" t="s">
        <v>44</v>
      </c>
      <c r="J40" s="365" t="s">
        <v>15</v>
      </c>
    </row>
    <row r="41" spans="1:10" ht="22.5" customHeight="1">
      <c r="A41" s="370"/>
      <c r="B41" s="136"/>
      <c r="C41" s="365"/>
      <c r="D41" s="365"/>
      <c r="E41" s="365"/>
      <c r="F41" s="365"/>
      <c r="G41" s="365"/>
      <c r="H41" s="365"/>
      <c r="I41" s="365"/>
      <c r="J41" s="365"/>
    </row>
    <row r="42" spans="1:10">
      <c r="A42" s="166">
        <v>21010</v>
      </c>
      <c r="B42" s="366" t="s">
        <v>152</v>
      </c>
      <c r="C42" s="119" t="s">
        <v>154</v>
      </c>
      <c r="D42" s="122">
        <v>1880973</v>
      </c>
      <c r="E42" s="122">
        <v>1155684</v>
      </c>
      <c r="F42" s="122">
        <v>290281</v>
      </c>
      <c r="G42" s="122">
        <v>4253151</v>
      </c>
      <c r="H42" s="122">
        <v>1146790</v>
      </c>
      <c r="I42" s="122">
        <v>1738705</v>
      </c>
      <c r="J42" s="41">
        <v>10465584</v>
      </c>
    </row>
    <row r="43" spans="1:10">
      <c r="A43" s="166">
        <v>21020</v>
      </c>
      <c r="B43" s="366"/>
      <c r="C43" s="119" t="s">
        <v>155</v>
      </c>
      <c r="D43" s="122">
        <v>100320695</v>
      </c>
      <c r="E43" s="122">
        <v>90539598</v>
      </c>
      <c r="F43" s="122">
        <v>19760401</v>
      </c>
      <c r="G43" s="122">
        <v>33968360</v>
      </c>
      <c r="H43" s="122">
        <v>72127037</v>
      </c>
      <c r="I43" s="122">
        <v>54852420</v>
      </c>
      <c r="J43" s="41">
        <v>371568511</v>
      </c>
    </row>
    <row r="44" spans="1:10">
      <c r="A44" s="166">
        <v>21030</v>
      </c>
      <c r="B44" s="366"/>
      <c r="C44" s="119" t="s">
        <v>156</v>
      </c>
      <c r="D44" s="122">
        <v>496167</v>
      </c>
      <c r="E44" s="122">
        <v>3883109</v>
      </c>
      <c r="F44" s="122">
        <v>7357905</v>
      </c>
      <c r="G44" s="122">
        <v>26461</v>
      </c>
      <c r="H44" s="122">
        <v>18698495</v>
      </c>
      <c r="I44" s="122">
        <v>6846260</v>
      </c>
      <c r="J44" s="41">
        <v>37308397</v>
      </c>
    </row>
    <row r="45" spans="1:10">
      <c r="A45" s="166">
        <v>21040</v>
      </c>
      <c r="B45" s="366"/>
      <c r="C45" s="119" t="s">
        <v>157</v>
      </c>
      <c r="D45" s="122">
        <v>64588887</v>
      </c>
      <c r="E45" s="122">
        <v>54080375</v>
      </c>
      <c r="F45" s="122">
        <v>13491512</v>
      </c>
      <c r="G45" s="122">
        <v>14494782</v>
      </c>
      <c r="H45" s="122">
        <v>51183544</v>
      </c>
      <c r="I45" s="122">
        <v>22575521</v>
      </c>
      <c r="J45" s="41">
        <v>220414621</v>
      </c>
    </row>
    <row r="46" spans="1:10">
      <c r="A46" s="166">
        <v>21050</v>
      </c>
      <c r="B46" s="366"/>
      <c r="C46" s="119" t="s">
        <v>158</v>
      </c>
      <c r="D46" s="122">
        <v>10717379</v>
      </c>
      <c r="E46" s="122">
        <v>0</v>
      </c>
      <c r="F46" s="122">
        <v>3608180</v>
      </c>
      <c r="G46" s="122">
        <v>2854910</v>
      </c>
      <c r="H46" s="122">
        <v>12834531</v>
      </c>
      <c r="I46" s="122">
        <v>0</v>
      </c>
      <c r="J46" s="41">
        <v>30015000</v>
      </c>
    </row>
    <row r="47" spans="1:10">
      <c r="A47" s="166">
        <v>21060</v>
      </c>
      <c r="B47" s="366"/>
      <c r="C47" s="119" t="s">
        <v>159</v>
      </c>
      <c r="D47" s="122">
        <v>2723216</v>
      </c>
      <c r="E47" s="122">
        <v>5705476</v>
      </c>
      <c r="F47" s="122">
        <v>0</v>
      </c>
      <c r="G47" s="122">
        <v>1256358</v>
      </c>
      <c r="H47" s="122">
        <v>0</v>
      </c>
      <c r="I47" s="122">
        <v>4984924</v>
      </c>
      <c r="J47" s="41">
        <v>14669974</v>
      </c>
    </row>
    <row r="48" spans="1:10">
      <c r="A48" s="166">
        <v>21070</v>
      </c>
      <c r="B48" s="366"/>
      <c r="C48" s="119" t="s">
        <v>160</v>
      </c>
      <c r="D48" s="122">
        <v>0</v>
      </c>
      <c r="E48" s="122">
        <v>482453</v>
      </c>
      <c r="F48" s="122">
        <v>279003</v>
      </c>
      <c r="G48" s="122">
        <v>1222394</v>
      </c>
      <c r="H48" s="122">
        <v>961352</v>
      </c>
      <c r="I48" s="122">
        <v>1049285</v>
      </c>
      <c r="J48" s="41">
        <v>3994487</v>
      </c>
    </row>
    <row r="49" spans="1:10" ht="38.25">
      <c r="A49" s="178">
        <v>21071</v>
      </c>
      <c r="B49" s="366"/>
      <c r="C49" s="198" t="s">
        <v>60</v>
      </c>
      <c r="D49" s="199">
        <v>180727317</v>
      </c>
      <c r="E49" s="199">
        <v>155846695</v>
      </c>
      <c r="F49" s="199">
        <v>44787282</v>
      </c>
      <c r="G49" s="199">
        <v>58076416</v>
      </c>
      <c r="H49" s="199">
        <v>156951749</v>
      </c>
      <c r="I49" s="199">
        <v>92047115</v>
      </c>
      <c r="J49" s="196">
        <v>688436574</v>
      </c>
    </row>
    <row r="50" spans="1:10" ht="38.25">
      <c r="A50" s="166">
        <v>21072</v>
      </c>
      <c r="B50" s="366"/>
      <c r="C50" s="119" t="s">
        <v>61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1010382</v>
      </c>
      <c r="J50" s="124">
        <v>1010382</v>
      </c>
    </row>
    <row r="51" spans="1:10">
      <c r="A51" s="178">
        <v>21000</v>
      </c>
      <c r="B51" s="366"/>
      <c r="C51" s="198" t="s">
        <v>62</v>
      </c>
      <c r="D51" s="199">
        <v>180727317</v>
      </c>
      <c r="E51" s="199">
        <v>155846695</v>
      </c>
      <c r="F51" s="199">
        <v>44787282</v>
      </c>
      <c r="G51" s="199">
        <v>58076416</v>
      </c>
      <c r="H51" s="199">
        <v>156951749</v>
      </c>
      <c r="I51" s="199">
        <v>93057497</v>
      </c>
      <c r="J51" s="196">
        <v>689446956</v>
      </c>
    </row>
    <row r="52" spans="1:10">
      <c r="A52" s="166">
        <v>22010</v>
      </c>
      <c r="B52" s="366" t="s">
        <v>153</v>
      </c>
      <c r="C52" s="119" t="s">
        <v>154</v>
      </c>
      <c r="D52" s="122">
        <v>13541442</v>
      </c>
      <c r="E52" s="122">
        <v>7411865</v>
      </c>
      <c r="F52" s="122">
        <v>2210230</v>
      </c>
      <c r="G52" s="122">
        <v>7194375</v>
      </c>
      <c r="H52" s="122">
        <v>8854821</v>
      </c>
      <c r="I52" s="122">
        <v>16139531</v>
      </c>
      <c r="J52" s="41">
        <v>55352264</v>
      </c>
    </row>
    <row r="53" spans="1:10">
      <c r="A53" s="166">
        <v>22020</v>
      </c>
      <c r="B53" s="366"/>
      <c r="C53" s="119" t="s">
        <v>161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41">
        <v>0</v>
      </c>
    </row>
    <row r="54" spans="1:10">
      <c r="A54" s="166">
        <v>22030</v>
      </c>
      <c r="B54" s="366"/>
      <c r="C54" s="119" t="s">
        <v>156</v>
      </c>
      <c r="D54" s="122">
        <v>0</v>
      </c>
      <c r="E54" s="122">
        <v>295514</v>
      </c>
      <c r="F54" s="122">
        <v>340622</v>
      </c>
      <c r="G54" s="122">
        <v>0</v>
      </c>
      <c r="H54" s="122">
        <v>1860357</v>
      </c>
      <c r="I54" s="122">
        <v>0</v>
      </c>
      <c r="J54" s="41">
        <v>2496493</v>
      </c>
    </row>
    <row r="55" spans="1:10">
      <c r="A55" s="166">
        <v>22040</v>
      </c>
      <c r="B55" s="366"/>
      <c r="C55" s="119" t="s">
        <v>157</v>
      </c>
      <c r="D55" s="122">
        <v>0</v>
      </c>
      <c r="E55" s="122">
        <v>0</v>
      </c>
      <c r="F55" s="122">
        <v>1641275</v>
      </c>
      <c r="G55" s="122">
        <v>0</v>
      </c>
      <c r="H55" s="122">
        <v>2451133</v>
      </c>
      <c r="I55" s="122">
        <v>3580</v>
      </c>
      <c r="J55" s="41">
        <v>4095988</v>
      </c>
    </row>
    <row r="56" spans="1:10">
      <c r="A56" s="166">
        <v>22050</v>
      </c>
      <c r="B56" s="366"/>
      <c r="C56" s="119" t="s">
        <v>63</v>
      </c>
      <c r="D56" s="122">
        <v>41206128</v>
      </c>
      <c r="E56" s="122">
        <v>1767164</v>
      </c>
      <c r="F56" s="122">
        <v>6270990</v>
      </c>
      <c r="G56" s="122">
        <v>4124909</v>
      </c>
      <c r="H56" s="122">
        <v>25500482</v>
      </c>
      <c r="I56" s="122">
        <v>10979238</v>
      </c>
      <c r="J56" s="41">
        <v>89848911</v>
      </c>
    </row>
    <row r="57" spans="1:10">
      <c r="A57" s="166">
        <v>22060</v>
      </c>
      <c r="B57" s="366"/>
      <c r="C57" s="119" t="s">
        <v>159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41">
        <v>0</v>
      </c>
    </row>
    <row r="58" spans="1:10">
      <c r="A58" s="166">
        <v>22070</v>
      </c>
      <c r="B58" s="366"/>
      <c r="C58" s="119" t="s">
        <v>160</v>
      </c>
      <c r="D58" s="122">
        <v>0</v>
      </c>
      <c r="E58" s="122">
        <v>2139</v>
      </c>
      <c r="F58" s="122">
        <v>0</v>
      </c>
      <c r="G58" s="122">
        <v>0</v>
      </c>
      <c r="H58" s="122">
        <v>0</v>
      </c>
      <c r="I58" s="122">
        <v>0</v>
      </c>
      <c r="J58" s="42">
        <v>2139</v>
      </c>
    </row>
    <row r="59" spans="1:10">
      <c r="A59" s="167">
        <v>22000</v>
      </c>
      <c r="B59" s="366"/>
      <c r="C59" s="198" t="s">
        <v>64</v>
      </c>
      <c r="D59" s="199">
        <v>54747570</v>
      </c>
      <c r="E59" s="199">
        <v>9476682</v>
      </c>
      <c r="F59" s="199">
        <v>10463117</v>
      </c>
      <c r="G59" s="199">
        <v>11319284</v>
      </c>
      <c r="H59" s="199">
        <v>38666793</v>
      </c>
      <c r="I59" s="199">
        <v>27122349</v>
      </c>
      <c r="J59" s="196">
        <v>151795795</v>
      </c>
    </row>
    <row r="60" spans="1:10">
      <c r="A60" s="178">
        <v>20000</v>
      </c>
      <c r="B60" s="137"/>
      <c r="C60" s="197" t="s">
        <v>22</v>
      </c>
      <c r="D60" s="199">
        <v>235474887</v>
      </c>
      <c r="E60" s="199">
        <v>165323377</v>
      </c>
      <c r="F60" s="199">
        <v>55250399</v>
      </c>
      <c r="G60" s="199">
        <v>69395700</v>
      </c>
      <c r="H60" s="199">
        <v>195618542</v>
      </c>
      <c r="I60" s="199">
        <v>120179846</v>
      </c>
      <c r="J60" s="196">
        <v>841242751</v>
      </c>
    </row>
    <row r="61" spans="1:10">
      <c r="A61" s="166">
        <v>23010</v>
      </c>
      <c r="B61" s="362" t="s">
        <v>2</v>
      </c>
      <c r="C61" s="117" t="s">
        <v>169</v>
      </c>
      <c r="D61" s="122">
        <v>156000077</v>
      </c>
      <c r="E61" s="122">
        <v>54515106</v>
      </c>
      <c r="F61" s="122">
        <v>10201838</v>
      </c>
      <c r="G61" s="122">
        <v>12390451</v>
      </c>
      <c r="H61" s="122">
        <v>26715265</v>
      </c>
      <c r="I61" s="122">
        <v>15295045</v>
      </c>
      <c r="J61" s="41">
        <v>275117782</v>
      </c>
    </row>
    <row r="62" spans="1:10">
      <c r="A62" s="166">
        <v>23020</v>
      </c>
      <c r="B62" s="363"/>
      <c r="C62" s="117" t="s">
        <v>65</v>
      </c>
      <c r="D62" s="122">
        <v>23889</v>
      </c>
      <c r="E62" s="122">
        <v>2135145</v>
      </c>
      <c r="F62" s="122">
        <v>7661498</v>
      </c>
      <c r="G62" s="122">
        <v>12032856</v>
      </c>
      <c r="H62" s="122">
        <v>32476032</v>
      </c>
      <c r="I62" s="122">
        <v>25567528</v>
      </c>
      <c r="J62" s="41">
        <v>79896948</v>
      </c>
    </row>
    <row r="63" spans="1:10">
      <c r="A63" s="166">
        <v>23030</v>
      </c>
      <c r="B63" s="363"/>
      <c r="C63" s="117" t="s">
        <v>66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41">
        <v>0</v>
      </c>
    </row>
    <row r="64" spans="1:10">
      <c r="A64" s="166">
        <v>23040</v>
      </c>
      <c r="B64" s="363"/>
      <c r="C64" s="117" t="s">
        <v>67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41">
        <v>0</v>
      </c>
    </row>
    <row r="65" spans="1:10">
      <c r="A65" s="166">
        <v>23050</v>
      </c>
      <c r="B65" s="363"/>
      <c r="C65" s="117" t="s">
        <v>68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41">
        <v>0</v>
      </c>
    </row>
    <row r="66" spans="1:10">
      <c r="A66" s="166">
        <v>23060</v>
      </c>
      <c r="B66" s="363"/>
      <c r="C66" s="117" t="s">
        <v>21</v>
      </c>
      <c r="D66" s="122">
        <v>647003</v>
      </c>
      <c r="E66" s="122">
        <v>-726446</v>
      </c>
      <c r="F66" s="122">
        <v>-125</v>
      </c>
      <c r="G66" s="122">
        <v>541317</v>
      </c>
      <c r="H66" s="122">
        <v>-551</v>
      </c>
      <c r="I66" s="122">
        <v>1093617</v>
      </c>
      <c r="J66" s="41">
        <v>1554815</v>
      </c>
    </row>
    <row r="67" spans="1:10">
      <c r="A67" s="166">
        <v>23070</v>
      </c>
      <c r="B67" s="363"/>
      <c r="C67" s="117" t="s">
        <v>170</v>
      </c>
      <c r="D67" s="122">
        <v>26354495</v>
      </c>
      <c r="E67" s="122">
        <v>-2381435</v>
      </c>
      <c r="F67" s="122">
        <v>17213021</v>
      </c>
      <c r="G67" s="122">
        <v>13110135</v>
      </c>
      <c r="H67" s="122">
        <v>22550506</v>
      </c>
      <c r="I67" s="122">
        <v>5701398</v>
      </c>
      <c r="J67" s="41">
        <v>82548120</v>
      </c>
    </row>
    <row r="68" spans="1:10">
      <c r="A68" s="166">
        <v>23071</v>
      </c>
      <c r="B68" s="363"/>
      <c r="C68" s="117" t="s">
        <v>171</v>
      </c>
      <c r="D68" s="122">
        <v>-25000000</v>
      </c>
      <c r="E68" s="122">
        <v>0</v>
      </c>
      <c r="F68" s="122">
        <v>-5163906</v>
      </c>
      <c r="G68" s="122">
        <v>0</v>
      </c>
      <c r="H68" s="122">
        <v>-6765152</v>
      </c>
      <c r="I68" s="122">
        <v>-1710419</v>
      </c>
      <c r="J68" s="41">
        <v>-38639477</v>
      </c>
    </row>
    <row r="69" spans="1:10" ht="25.5">
      <c r="A69" s="178">
        <v>23072</v>
      </c>
      <c r="B69" s="363"/>
      <c r="C69" s="197" t="s">
        <v>69</v>
      </c>
      <c r="D69" s="199">
        <v>158025464</v>
      </c>
      <c r="E69" s="199">
        <v>53542370</v>
      </c>
      <c r="F69" s="199">
        <v>29912326</v>
      </c>
      <c r="G69" s="199">
        <v>38074759</v>
      </c>
      <c r="H69" s="199">
        <v>74976100</v>
      </c>
      <c r="I69" s="199">
        <v>45947169</v>
      </c>
      <c r="J69" s="196">
        <v>400478188</v>
      </c>
    </row>
    <row r="70" spans="1:10">
      <c r="A70" s="166">
        <v>23073</v>
      </c>
      <c r="B70" s="363"/>
      <c r="C70" s="117" t="s">
        <v>70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42">
        <v>0</v>
      </c>
    </row>
    <row r="71" spans="1:10">
      <c r="A71" s="178">
        <v>23000</v>
      </c>
      <c r="B71" s="364"/>
      <c r="C71" s="197" t="s">
        <v>71</v>
      </c>
      <c r="D71" s="199">
        <v>158025464</v>
      </c>
      <c r="E71" s="199">
        <v>53542370</v>
      </c>
      <c r="F71" s="199">
        <v>29912326</v>
      </c>
      <c r="G71" s="199">
        <v>38074759</v>
      </c>
      <c r="H71" s="199">
        <v>74976100</v>
      </c>
      <c r="I71" s="199">
        <v>45947169</v>
      </c>
      <c r="J71" s="196">
        <v>400478188</v>
      </c>
    </row>
    <row r="72" spans="1:10">
      <c r="A72" s="178">
        <v>24000</v>
      </c>
      <c r="B72" s="135"/>
      <c r="C72" s="197" t="s">
        <v>72</v>
      </c>
      <c r="D72" s="199">
        <v>393500351</v>
      </c>
      <c r="E72" s="199">
        <v>218865747</v>
      </c>
      <c r="F72" s="199">
        <v>85162725</v>
      </c>
      <c r="G72" s="199">
        <v>107470459</v>
      </c>
      <c r="H72" s="199">
        <v>270594642</v>
      </c>
      <c r="I72" s="199">
        <v>166127015</v>
      </c>
      <c r="J72" s="196">
        <v>1241720939</v>
      </c>
    </row>
    <row r="73" spans="1:10">
      <c r="A73" s="44"/>
      <c r="B73" s="44"/>
      <c r="C73" s="377" t="s">
        <v>336</v>
      </c>
      <c r="D73" s="378"/>
      <c r="E73" s="378"/>
      <c r="F73" s="378"/>
      <c r="G73" s="378"/>
      <c r="H73" s="378"/>
      <c r="I73" s="378"/>
      <c r="J73" s="379"/>
    </row>
    <row r="74" spans="1:10" ht="12.75" customHeight="1">
      <c r="C74" s="380"/>
      <c r="D74" s="381"/>
      <c r="E74" s="381"/>
      <c r="F74" s="381"/>
      <c r="G74" s="381"/>
      <c r="H74" s="381"/>
      <c r="I74" s="381"/>
      <c r="J74" s="382"/>
    </row>
    <row r="75" spans="1:10">
      <c r="C75" s="375"/>
      <c r="D75" s="375"/>
      <c r="E75" s="375"/>
      <c r="F75" s="375"/>
      <c r="G75" s="375"/>
      <c r="H75" s="375"/>
      <c r="I75" s="375"/>
      <c r="J75" s="375"/>
    </row>
    <row r="76" spans="1:10">
      <c r="C76" s="375"/>
      <c r="D76" s="375"/>
      <c r="E76" s="375"/>
      <c r="F76" s="375"/>
      <c r="G76" s="375"/>
      <c r="H76" s="375"/>
      <c r="I76" s="375"/>
      <c r="J76" s="375"/>
    </row>
    <row r="77" spans="1:10">
      <c r="J77" s="212"/>
    </row>
  </sheetData>
  <mergeCells count="38">
    <mergeCell ref="C1:J1"/>
    <mergeCell ref="C2:J2"/>
    <mergeCell ref="C3:J3"/>
    <mergeCell ref="D5:D6"/>
    <mergeCell ref="E5:E6"/>
    <mergeCell ref="F5:F6"/>
    <mergeCell ref="H5:H6"/>
    <mergeCell ref="C4:J4"/>
    <mergeCell ref="G5:G6"/>
    <mergeCell ref="C76:J76"/>
    <mergeCell ref="C33:J33"/>
    <mergeCell ref="C73:J73"/>
    <mergeCell ref="C74:J74"/>
    <mergeCell ref="J5:J6"/>
    <mergeCell ref="E40:E41"/>
    <mergeCell ref="C75:J75"/>
    <mergeCell ref="C32:J32"/>
    <mergeCell ref="I40:I41"/>
    <mergeCell ref="C38:J38"/>
    <mergeCell ref="A5:A6"/>
    <mergeCell ref="C5:C6"/>
    <mergeCell ref="A40:A41"/>
    <mergeCell ref="C40:C41"/>
    <mergeCell ref="C36:J36"/>
    <mergeCell ref="C31:J31"/>
    <mergeCell ref="B7:B18"/>
    <mergeCell ref="D40:D41"/>
    <mergeCell ref="F40:F41"/>
    <mergeCell ref="B61:B71"/>
    <mergeCell ref="J40:J41"/>
    <mergeCell ref="H40:H41"/>
    <mergeCell ref="I5:I6"/>
    <mergeCell ref="B19:B29"/>
    <mergeCell ref="G40:G41"/>
    <mergeCell ref="B42:B51"/>
    <mergeCell ref="B52:B59"/>
    <mergeCell ref="C39:J39"/>
    <mergeCell ref="C37:J37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6" width="15.83203125" style="36" customWidth="1"/>
    <col min="7" max="7" width="16.83203125" style="36" customWidth="1"/>
    <col min="8" max="16384" width="9" style="37"/>
  </cols>
  <sheetData>
    <row r="1" spans="1:7">
      <c r="C1" s="314"/>
      <c r="D1" s="314"/>
      <c r="E1" s="314"/>
      <c r="F1" s="314"/>
      <c r="G1" s="314"/>
    </row>
    <row r="2" spans="1:7">
      <c r="C2" s="315" t="s">
        <v>35</v>
      </c>
      <c r="D2" s="316"/>
      <c r="E2" s="316"/>
      <c r="F2" s="316"/>
      <c r="G2" s="317"/>
    </row>
    <row r="3" spans="1:7">
      <c r="C3" s="388" t="s">
        <v>328</v>
      </c>
      <c r="D3" s="389"/>
      <c r="E3" s="389"/>
      <c r="F3" s="389"/>
      <c r="G3" s="390"/>
    </row>
    <row r="4" spans="1:7">
      <c r="C4" s="388" t="s">
        <v>343</v>
      </c>
      <c r="D4" s="389"/>
      <c r="E4" s="389"/>
      <c r="F4" s="389"/>
      <c r="G4" s="390"/>
    </row>
    <row r="5" spans="1:7">
      <c r="A5" s="39"/>
      <c r="B5" s="39"/>
      <c r="C5" s="397" t="s">
        <v>234</v>
      </c>
      <c r="D5" s="397"/>
      <c r="E5" s="397"/>
      <c r="F5" s="397"/>
      <c r="G5" s="397"/>
    </row>
    <row r="6" spans="1:7" ht="15.75" customHeight="1">
      <c r="A6" s="369" t="s">
        <v>19</v>
      </c>
      <c r="B6" s="136"/>
      <c r="C6" s="365" t="s">
        <v>211</v>
      </c>
      <c r="D6" s="365" t="s">
        <v>317</v>
      </c>
      <c r="E6" s="365" t="s">
        <v>45</v>
      </c>
      <c r="F6" s="365" t="s">
        <v>12</v>
      </c>
      <c r="G6" s="365" t="s">
        <v>15</v>
      </c>
    </row>
    <row r="7" spans="1:7">
      <c r="A7" s="370"/>
      <c r="B7" s="136"/>
      <c r="C7" s="365"/>
      <c r="D7" s="365"/>
      <c r="E7" s="365"/>
      <c r="F7" s="365"/>
      <c r="G7" s="365"/>
    </row>
    <row r="8" spans="1:7">
      <c r="A8" s="168">
        <v>11010</v>
      </c>
      <c r="B8" s="374" t="s">
        <v>141</v>
      </c>
      <c r="C8" s="123" t="s">
        <v>49</v>
      </c>
      <c r="D8" s="124">
        <v>320339</v>
      </c>
      <c r="E8" s="124">
        <v>5637333</v>
      </c>
      <c r="F8" s="124">
        <v>59507</v>
      </c>
      <c r="G8" s="124">
        <v>6017179</v>
      </c>
    </row>
    <row r="9" spans="1:7">
      <c r="A9" s="168">
        <v>11020</v>
      </c>
      <c r="B9" s="374"/>
      <c r="C9" s="123" t="s">
        <v>143</v>
      </c>
      <c r="D9" s="124">
        <v>7262</v>
      </c>
      <c r="E9" s="124">
        <v>310146</v>
      </c>
      <c r="F9" s="124">
        <v>0</v>
      </c>
      <c r="G9" s="124">
        <v>317408</v>
      </c>
    </row>
    <row r="10" spans="1:7">
      <c r="A10" s="168">
        <v>11030</v>
      </c>
      <c r="B10" s="374"/>
      <c r="C10" s="123" t="s">
        <v>144</v>
      </c>
      <c r="D10" s="124">
        <v>86129</v>
      </c>
      <c r="E10" s="124">
        <v>269821</v>
      </c>
      <c r="F10" s="124">
        <v>0</v>
      </c>
      <c r="G10" s="124">
        <v>355950</v>
      </c>
    </row>
    <row r="11" spans="1:7">
      <c r="A11" s="168">
        <v>11040</v>
      </c>
      <c r="B11" s="374"/>
      <c r="C11" s="123" t="s">
        <v>145</v>
      </c>
      <c r="D11" s="124">
        <v>1377278</v>
      </c>
      <c r="E11" s="124">
        <v>217266</v>
      </c>
      <c r="F11" s="124">
        <v>72708</v>
      </c>
      <c r="G11" s="124">
        <v>1667252</v>
      </c>
    </row>
    <row r="12" spans="1:7">
      <c r="A12" s="168">
        <v>11050</v>
      </c>
      <c r="B12" s="374"/>
      <c r="C12" s="123" t="s">
        <v>146</v>
      </c>
      <c r="D12" s="124">
        <v>22157985</v>
      </c>
      <c r="E12" s="124">
        <v>467943</v>
      </c>
      <c r="F12" s="124">
        <v>436890</v>
      </c>
      <c r="G12" s="124">
        <v>23062818</v>
      </c>
    </row>
    <row r="13" spans="1:7">
      <c r="A13" s="168">
        <v>11060</v>
      </c>
      <c r="B13" s="374"/>
      <c r="C13" s="123" t="s">
        <v>50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74"/>
      <c r="C14" s="123" t="s">
        <v>147</v>
      </c>
      <c r="D14" s="124">
        <v>448079</v>
      </c>
      <c r="E14" s="124">
        <v>83256</v>
      </c>
      <c r="F14" s="124">
        <v>0</v>
      </c>
      <c r="G14" s="124">
        <v>531335</v>
      </c>
    </row>
    <row r="15" spans="1:7" ht="64.5" customHeight="1">
      <c r="A15" s="179">
        <v>11080</v>
      </c>
      <c r="B15" s="374"/>
      <c r="C15" s="195" t="s">
        <v>51</v>
      </c>
      <c r="D15" s="196">
        <v>24397072</v>
      </c>
      <c r="E15" s="196">
        <v>6985765</v>
      </c>
      <c r="F15" s="196">
        <v>569105</v>
      </c>
      <c r="G15" s="196">
        <v>31951942</v>
      </c>
    </row>
    <row r="16" spans="1:7" ht="25.5">
      <c r="A16" s="170">
        <v>11090</v>
      </c>
      <c r="B16" s="374"/>
      <c r="C16" s="123" t="s">
        <v>148</v>
      </c>
      <c r="D16" s="124">
        <v>0</v>
      </c>
      <c r="E16" s="124">
        <v>0</v>
      </c>
      <c r="F16" s="124">
        <v>0</v>
      </c>
      <c r="G16" s="124">
        <v>0</v>
      </c>
    </row>
    <row r="17" spans="1:7" ht="38.25">
      <c r="A17" s="169">
        <v>11091</v>
      </c>
      <c r="B17" s="374"/>
      <c r="C17" s="123" t="s">
        <v>149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74"/>
      <c r="C18" s="195" t="s">
        <v>150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74"/>
      <c r="C19" s="197" t="s">
        <v>52</v>
      </c>
      <c r="D19" s="196">
        <v>24397072</v>
      </c>
      <c r="E19" s="196">
        <v>6985765</v>
      </c>
      <c r="F19" s="196">
        <v>569105</v>
      </c>
      <c r="G19" s="196">
        <v>31951942</v>
      </c>
    </row>
    <row r="20" spans="1:7">
      <c r="A20" s="166">
        <v>12010</v>
      </c>
      <c r="B20" s="366" t="s">
        <v>142</v>
      </c>
      <c r="C20" s="117" t="s">
        <v>143</v>
      </c>
      <c r="D20" s="124">
        <v>3248140</v>
      </c>
      <c r="E20" s="124">
        <v>7449915</v>
      </c>
      <c r="F20" s="124">
        <v>519639</v>
      </c>
      <c r="G20" s="124">
        <v>11217694</v>
      </c>
    </row>
    <row r="21" spans="1:7">
      <c r="A21" s="166">
        <v>12020</v>
      </c>
      <c r="B21" s="366"/>
      <c r="C21" s="117" t="s">
        <v>144</v>
      </c>
      <c r="D21" s="124">
        <v>9996</v>
      </c>
      <c r="E21" s="124">
        <v>295347</v>
      </c>
      <c r="F21" s="124">
        <v>0</v>
      </c>
      <c r="G21" s="124">
        <v>305343</v>
      </c>
    </row>
    <row r="22" spans="1:7">
      <c r="A22" s="166">
        <v>12030</v>
      </c>
      <c r="B22" s="366"/>
      <c r="C22" s="117" t="s">
        <v>151</v>
      </c>
      <c r="D22" s="124">
        <v>0</v>
      </c>
      <c r="E22" s="124">
        <v>159447</v>
      </c>
      <c r="F22" s="124">
        <v>0</v>
      </c>
      <c r="G22" s="124">
        <v>159447</v>
      </c>
    </row>
    <row r="23" spans="1:7">
      <c r="A23" s="166">
        <v>12040</v>
      </c>
      <c r="B23" s="366"/>
      <c r="C23" s="117" t="s">
        <v>146</v>
      </c>
      <c r="D23" s="124">
        <v>213007</v>
      </c>
      <c r="E23" s="124">
        <v>0</v>
      </c>
      <c r="F23" s="124">
        <v>0</v>
      </c>
      <c r="G23" s="124">
        <v>213007</v>
      </c>
    </row>
    <row r="24" spans="1:7" ht="25.5">
      <c r="A24" s="166">
        <v>12050</v>
      </c>
      <c r="B24" s="366"/>
      <c r="C24" s="117" t="s">
        <v>53</v>
      </c>
      <c r="D24" s="124">
        <v>27887</v>
      </c>
      <c r="E24" s="124">
        <v>0</v>
      </c>
      <c r="F24" s="124">
        <v>0</v>
      </c>
      <c r="G24" s="124">
        <v>27887</v>
      </c>
    </row>
    <row r="25" spans="1:7">
      <c r="A25" s="166">
        <v>12060</v>
      </c>
      <c r="B25" s="366"/>
      <c r="C25" s="117" t="s">
        <v>54</v>
      </c>
      <c r="D25" s="124">
        <v>424746</v>
      </c>
      <c r="E25" s="124">
        <v>391330</v>
      </c>
      <c r="F25" s="124">
        <v>22691</v>
      </c>
      <c r="G25" s="124">
        <v>838767</v>
      </c>
    </row>
    <row r="26" spans="1:7">
      <c r="A26" s="166">
        <v>12070</v>
      </c>
      <c r="B26" s="366"/>
      <c r="C26" s="117" t="s">
        <v>55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66"/>
      <c r="C27" s="117" t="s">
        <v>216</v>
      </c>
      <c r="D27" s="124">
        <v>646714</v>
      </c>
      <c r="E27" s="124">
        <v>1650569</v>
      </c>
      <c r="F27" s="124">
        <v>2857</v>
      </c>
      <c r="G27" s="124">
        <v>2300140</v>
      </c>
    </row>
    <row r="28" spans="1:7">
      <c r="A28" s="166">
        <v>12090</v>
      </c>
      <c r="B28" s="366"/>
      <c r="C28" s="117" t="s">
        <v>56</v>
      </c>
      <c r="D28" s="124">
        <v>0</v>
      </c>
      <c r="E28" s="124">
        <v>3791978</v>
      </c>
      <c r="F28" s="124">
        <v>0</v>
      </c>
      <c r="G28" s="124">
        <v>3791978</v>
      </c>
    </row>
    <row r="29" spans="1:7">
      <c r="A29" s="166">
        <v>12100</v>
      </c>
      <c r="B29" s="366"/>
      <c r="C29" s="117" t="s">
        <v>57</v>
      </c>
      <c r="D29" s="124">
        <v>0</v>
      </c>
      <c r="E29" s="124">
        <v>180080</v>
      </c>
      <c r="F29" s="124">
        <v>59487</v>
      </c>
      <c r="G29" s="124">
        <v>239567</v>
      </c>
    </row>
    <row r="30" spans="1:7">
      <c r="A30" s="178">
        <v>12000</v>
      </c>
      <c r="B30" s="366"/>
      <c r="C30" s="197" t="s">
        <v>58</v>
      </c>
      <c r="D30" s="196">
        <v>4570490</v>
      </c>
      <c r="E30" s="196">
        <v>13918666</v>
      </c>
      <c r="F30" s="196">
        <v>604674</v>
      </c>
      <c r="G30" s="196">
        <v>19093830</v>
      </c>
    </row>
    <row r="31" spans="1:7">
      <c r="A31" s="178">
        <v>10000</v>
      </c>
      <c r="B31" s="135"/>
      <c r="C31" s="197" t="s">
        <v>59</v>
      </c>
      <c r="D31" s="196">
        <v>28967562</v>
      </c>
      <c r="E31" s="196">
        <v>20904431</v>
      </c>
      <c r="F31" s="196">
        <v>1173779</v>
      </c>
      <c r="G31" s="196">
        <v>51045772</v>
      </c>
    </row>
    <row r="32" spans="1:7">
      <c r="A32" s="40"/>
      <c r="B32" s="40"/>
      <c r="C32" s="394" t="s">
        <v>336</v>
      </c>
      <c r="D32" s="395"/>
      <c r="E32" s="395"/>
      <c r="F32" s="395"/>
      <c r="G32" s="396"/>
    </row>
    <row r="33" spans="1:7">
      <c r="A33" s="40"/>
      <c r="B33" s="40"/>
      <c r="C33" s="391"/>
      <c r="D33" s="392"/>
      <c r="E33" s="392"/>
      <c r="F33" s="392"/>
      <c r="G33" s="393"/>
    </row>
    <row r="34" spans="1:7">
      <c r="A34" s="40"/>
      <c r="B34" s="40"/>
      <c r="C34" s="375"/>
      <c r="D34" s="375"/>
      <c r="E34" s="375"/>
      <c r="F34" s="375"/>
      <c r="G34" s="375"/>
    </row>
    <row r="35" spans="1:7">
      <c r="A35" s="40"/>
      <c r="B35" s="40"/>
      <c r="C35" s="375"/>
      <c r="D35" s="375"/>
      <c r="E35" s="375"/>
      <c r="F35" s="375"/>
      <c r="G35" s="375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87"/>
      <c r="D37" s="387"/>
      <c r="E37" s="387"/>
      <c r="F37" s="387"/>
      <c r="G37" s="387"/>
    </row>
    <row r="38" spans="1:7">
      <c r="B38" s="38"/>
      <c r="C38" s="315" t="s">
        <v>277</v>
      </c>
      <c r="D38" s="316"/>
      <c r="E38" s="316"/>
      <c r="F38" s="316"/>
      <c r="G38" s="317"/>
    </row>
    <row r="39" spans="1:7" ht="28.5" customHeight="1">
      <c r="C39" s="388" t="s">
        <v>344</v>
      </c>
      <c r="D39" s="389"/>
      <c r="E39" s="389"/>
      <c r="F39" s="389"/>
      <c r="G39" s="390"/>
    </row>
    <row r="40" spans="1:7">
      <c r="A40" s="40"/>
      <c r="B40" s="40"/>
      <c r="C40" s="397" t="s">
        <v>234</v>
      </c>
      <c r="D40" s="397"/>
      <c r="E40" s="397"/>
      <c r="F40" s="397"/>
      <c r="G40" s="397"/>
    </row>
    <row r="41" spans="1:7" ht="15.75" customHeight="1">
      <c r="A41" s="369" t="s">
        <v>19</v>
      </c>
      <c r="B41" s="136"/>
      <c r="C41" s="365" t="s">
        <v>217</v>
      </c>
      <c r="D41" s="365" t="s">
        <v>317</v>
      </c>
      <c r="E41" s="365" t="s">
        <v>45</v>
      </c>
      <c r="F41" s="365" t="s">
        <v>12</v>
      </c>
      <c r="G41" s="365" t="s">
        <v>15</v>
      </c>
    </row>
    <row r="42" spans="1:7">
      <c r="A42" s="370"/>
      <c r="B42" s="136"/>
      <c r="C42" s="365"/>
      <c r="D42" s="365"/>
      <c r="E42" s="365"/>
      <c r="F42" s="365"/>
      <c r="G42" s="365"/>
    </row>
    <row r="43" spans="1:7">
      <c r="A43" s="166">
        <v>21010</v>
      </c>
      <c r="B43" s="366" t="s">
        <v>152</v>
      </c>
      <c r="C43" s="119" t="s">
        <v>154</v>
      </c>
      <c r="D43" s="122">
        <v>0</v>
      </c>
      <c r="E43" s="122">
        <v>0</v>
      </c>
      <c r="F43" s="122">
        <v>0</v>
      </c>
      <c r="G43" s="124">
        <v>0</v>
      </c>
    </row>
    <row r="44" spans="1:7">
      <c r="A44" s="166">
        <v>21020</v>
      </c>
      <c r="B44" s="366"/>
      <c r="C44" s="119" t="s">
        <v>155</v>
      </c>
      <c r="D44" s="122">
        <v>6430485</v>
      </c>
      <c r="E44" s="122">
        <v>4429764</v>
      </c>
      <c r="F44" s="122">
        <v>306411</v>
      </c>
      <c r="G44" s="124">
        <v>11166660</v>
      </c>
    </row>
    <row r="45" spans="1:7">
      <c r="A45" s="166">
        <v>21030</v>
      </c>
      <c r="B45" s="366"/>
      <c r="C45" s="119" t="s">
        <v>156</v>
      </c>
      <c r="D45" s="122">
        <v>7639792</v>
      </c>
      <c r="E45" s="122">
        <v>0</v>
      </c>
      <c r="F45" s="122">
        <v>0</v>
      </c>
      <c r="G45" s="124">
        <v>7639792</v>
      </c>
    </row>
    <row r="46" spans="1:7">
      <c r="A46" s="166">
        <v>21040</v>
      </c>
      <c r="B46" s="366"/>
      <c r="C46" s="119" t="s">
        <v>157</v>
      </c>
      <c r="D46" s="122">
        <v>3141045</v>
      </c>
      <c r="E46" s="122">
        <v>4029223</v>
      </c>
      <c r="F46" s="122">
        <v>153415</v>
      </c>
      <c r="G46" s="124">
        <v>7323683</v>
      </c>
    </row>
    <row r="47" spans="1:7">
      <c r="A47" s="166">
        <v>21050</v>
      </c>
      <c r="B47" s="366"/>
      <c r="C47" s="119" t="s">
        <v>158</v>
      </c>
      <c r="D47" s="122">
        <v>178927</v>
      </c>
      <c r="E47" s="122">
        <v>897805</v>
      </c>
      <c r="F47" s="122">
        <v>55172</v>
      </c>
      <c r="G47" s="124">
        <v>1131904</v>
      </c>
    </row>
    <row r="48" spans="1:7">
      <c r="A48" s="166">
        <v>21060</v>
      </c>
      <c r="B48" s="366"/>
      <c r="C48" s="119" t="s">
        <v>159</v>
      </c>
      <c r="D48" s="122">
        <v>326968</v>
      </c>
      <c r="E48" s="122">
        <v>344909</v>
      </c>
      <c r="F48" s="122">
        <v>0</v>
      </c>
      <c r="G48" s="124">
        <v>671877</v>
      </c>
    </row>
    <row r="49" spans="1:7">
      <c r="A49" s="166">
        <v>21070</v>
      </c>
      <c r="B49" s="366"/>
      <c r="C49" s="119" t="s">
        <v>160</v>
      </c>
      <c r="D49" s="122">
        <v>0</v>
      </c>
      <c r="E49" s="122">
        <v>33326</v>
      </c>
      <c r="F49" s="122">
        <v>41687</v>
      </c>
      <c r="G49" s="124">
        <v>75013</v>
      </c>
    </row>
    <row r="50" spans="1:7" ht="51" customHeight="1">
      <c r="A50" s="178">
        <v>21071</v>
      </c>
      <c r="B50" s="366"/>
      <c r="C50" s="198" t="s">
        <v>60</v>
      </c>
      <c r="D50" s="199">
        <v>17717217</v>
      </c>
      <c r="E50" s="199">
        <v>9735027</v>
      </c>
      <c r="F50" s="199">
        <v>556685</v>
      </c>
      <c r="G50" s="199">
        <v>28008929</v>
      </c>
    </row>
    <row r="51" spans="1:7" ht="38.25">
      <c r="A51" s="166">
        <v>21072</v>
      </c>
      <c r="B51" s="366"/>
      <c r="C51" s="119" t="s">
        <v>61</v>
      </c>
      <c r="D51" s="122">
        <v>0</v>
      </c>
      <c r="E51" s="122">
        <v>0</v>
      </c>
      <c r="F51" s="122">
        <v>0</v>
      </c>
      <c r="G51" s="124">
        <v>0</v>
      </c>
    </row>
    <row r="52" spans="1:7">
      <c r="A52" s="178">
        <v>21000</v>
      </c>
      <c r="B52" s="366"/>
      <c r="C52" s="198" t="s">
        <v>62</v>
      </c>
      <c r="D52" s="199">
        <v>17717217</v>
      </c>
      <c r="E52" s="199">
        <v>9735027</v>
      </c>
      <c r="F52" s="199">
        <v>556685</v>
      </c>
      <c r="G52" s="199">
        <v>28008929</v>
      </c>
    </row>
    <row r="53" spans="1:7">
      <c r="A53" s="166">
        <v>22010</v>
      </c>
      <c r="B53" s="366" t="s">
        <v>153</v>
      </c>
      <c r="C53" s="119" t="s">
        <v>154</v>
      </c>
      <c r="D53" s="122">
        <v>0</v>
      </c>
      <c r="E53" s="122">
        <v>0</v>
      </c>
      <c r="F53" s="122">
        <v>0</v>
      </c>
      <c r="G53" s="124">
        <v>0</v>
      </c>
    </row>
    <row r="54" spans="1:7">
      <c r="A54" s="166">
        <v>22020</v>
      </c>
      <c r="B54" s="366"/>
      <c r="C54" s="119" t="s">
        <v>161</v>
      </c>
      <c r="D54" s="122">
        <v>121266</v>
      </c>
      <c r="E54" s="122">
        <v>884936</v>
      </c>
      <c r="F54" s="122">
        <v>0</v>
      </c>
      <c r="G54" s="124">
        <v>1006202</v>
      </c>
    </row>
    <row r="55" spans="1:7">
      <c r="A55" s="166">
        <v>22030</v>
      </c>
      <c r="B55" s="366"/>
      <c r="C55" s="119" t="s">
        <v>156</v>
      </c>
      <c r="D55" s="122">
        <v>0</v>
      </c>
      <c r="E55" s="122">
        <v>0</v>
      </c>
      <c r="F55" s="122">
        <v>0</v>
      </c>
      <c r="G55" s="124">
        <v>0</v>
      </c>
    </row>
    <row r="56" spans="1:7">
      <c r="A56" s="166">
        <v>22040</v>
      </c>
      <c r="B56" s="366"/>
      <c r="C56" s="119" t="s">
        <v>157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22050</v>
      </c>
      <c r="B57" s="366"/>
      <c r="C57" s="119" t="s">
        <v>63</v>
      </c>
      <c r="D57" s="122">
        <v>1531937</v>
      </c>
      <c r="E57" s="122">
        <v>0</v>
      </c>
      <c r="F57" s="122">
        <v>8331</v>
      </c>
      <c r="G57" s="124">
        <v>1540268</v>
      </c>
    </row>
    <row r="58" spans="1:7">
      <c r="A58" s="166">
        <v>22060</v>
      </c>
      <c r="B58" s="366"/>
      <c r="C58" s="119" t="s">
        <v>159</v>
      </c>
      <c r="D58" s="122">
        <v>837685</v>
      </c>
      <c r="E58" s="122">
        <v>833194</v>
      </c>
      <c r="F58" s="122">
        <v>128866</v>
      </c>
      <c r="G58" s="124">
        <v>1799745</v>
      </c>
    </row>
    <row r="59" spans="1:7">
      <c r="A59" s="166">
        <v>22070</v>
      </c>
      <c r="B59" s="366"/>
      <c r="C59" s="119" t="s">
        <v>160</v>
      </c>
      <c r="D59" s="122">
        <v>0</v>
      </c>
      <c r="E59" s="122">
        <v>0</v>
      </c>
      <c r="F59" s="122">
        <v>0</v>
      </c>
      <c r="G59" s="124">
        <v>0</v>
      </c>
    </row>
    <row r="60" spans="1:7">
      <c r="A60" s="178">
        <v>22000</v>
      </c>
      <c r="B60" s="366"/>
      <c r="C60" s="198" t="s">
        <v>64</v>
      </c>
      <c r="D60" s="199">
        <v>2490888</v>
      </c>
      <c r="E60" s="199">
        <v>1718130</v>
      </c>
      <c r="F60" s="199">
        <v>137197</v>
      </c>
      <c r="G60" s="199">
        <v>4346215</v>
      </c>
    </row>
    <row r="61" spans="1:7">
      <c r="A61" s="178">
        <v>20000</v>
      </c>
      <c r="B61" s="137"/>
      <c r="C61" s="197" t="s">
        <v>22</v>
      </c>
      <c r="D61" s="199">
        <v>20208105</v>
      </c>
      <c r="E61" s="199">
        <v>11453157</v>
      </c>
      <c r="F61" s="199">
        <v>693882</v>
      </c>
      <c r="G61" s="199">
        <v>32355144</v>
      </c>
    </row>
    <row r="62" spans="1:7">
      <c r="A62" s="166">
        <v>23010</v>
      </c>
      <c r="B62" s="366" t="s">
        <v>2</v>
      </c>
      <c r="C62" s="117" t="s">
        <v>169</v>
      </c>
      <c r="D62" s="122">
        <v>3198617</v>
      </c>
      <c r="E62" s="122">
        <v>208153</v>
      </c>
      <c r="F62" s="122">
        <v>50000</v>
      </c>
      <c r="G62" s="124">
        <v>3456770</v>
      </c>
    </row>
    <row r="63" spans="1:7">
      <c r="A63" s="166">
        <v>23020</v>
      </c>
      <c r="B63" s="366"/>
      <c r="C63" s="117" t="s">
        <v>65</v>
      </c>
      <c r="D63" s="122">
        <v>3992566</v>
      </c>
      <c r="E63" s="122">
        <v>3376354</v>
      </c>
      <c r="F63" s="122">
        <v>234381</v>
      </c>
      <c r="G63" s="124">
        <v>7603301</v>
      </c>
    </row>
    <row r="64" spans="1:7">
      <c r="A64" s="166">
        <v>23030</v>
      </c>
      <c r="B64" s="366"/>
      <c r="C64" s="117" t="s">
        <v>66</v>
      </c>
      <c r="D64" s="122">
        <v>0</v>
      </c>
      <c r="E64" s="122">
        <v>0</v>
      </c>
      <c r="F64" s="122">
        <v>0</v>
      </c>
      <c r="G64" s="124">
        <v>0</v>
      </c>
    </row>
    <row r="65" spans="1:7">
      <c r="A65" s="166">
        <v>23040</v>
      </c>
      <c r="B65" s="366"/>
      <c r="C65" s="117" t="s">
        <v>67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23050</v>
      </c>
      <c r="B66" s="366"/>
      <c r="C66" s="117" t="s">
        <v>68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23060</v>
      </c>
      <c r="B67" s="366"/>
      <c r="C67" s="117" t="s">
        <v>21</v>
      </c>
      <c r="D67" s="122">
        <v>1093668</v>
      </c>
      <c r="E67" s="122">
        <v>5536878</v>
      </c>
      <c r="F67" s="122">
        <v>145034</v>
      </c>
      <c r="G67" s="124">
        <v>6775580</v>
      </c>
    </row>
    <row r="68" spans="1:7">
      <c r="A68" s="166">
        <v>23070</v>
      </c>
      <c r="B68" s="366"/>
      <c r="C68" s="117" t="s">
        <v>170</v>
      </c>
      <c r="D68" s="122">
        <v>474606</v>
      </c>
      <c r="E68" s="122">
        <v>329889</v>
      </c>
      <c r="F68" s="122">
        <v>50482</v>
      </c>
      <c r="G68" s="124">
        <v>854977</v>
      </c>
    </row>
    <row r="69" spans="1:7">
      <c r="A69" s="166">
        <v>23071</v>
      </c>
      <c r="B69" s="366"/>
      <c r="C69" s="117" t="s">
        <v>171</v>
      </c>
      <c r="D69" s="122">
        <v>0</v>
      </c>
      <c r="E69" s="122">
        <v>0</v>
      </c>
      <c r="F69" s="122">
        <v>0</v>
      </c>
      <c r="G69" s="124">
        <v>0</v>
      </c>
    </row>
    <row r="70" spans="1:7" ht="25.5">
      <c r="A70" s="178">
        <v>23072</v>
      </c>
      <c r="B70" s="366"/>
      <c r="C70" s="197" t="s">
        <v>69</v>
      </c>
      <c r="D70" s="199">
        <v>8759457</v>
      </c>
      <c r="E70" s="199">
        <v>9451274</v>
      </c>
      <c r="F70" s="199">
        <v>479897</v>
      </c>
      <c r="G70" s="199">
        <v>18690628</v>
      </c>
    </row>
    <row r="71" spans="1:7">
      <c r="A71" s="166">
        <v>23073</v>
      </c>
      <c r="B71" s="366"/>
      <c r="C71" s="117" t="s">
        <v>70</v>
      </c>
      <c r="D71" s="122">
        <v>0</v>
      </c>
      <c r="E71" s="122">
        <v>0</v>
      </c>
      <c r="F71" s="122">
        <v>0</v>
      </c>
      <c r="G71" s="125">
        <v>0</v>
      </c>
    </row>
    <row r="72" spans="1:7">
      <c r="A72" s="178">
        <v>23000</v>
      </c>
      <c r="B72" s="366"/>
      <c r="C72" s="197" t="s">
        <v>71</v>
      </c>
      <c r="D72" s="199">
        <v>8759457</v>
      </c>
      <c r="E72" s="199">
        <v>9451274</v>
      </c>
      <c r="F72" s="199">
        <v>479897</v>
      </c>
      <c r="G72" s="199">
        <v>18690628</v>
      </c>
    </row>
    <row r="73" spans="1:7">
      <c r="A73" s="178">
        <v>24000</v>
      </c>
      <c r="B73" s="135"/>
      <c r="C73" s="197" t="s">
        <v>72</v>
      </c>
      <c r="D73" s="199">
        <v>28967562</v>
      </c>
      <c r="E73" s="199">
        <v>20904431</v>
      </c>
      <c r="F73" s="199">
        <v>1173779</v>
      </c>
      <c r="G73" s="199">
        <v>51045772</v>
      </c>
    </row>
    <row r="74" spans="1:7">
      <c r="A74" s="44"/>
      <c r="B74" s="44"/>
      <c r="C74" s="394" t="s">
        <v>336</v>
      </c>
      <c r="D74" s="395"/>
      <c r="E74" s="395"/>
      <c r="F74" s="395"/>
      <c r="G74" s="396"/>
    </row>
    <row r="75" spans="1:7">
      <c r="A75" s="40"/>
      <c r="B75" s="40"/>
      <c r="C75" s="391"/>
      <c r="D75" s="392"/>
      <c r="E75" s="392"/>
      <c r="F75" s="392"/>
      <c r="G75" s="393"/>
    </row>
    <row r="76" spans="1:7">
      <c r="C76" s="375"/>
      <c r="D76" s="375"/>
      <c r="E76" s="375"/>
      <c r="F76" s="375"/>
      <c r="G76" s="375"/>
    </row>
    <row r="77" spans="1:7">
      <c r="C77" s="375"/>
      <c r="D77" s="375"/>
      <c r="E77" s="375"/>
      <c r="F77" s="375"/>
      <c r="G77" s="375"/>
    </row>
  </sheetData>
  <mergeCells count="34">
    <mergeCell ref="B8:B19"/>
    <mergeCell ref="B20:B30"/>
    <mergeCell ref="B43:B52"/>
    <mergeCell ref="B53:B60"/>
    <mergeCell ref="B62:B72"/>
    <mergeCell ref="C76:G76"/>
    <mergeCell ref="C40:G40"/>
    <mergeCell ref="C1:G1"/>
    <mergeCell ref="C2:G2"/>
    <mergeCell ref="C4:G4"/>
    <mergeCell ref="C32:G32"/>
    <mergeCell ref="G6:G7"/>
    <mergeCell ref="E6:E7"/>
    <mergeCell ref="C5:G5"/>
    <mergeCell ref="C3:G3"/>
    <mergeCell ref="A6:A7"/>
    <mergeCell ref="C6:C7"/>
    <mergeCell ref="F6:F7"/>
    <mergeCell ref="D6:D7"/>
    <mergeCell ref="A41:A42"/>
    <mergeCell ref="C41:C42"/>
    <mergeCell ref="C33:G33"/>
    <mergeCell ref="C34:G34"/>
    <mergeCell ref="C35:G35"/>
    <mergeCell ref="E41:E42"/>
    <mergeCell ref="C77:G77"/>
    <mergeCell ref="C37:G37"/>
    <mergeCell ref="C38:G38"/>
    <mergeCell ref="C39:G39"/>
    <mergeCell ref="C75:G75"/>
    <mergeCell ref="C74:G74"/>
    <mergeCell ref="F41:F42"/>
    <mergeCell ref="G41:G42"/>
    <mergeCell ref="D41:D42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35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0.83203125" style="29" customWidth="1"/>
    <col min="3" max="3" width="17.5" style="29" customWidth="1"/>
    <col min="4" max="4" width="17.5" style="29" bestFit="1" customWidth="1"/>
    <col min="5" max="6" width="15.83203125" style="29" customWidth="1"/>
    <col min="7" max="8" width="17.5" style="29" bestFit="1" customWidth="1"/>
    <col min="9" max="9" width="18.6640625" style="29" bestFit="1" customWidth="1"/>
    <col min="10" max="16384" width="9" style="30"/>
  </cols>
  <sheetData>
    <row r="1" spans="1:10">
      <c r="B1" s="387"/>
      <c r="C1" s="387"/>
      <c r="D1" s="387"/>
      <c r="E1" s="387"/>
      <c r="F1" s="387"/>
      <c r="G1" s="387"/>
      <c r="H1" s="387"/>
      <c r="I1" s="387"/>
    </row>
    <row r="2" spans="1:10">
      <c r="B2" s="315" t="s">
        <v>279</v>
      </c>
      <c r="C2" s="316"/>
      <c r="D2" s="316"/>
      <c r="E2" s="316"/>
      <c r="F2" s="316"/>
      <c r="G2" s="316"/>
      <c r="H2" s="316"/>
      <c r="I2" s="317"/>
    </row>
    <row r="3" spans="1:10">
      <c r="B3" s="383" t="s">
        <v>345</v>
      </c>
      <c r="C3" s="384"/>
      <c r="D3" s="384"/>
      <c r="E3" s="384"/>
      <c r="F3" s="384"/>
      <c r="G3" s="384"/>
      <c r="H3" s="384"/>
      <c r="I3" s="385"/>
    </row>
    <row r="4" spans="1:10">
      <c r="A4" s="34"/>
      <c r="B4" s="386" t="s">
        <v>234</v>
      </c>
      <c r="C4" s="368"/>
      <c r="D4" s="368"/>
      <c r="E4" s="368"/>
      <c r="F4" s="368"/>
      <c r="G4" s="368"/>
      <c r="H4" s="368"/>
      <c r="I4" s="368"/>
    </row>
    <row r="5" spans="1:10" ht="15.75" customHeight="1">
      <c r="A5" s="398" t="s">
        <v>19</v>
      </c>
      <c r="B5" s="365" t="s">
        <v>20</v>
      </c>
      <c r="C5" s="365" t="s">
        <v>5</v>
      </c>
      <c r="D5" s="365" t="s">
        <v>48</v>
      </c>
      <c r="E5" s="365" t="s">
        <v>6</v>
      </c>
      <c r="F5" s="365" t="s">
        <v>314</v>
      </c>
      <c r="G5" s="365" t="s">
        <v>26</v>
      </c>
      <c r="H5" s="365" t="s">
        <v>44</v>
      </c>
      <c r="I5" s="365" t="s">
        <v>15</v>
      </c>
    </row>
    <row r="6" spans="1:10" ht="27" customHeight="1">
      <c r="A6" s="398"/>
      <c r="B6" s="365"/>
      <c r="C6" s="365"/>
      <c r="D6" s="365"/>
      <c r="E6" s="365"/>
      <c r="F6" s="365"/>
      <c r="G6" s="365"/>
      <c r="H6" s="365"/>
      <c r="I6" s="365"/>
    </row>
    <row r="7" spans="1:10">
      <c r="A7" s="128">
        <v>30010</v>
      </c>
      <c r="B7" s="117" t="s">
        <v>73</v>
      </c>
      <c r="C7" s="118">
        <v>678969540</v>
      </c>
      <c r="D7" s="118">
        <v>686450685</v>
      </c>
      <c r="E7" s="118">
        <v>182179565</v>
      </c>
      <c r="F7" s="118">
        <v>284526890</v>
      </c>
      <c r="G7" s="118">
        <v>627667990</v>
      </c>
      <c r="H7" s="118">
        <v>589850539</v>
      </c>
      <c r="I7" s="129">
        <v>3049645209</v>
      </c>
    </row>
    <row r="8" spans="1:10">
      <c r="A8" s="171">
        <v>30020</v>
      </c>
      <c r="B8" s="117" t="s">
        <v>166</v>
      </c>
      <c r="C8" s="118">
        <v>562883465</v>
      </c>
      <c r="D8" s="118">
        <v>608820442</v>
      </c>
      <c r="E8" s="118">
        <v>145412100</v>
      </c>
      <c r="F8" s="118">
        <v>229394251</v>
      </c>
      <c r="G8" s="118">
        <v>536270315</v>
      </c>
      <c r="H8" s="118">
        <v>520057181</v>
      </c>
      <c r="I8" s="129">
        <v>2602837754</v>
      </c>
    </row>
    <row r="9" spans="1:10">
      <c r="A9" s="180">
        <v>30030</v>
      </c>
      <c r="B9" s="197" t="s">
        <v>75</v>
      </c>
      <c r="C9" s="200">
        <v>116086075</v>
      </c>
      <c r="D9" s="200">
        <v>77630243</v>
      </c>
      <c r="E9" s="200">
        <v>36767465</v>
      </c>
      <c r="F9" s="200">
        <v>55132639</v>
      </c>
      <c r="G9" s="200">
        <v>91397675</v>
      </c>
      <c r="H9" s="200">
        <v>69793358</v>
      </c>
      <c r="I9" s="200">
        <v>446807455</v>
      </c>
    </row>
    <row r="10" spans="1:10" s="151" customFormat="1" ht="25.5">
      <c r="A10" s="127">
        <v>30040</v>
      </c>
      <c r="B10" s="117" t="s">
        <v>76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50">
        <v>0</v>
      </c>
    </row>
    <row r="11" spans="1:10" s="151" customFormat="1" ht="25.5">
      <c r="A11" s="128">
        <v>30050</v>
      </c>
      <c r="B11" s="117" t="s">
        <v>77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52">
        <v>0</v>
      </c>
    </row>
    <row r="12" spans="1:10" s="151" customFormat="1">
      <c r="A12" s="128">
        <v>30060</v>
      </c>
      <c r="B12" s="117" t="s">
        <v>78</v>
      </c>
      <c r="C12" s="118">
        <v>3554984</v>
      </c>
      <c r="D12" s="118">
        <v>428744</v>
      </c>
      <c r="E12" s="118">
        <v>1179518</v>
      </c>
      <c r="F12" s="118">
        <v>2486371</v>
      </c>
      <c r="G12" s="118">
        <v>5132093</v>
      </c>
      <c r="H12" s="118">
        <v>6720306</v>
      </c>
      <c r="I12" s="152">
        <v>19502016</v>
      </c>
      <c r="J12" s="203"/>
    </row>
    <row r="13" spans="1:10" s="151" customFormat="1">
      <c r="A13" s="128">
        <v>30070</v>
      </c>
      <c r="B13" s="117" t="s">
        <v>258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52">
        <v>0</v>
      </c>
    </row>
    <row r="14" spans="1:10" s="151" customFormat="1">
      <c r="A14" s="128">
        <v>30080</v>
      </c>
      <c r="B14" s="117" t="s">
        <v>259</v>
      </c>
      <c r="C14" s="118">
        <v>80382027</v>
      </c>
      <c r="D14" s="118">
        <v>80286103</v>
      </c>
      <c r="E14" s="118">
        <v>16951585</v>
      </c>
      <c r="F14" s="118">
        <v>40052883</v>
      </c>
      <c r="G14" s="118">
        <v>73206723</v>
      </c>
      <c r="H14" s="118">
        <v>68048984</v>
      </c>
      <c r="I14" s="152">
        <v>358928305</v>
      </c>
    </row>
    <row r="15" spans="1:10" s="151" customFormat="1">
      <c r="A15" s="128">
        <v>30090</v>
      </c>
      <c r="B15" s="117" t="s">
        <v>260</v>
      </c>
      <c r="C15" s="118">
        <v>5497194</v>
      </c>
      <c r="D15" s="118">
        <v>2837434</v>
      </c>
      <c r="E15" s="118">
        <v>43488</v>
      </c>
      <c r="F15" s="118">
        <v>225140</v>
      </c>
      <c r="G15" s="118">
        <v>46846</v>
      </c>
      <c r="H15" s="118">
        <v>792836</v>
      </c>
      <c r="I15" s="152">
        <v>9442938</v>
      </c>
    </row>
    <row r="16" spans="1:10" s="151" customFormat="1">
      <c r="A16" s="128">
        <v>30100</v>
      </c>
      <c r="B16" s="117" t="s">
        <v>79</v>
      </c>
      <c r="C16" s="118">
        <v>-454402</v>
      </c>
      <c r="D16" s="118">
        <v>432294</v>
      </c>
      <c r="E16" s="118">
        <v>5582</v>
      </c>
      <c r="F16" s="118">
        <v>0</v>
      </c>
      <c r="G16" s="118">
        <v>17639</v>
      </c>
      <c r="H16" s="118">
        <v>0</v>
      </c>
      <c r="I16" s="152">
        <v>1113</v>
      </c>
    </row>
    <row r="17" spans="1:10" s="151" customFormat="1">
      <c r="A17" s="128">
        <v>30110</v>
      </c>
      <c r="B17" s="117" t="s">
        <v>80</v>
      </c>
      <c r="C17" s="118">
        <v>3419085</v>
      </c>
      <c r="D17" s="118">
        <v>850034</v>
      </c>
      <c r="E17" s="118">
        <v>2834358</v>
      </c>
      <c r="F17" s="118">
        <v>1374979</v>
      </c>
      <c r="G17" s="118">
        <v>8517449</v>
      </c>
      <c r="H17" s="118">
        <v>2154843</v>
      </c>
      <c r="I17" s="152">
        <v>19150748</v>
      </c>
      <c r="J17" s="203"/>
    </row>
    <row r="18" spans="1:10" s="151" customFormat="1">
      <c r="A18" s="128">
        <v>30120</v>
      </c>
      <c r="B18" s="117" t="s">
        <v>261</v>
      </c>
      <c r="C18" s="118">
        <v>354898</v>
      </c>
      <c r="D18" s="118">
        <v>814231</v>
      </c>
      <c r="E18" s="118">
        <v>340439</v>
      </c>
      <c r="F18" s="118">
        <v>681761</v>
      </c>
      <c r="G18" s="118">
        <v>1019827</v>
      </c>
      <c r="H18" s="118">
        <v>1034181</v>
      </c>
      <c r="I18" s="152">
        <v>4245337</v>
      </c>
    </row>
    <row r="19" spans="1:10" s="151" customFormat="1" ht="38.25">
      <c r="A19" s="128">
        <v>30130</v>
      </c>
      <c r="B19" s="117" t="s">
        <v>81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52">
        <v>0</v>
      </c>
    </row>
    <row r="20" spans="1:10" s="151" customFormat="1">
      <c r="A20" s="128">
        <v>30140</v>
      </c>
      <c r="B20" s="117" t="s">
        <v>82</v>
      </c>
      <c r="C20" s="118">
        <v>0</v>
      </c>
      <c r="D20" s="118">
        <v>0</v>
      </c>
      <c r="E20" s="118">
        <v>-1320</v>
      </c>
      <c r="F20" s="118">
        <v>0</v>
      </c>
      <c r="G20" s="118">
        <v>-37</v>
      </c>
      <c r="H20" s="118">
        <v>0</v>
      </c>
      <c r="I20" s="152">
        <v>-1357</v>
      </c>
    </row>
    <row r="21" spans="1:10" s="151" customFormat="1">
      <c r="A21" s="128">
        <v>30150</v>
      </c>
      <c r="B21" s="117" t="s">
        <v>83</v>
      </c>
      <c r="C21" s="118">
        <v>181694</v>
      </c>
      <c r="D21" s="118">
        <v>891073</v>
      </c>
      <c r="E21" s="118">
        <v>15292</v>
      </c>
      <c r="F21" s="118">
        <v>-141863</v>
      </c>
      <c r="G21" s="118">
        <v>-147260</v>
      </c>
      <c r="H21" s="118">
        <v>-385005</v>
      </c>
      <c r="I21" s="152">
        <v>413931</v>
      </c>
    </row>
    <row r="22" spans="1:10" s="151" customFormat="1" ht="51">
      <c r="A22" s="171">
        <v>30160</v>
      </c>
      <c r="B22" s="117" t="s">
        <v>84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52">
        <v>0</v>
      </c>
    </row>
    <row r="23" spans="1:10">
      <c r="A23" s="180">
        <v>30170</v>
      </c>
      <c r="B23" s="197" t="s">
        <v>85</v>
      </c>
      <c r="C23" s="200">
        <v>36553317</v>
      </c>
      <c r="D23" s="200">
        <v>-3705380</v>
      </c>
      <c r="E23" s="200">
        <v>23465383</v>
      </c>
      <c r="F23" s="200">
        <v>17892342</v>
      </c>
      <c r="G23" s="200">
        <v>30644163</v>
      </c>
      <c r="H23" s="200">
        <v>8407501</v>
      </c>
      <c r="I23" s="200">
        <v>113257326</v>
      </c>
    </row>
    <row r="24" spans="1:10">
      <c r="A24" s="126">
        <v>30180</v>
      </c>
      <c r="B24" s="117" t="s">
        <v>167</v>
      </c>
      <c r="C24" s="118">
        <v>10198822</v>
      </c>
      <c r="D24" s="118">
        <v>-1323945</v>
      </c>
      <c r="E24" s="118">
        <v>6252362</v>
      </c>
      <c r="F24" s="118">
        <v>4782207</v>
      </c>
      <c r="G24" s="118">
        <v>8093657</v>
      </c>
      <c r="H24" s="118">
        <v>2706103</v>
      </c>
      <c r="I24" s="118">
        <v>30709206</v>
      </c>
    </row>
    <row r="25" spans="1:10" ht="25.5">
      <c r="A25" s="180">
        <v>30190</v>
      </c>
      <c r="B25" s="197" t="s">
        <v>86</v>
      </c>
      <c r="C25" s="200">
        <v>26354495</v>
      </c>
      <c r="D25" s="200">
        <v>-2381435</v>
      </c>
      <c r="E25" s="200">
        <v>17213021</v>
      </c>
      <c r="F25" s="200">
        <v>13110135</v>
      </c>
      <c r="G25" s="200">
        <v>22550506</v>
      </c>
      <c r="H25" s="200">
        <v>5701398</v>
      </c>
      <c r="I25" s="200">
        <v>82548120</v>
      </c>
    </row>
    <row r="26" spans="1:10" ht="25.5">
      <c r="A26" s="126">
        <v>30200</v>
      </c>
      <c r="B26" s="117" t="s">
        <v>87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</row>
    <row r="27" spans="1:10">
      <c r="A27" s="180">
        <v>23070</v>
      </c>
      <c r="B27" s="197" t="s">
        <v>88</v>
      </c>
      <c r="C27" s="200">
        <v>26354495</v>
      </c>
      <c r="D27" s="200">
        <v>-2381435</v>
      </c>
      <c r="E27" s="200">
        <v>17213021</v>
      </c>
      <c r="F27" s="200">
        <v>13110135</v>
      </c>
      <c r="G27" s="200">
        <v>22550506</v>
      </c>
      <c r="H27" s="200">
        <v>5701398</v>
      </c>
      <c r="I27" s="200">
        <v>82548120</v>
      </c>
    </row>
    <row r="28" spans="1:10">
      <c r="A28" s="33"/>
      <c r="B28" s="400" t="s">
        <v>336</v>
      </c>
      <c r="C28" s="401"/>
      <c r="D28" s="401"/>
      <c r="E28" s="401"/>
      <c r="F28" s="401"/>
      <c r="G28" s="401"/>
      <c r="H28" s="401"/>
      <c r="I28" s="402"/>
    </row>
    <row r="29" spans="1:10">
      <c r="A29" s="33"/>
      <c r="B29" s="403"/>
      <c r="C29" s="404"/>
      <c r="D29" s="404"/>
      <c r="E29" s="404"/>
      <c r="F29" s="404"/>
      <c r="G29" s="404"/>
      <c r="H29" s="404"/>
      <c r="I29" s="405"/>
    </row>
    <row r="30" spans="1:10">
      <c r="A30" s="30"/>
      <c r="B30" s="399"/>
      <c r="C30" s="399"/>
      <c r="D30" s="399"/>
      <c r="E30" s="399"/>
      <c r="F30" s="399"/>
      <c r="G30" s="399"/>
      <c r="H30" s="399"/>
      <c r="I30" s="399"/>
    </row>
    <row r="35" spans="2:3">
      <c r="B35" s="35"/>
      <c r="C35" s="35"/>
    </row>
  </sheetData>
  <mergeCells count="16">
    <mergeCell ref="F5:F6"/>
    <mergeCell ref="I5:I6"/>
    <mergeCell ref="B4:I4"/>
    <mergeCell ref="B1:I1"/>
    <mergeCell ref="B2:I2"/>
    <mergeCell ref="B3:I3"/>
    <mergeCell ref="A5:A6"/>
    <mergeCell ref="B5:B6"/>
    <mergeCell ref="C5:C6"/>
    <mergeCell ref="B30:I30"/>
    <mergeCell ref="B28:I28"/>
    <mergeCell ref="B29:I29"/>
    <mergeCell ref="G5:G6"/>
    <mergeCell ref="H5:H6"/>
    <mergeCell ref="D5:D6"/>
    <mergeCell ref="E5:E6"/>
  </mergeCells>
  <phoneticPr fontId="0" type="noConversion"/>
  <conditionalFormatting sqref="C7:C9 D7:E22 D24:E24 D26:E26 G7:G22 G24 G26">
    <cfRule type="expression" dxfId="23" priority="33" stopIfTrue="1">
      <formula>D7="totalizador"</formula>
    </cfRule>
  </conditionalFormatting>
  <conditionalFormatting sqref="C10:C22">
    <cfRule type="expression" dxfId="22" priority="32" stopIfTrue="1">
      <formula>D10="totalizador"</formula>
    </cfRule>
  </conditionalFormatting>
  <conditionalFormatting sqref="C24">
    <cfRule type="expression" dxfId="21" priority="31" stopIfTrue="1">
      <formula>D24="totalizador"</formula>
    </cfRule>
  </conditionalFormatting>
  <conditionalFormatting sqref="C26">
    <cfRule type="expression" dxfId="20" priority="30" stopIfTrue="1">
      <formula>D26="totalizador"</formula>
    </cfRule>
  </conditionalFormatting>
  <conditionalFormatting sqref="C10:C22">
    <cfRule type="expression" dxfId="19" priority="29" stopIfTrue="1">
      <formula>D10="totalizador"</formula>
    </cfRule>
  </conditionalFormatting>
  <conditionalFormatting sqref="C24">
    <cfRule type="expression" dxfId="18" priority="28" stopIfTrue="1">
      <formula>D24="totalizador"</formula>
    </cfRule>
  </conditionalFormatting>
  <conditionalFormatting sqref="C26">
    <cfRule type="expression" dxfId="17" priority="27" stopIfTrue="1">
      <formula>D26="totalizador"</formula>
    </cfRule>
  </conditionalFormatting>
  <conditionalFormatting sqref="I9 I11 I18:I19 I24 I26">
    <cfRule type="expression" dxfId="16" priority="6" stopIfTrue="1">
      <formula>#REF!="totalizador"</formula>
    </cfRule>
  </conditionalFormatting>
  <conditionalFormatting sqref="F7:F22 F24 F26">
    <cfRule type="expression" dxfId="15" priority="175" stopIfTrue="1">
      <formula>#REF!="totalizador"</formula>
    </cfRule>
  </conditionalFormatting>
  <conditionalFormatting sqref="H7:H22 H24 H26">
    <cfRule type="expression" dxfId="14" priority="180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3.5" style="29" customWidth="1"/>
    <col min="3" max="5" width="15.83203125" style="29" customWidth="1"/>
    <col min="6" max="6" width="16.83203125" style="29" customWidth="1"/>
    <col min="7" max="16384" width="9" style="30"/>
  </cols>
  <sheetData>
    <row r="1" spans="1:7">
      <c r="B1" s="410"/>
      <c r="C1" s="410"/>
      <c r="D1" s="410"/>
      <c r="E1" s="410"/>
      <c r="F1" s="410"/>
    </row>
    <row r="2" spans="1:7">
      <c r="B2" s="315" t="s">
        <v>36</v>
      </c>
      <c r="C2" s="316"/>
      <c r="D2" s="316"/>
      <c r="E2" s="316"/>
      <c r="F2" s="317"/>
    </row>
    <row r="3" spans="1:7">
      <c r="B3" s="383" t="s">
        <v>327</v>
      </c>
      <c r="C3" s="384"/>
      <c r="D3" s="384"/>
      <c r="E3" s="384"/>
      <c r="F3" s="385"/>
    </row>
    <row r="4" spans="1:7">
      <c r="B4" s="383" t="s">
        <v>343</v>
      </c>
      <c r="C4" s="384"/>
      <c r="D4" s="384"/>
      <c r="E4" s="384"/>
      <c r="F4" s="385"/>
    </row>
    <row r="5" spans="1:7">
      <c r="A5" s="31"/>
      <c r="B5" s="397" t="s">
        <v>234</v>
      </c>
      <c r="C5" s="397"/>
      <c r="D5" s="397"/>
      <c r="E5" s="397"/>
      <c r="F5" s="397"/>
    </row>
    <row r="6" spans="1:7" ht="15.75" customHeight="1">
      <c r="A6" s="398" t="s">
        <v>19</v>
      </c>
      <c r="B6" s="365" t="s">
        <v>20</v>
      </c>
      <c r="C6" s="365" t="s">
        <v>317</v>
      </c>
      <c r="D6" s="365" t="s">
        <v>45</v>
      </c>
      <c r="E6" s="365" t="s">
        <v>12</v>
      </c>
      <c r="F6" s="365" t="s">
        <v>15</v>
      </c>
    </row>
    <row r="7" spans="1:7">
      <c r="A7" s="398"/>
      <c r="B7" s="365"/>
      <c r="C7" s="365"/>
      <c r="D7" s="365"/>
      <c r="E7" s="365"/>
      <c r="F7" s="365"/>
    </row>
    <row r="8" spans="1:7">
      <c r="A8" s="128">
        <v>30010</v>
      </c>
      <c r="B8" s="117" t="s">
        <v>73</v>
      </c>
      <c r="C8" s="118">
        <v>91484192</v>
      </c>
      <c r="D8" s="118">
        <v>28331423</v>
      </c>
      <c r="E8" s="118">
        <v>2537412</v>
      </c>
      <c r="F8" s="129">
        <v>122353027</v>
      </c>
    </row>
    <row r="9" spans="1:7">
      <c r="A9" s="171">
        <v>30020</v>
      </c>
      <c r="B9" s="117" t="s">
        <v>166</v>
      </c>
      <c r="C9" s="118">
        <v>89604698</v>
      </c>
      <c r="D9" s="118">
        <v>24507183</v>
      </c>
      <c r="E9" s="118">
        <v>2198147</v>
      </c>
      <c r="F9" s="129">
        <v>116310028</v>
      </c>
    </row>
    <row r="10" spans="1:7">
      <c r="A10" s="180">
        <v>30030</v>
      </c>
      <c r="B10" s="197" t="s">
        <v>75</v>
      </c>
      <c r="C10" s="200">
        <v>1879494</v>
      </c>
      <c r="D10" s="200">
        <v>3824240</v>
      </c>
      <c r="E10" s="200">
        <v>339265</v>
      </c>
      <c r="F10" s="200">
        <v>6042999</v>
      </c>
    </row>
    <row r="11" spans="1:7" ht="25.5">
      <c r="A11" s="127">
        <v>30040</v>
      </c>
      <c r="B11" s="117" t="s">
        <v>76</v>
      </c>
      <c r="C11" s="118">
        <v>0</v>
      </c>
      <c r="D11" s="118">
        <v>0</v>
      </c>
      <c r="E11" s="118">
        <v>0</v>
      </c>
      <c r="F11" s="130">
        <v>0</v>
      </c>
    </row>
    <row r="12" spans="1:7" ht="25.5">
      <c r="A12" s="128">
        <v>30050</v>
      </c>
      <c r="B12" s="117" t="s">
        <v>77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78</v>
      </c>
      <c r="C13" s="118">
        <v>8262969</v>
      </c>
      <c r="D13" s="118">
        <v>1235063</v>
      </c>
      <c r="E13" s="118">
        <v>13422</v>
      </c>
      <c r="F13" s="129">
        <v>9511454</v>
      </c>
      <c r="G13" s="203"/>
    </row>
    <row r="14" spans="1:7">
      <c r="A14" s="128">
        <v>30070</v>
      </c>
      <c r="B14" s="117" t="s">
        <v>258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259</v>
      </c>
      <c r="C15" s="118">
        <v>8550945</v>
      </c>
      <c r="D15" s="118">
        <v>4640063</v>
      </c>
      <c r="E15" s="118">
        <v>317769</v>
      </c>
      <c r="F15" s="129">
        <v>13508777</v>
      </c>
    </row>
    <row r="16" spans="1:7">
      <c r="A16" s="128">
        <v>30090</v>
      </c>
      <c r="B16" s="117" t="s">
        <v>260</v>
      </c>
      <c r="C16" s="118">
        <v>922481</v>
      </c>
      <c r="D16" s="118">
        <v>228557</v>
      </c>
      <c r="E16" s="118">
        <v>85</v>
      </c>
      <c r="F16" s="129">
        <v>1151123</v>
      </c>
    </row>
    <row r="17" spans="1:7">
      <c r="A17" s="128">
        <v>30100</v>
      </c>
      <c r="B17" s="117" t="s">
        <v>79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80</v>
      </c>
      <c r="C18" s="118">
        <v>103366</v>
      </c>
      <c r="D18" s="118">
        <v>178864</v>
      </c>
      <c r="E18" s="118">
        <v>37030</v>
      </c>
      <c r="F18" s="129">
        <v>319260</v>
      </c>
      <c r="G18" s="203"/>
    </row>
    <row r="19" spans="1:7">
      <c r="A19" s="128">
        <v>30120</v>
      </c>
      <c r="B19" s="117" t="s">
        <v>261</v>
      </c>
      <c r="C19" s="118">
        <v>0</v>
      </c>
      <c r="D19" s="118">
        <v>19358</v>
      </c>
      <c r="E19" s="118">
        <v>5572</v>
      </c>
      <c r="F19" s="129">
        <v>24930</v>
      </c>
    </row>
    <row r="20" spans="1:7" ht="38.25">
      <c r="A20" s="128">
        <v>30130</v>
      </c>
      <c r="B20" s="117" t="s">
        <v>81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82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83</v>
      </c>
      <c r="C22" s="118">
        <v>0</v>
      </c>
      <c r="D22" s="118">
        <v>0</v>
      </c>
      <c r="E22" s="118">
        <v>0</v>
      </c>
      <c r="F22" s="129">
        <v>0</v>
      </c>
    </row>
    <row r="23" spans="1:7" ht="38.25">
      <c r="A23" s="171">
        <v>30160</v>
      </c>
      <c r="B23" s="117" t="s">
        <v>84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85</v>
      </c>
      <c r="C24" s="200">
        <v>772403</v>
      </c>
      <c r="D24" s="200">
        <v>350189</v>
      </c>
      <c r="E24" s="200">
        <v>66291</v>
      </c>
      <c r="F24" s="200">
        <v>1188883</v>
      </c>
    </row>
    <row r="25" spans="1:7">
      <c r="A25" s="126">
        <v>30180</v>
      </c>
      <c r="B25" s="117" t="s">
        <v>167</v>
      </c>
      <c r="C25" s="118">
        <v>297797</v>
      </c>
      <c r="D25" s="118">
        <v>20300</v>
      </c>
      <c r="E25" s="118">
        <v>15809</v>
      </c>
      <c r="F25" s="118">
        <v>333906</v>
      </c>
    </row>
    <row r="26" spans="1:7" ht="25.5">
      <c r="A26" s="180">
        <v>30190</v>
      </c>
      <c r="B26" s="197" t="s">
        <v>86</v>
      </c>
      <c r="C26" s="200">
        <v>474606</v>
      </c>
      <c r="D26" s="200">
        <v>329889</v>
      </c>
      <c r="E26" s="200">
        <v>50482</v>
      </c>
      <c r="F26" s="200">
        <v>854977</v>
      </c>
    </row>
    <row r="27" spans="1:7" ht="25.5">
      <c r="A27" s="126">
        <v>30200</v>
      </c>
      <c r="B27" s="117" t="s">
        <v>87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88</v>
      </c>
      <c r="C28" s="200">
        <v>474606</v>
      </c>
      <c r="D28" s="200">
        <v>329889</v>
      </c>
      <c r="E28" s="200">
        <v>50482</v>
      </c>
      <c r="F28" s="200">
        <v>854977</v>
      </c>
    </row>
    <row r="29" spans="1:7">
      <c r="A29" s="33"/>
      <c r="B29" s="406" t="s">
        <v>336</v>
      </c>
      <c r="C29" s="407"/>
      <c r="D29" s="407"/>
      <c r="E29" s="407"/>
      <c r="F29" s="408"/>
    </row>
    <row r="30" spans="1:7" ht="11.25" customHeight="1">
      <c r="A30" s="33"/>
      <c r="B30" s="411"/>
      <c r="C30" s="412"/>
      <c r="D30" s="412"/>
      <c r="E30" s="412"/>
      <c r="F30" s="413"/>
    </row>
    <row r="31" spans="1:7">
      <c r="B31" s="409"/>
      <c r="C31" s="409"/>
      <c r="D31" s="409"/>
      <c r="E31" s="409"/>
      <c r="F31" s="409"/>
    </row>
    <row r="32" spans="1:7">
      <c r="B32" s="409"/>
      <c r="C32" s="409"/>
      <c r="D32" s="409"/>
      <c r="E32" s="409"/>
      <c r="F32" s="409"/>
    </row>
    <row r="34" spans="2:2">
      <c r="B34" s="32"/>
    </row>
  </sheetData>
  <mergeCells count="15">
    <mergeCell ref="B3:F3"/>
    <mergeCell ref="B32:F32"/>
    <mergeCell ref="B1:F1"/>
    <mergeCell ref="B2:F2"/>
    <mergeCell ref="B4:F4"/>
    <mergeCell ref="B31:F31"/>
    <mergeCell ref="B30:F30"/>
    <mergeCell ref="B29:F29"/>
    <mergeCell ref="D6:D7"/>
    <mergeCell ref="B5:F5"/>
    <mergeCell ref="F6:F7"/>
    <mergeCell ref="E6:E7"/>
    <mergeCell ref="A6:A7"/>
    <mergeCell ref="B6:B7"/>
    <mergeCell ref="C6:C7"/>
  </mergeCells>
  <phoneticPr fontId="0" type="noConversion"/>
  <conditionalFormatting sqref="D25:E25 D27:E27 D8:E23">
    <cfRule type="expression" dxfId="13" priority="73" stopIfTrue="1">
      <formula>E8="totalizador"</formula>
    </cfRule>
  </conditionalFormatting>
  <conditionalFormatting sqref="F12 F19:F20 F25 F27 F10">
    <cfRule type="expression" dxfId="12" priority="159" stopIfTrue="1">
      <formula>#REF!="totalizador"</formula>
    </cfRule>
  </conditionalFormatting>
  <conditionalFormatting sqref="C25 C27 C8:C23">
    <cfRule type="expression" dxfId="11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80" zoomScaleNormal="80" workbookViewId="0"/>
  </sheetViews>
  <sheetFormatPr baseColWidth="10" defaultColWidth="9" defaultRowHeight="12.75"/>
  <cols>
    <col min="1" max="1" width="12.5" style="29" customWidth="1"/>
    <col min="2" max="2" width="60.83203125" style="29" customWidth="1"/>
    <col min="3" max="8" width="15.83203125" style="29" customWidth="1"/>
    <col min="9" max="9" width="18.6640625" style="29" bestFit="1" customWidth="1"/>
    <col min="10" max="16384" width="9" style="30"/>
  </cols>
  <sheetData>
    <row r="1" spans="1:9">
      <c r="B1" s="424"/>
      <c r="C1" s="424"/>
      <c r="D1" s="424"/>
      <c r="E1" s="424"/>
      <c r="F1" s="424"/>
      <c r="G1" s="424"/>
      <c r="H1" s="424"/>
      <c r="I1" s="424"/>
    </row>
    <row r="2" spans="1:9">
      <c r="B2" s="315" t="s">
        <v>37</v>
      </c>
      <c r="C2" s="316"/>
      <c r="D2" s="316"/>
      <c r="E2" s="316"/>
      <c r="F2" s="316"/>
      <c r="G2" s="316"/>
      <c r="H2" s="316"/>
      <c r="I2" s="317"/>
    </row>
    <row r="3" spans="1:9">
      <c r="B3" s="383" t="s">
        <v>346</v>
      </c>
      <c r="C3" s="384"/>
      <c r="D3" s="384"/>
      <c r="E3" s="384"/>
      <c r="F3" s="384"/>
      <c r="G3" s="384"/>
      <c r="H3" s="384"/>
      <c r="I3" s="385"/>
    </row>
    <row r="4" spans="1:9">
      <c r="A4" s="34"/>
      <c r="B4" s="425" t="s">
        <v>234</v>
      </c>
      <c r="C4" s="426"/>
      <c r="D4" s="426"/>
      <c r="E4" s="426"/>
      <c r="F4" s="426"/>
      <c r="G4" s="426"/>
      <c r="H4" s="426"/>
      <c r="I4" s="427"/>
    </row>
    <row r="5" spans="1:9" ht="15.75" customHeight="1">
      <c r="A5" s="419"/>
      <c r="B5" s="417" t="s">
        <v>20</v>
      </c>
      <c r="C5" s="417" t="s">
        <v>5</v>
      </c>
      <c r="D5" s="417" t="s">
        <v>48</v>
      </c>
      <c r="E5" s="417" t="s">
        <v>6</v>
      </c>
      <c r="F5" s="365" t="s">
        <v>314</v>
      </c>
      <c r="G5" s="417" t="s">
        <v>26</v>
      </c>
      <c r="H5" s="417" t="s">
        <v>44</v>
      </c>
      <c r="I5" s="417" t="s">
        <v>15</v>
      </c>
    </row>
    <row r="6" spans="1:9" ht="27" customHeight="1">
      <c r="A6" s="420"/>
      <c r="B6" s="418"/>
      <c r="C6" s="418"/>
      <c r="D6" s="418"/>
      <c r="E6" s="418"/>
      <c r="F6" s="365"/>
      <c r="G6" s="418"/>
      <c r="H6" s="418"/>
      <c r="I6" s="418"/>
    </row>
    <row r="7" spans="1:9" ht="12.75" customHeight="1">
      <c r="A7" s="414" t="s">
        <v>73</v>
      </c>
      <c r="B7" s="117" t="s">
        <v>172</v>
      </c>
      <c r="C7" s="118">
        <v>451238249</v>
      </c>
      <c r="D7" s="118">
        <v>594215947</v>
      </c>
      <c r="E7" s="118">
        <v>94409095</v>
      </c>
      <c r="F7" s="118">
        <v>213450539</v>
      </c>
      <c r="G7" s="118">
        <v>402507427</v>
      </c>
      <c r="H7" s="118">
        <v>396706744</v>
      </c>
      <c r="I7" s="118">
        <v>2152528001</v>
      </c>
    </row>
    <row r="8" spans="1:9">
      <c r="A8" s="415"/>
      <c r="B8" s="117" t="s">
        <v>173</v>
      </c>
      <c r="C8" s="118">
        <v>227558728</v>
      </c>
      <c r="D8" s="118">
        <v>91701416</v>
      </c>
      <c r="E8" s="118">
        <v>86705030</v>
      </c>
      <c r="F8" s="118">
        <v>67050803</v>
      </c>
      <c r="G8" s="118">
        <v>223519518</v>
      </c>
      <c r="H8" s="118">
        <v>191948926</v>
      </c>
      <c r="I8" s="118">
        <v>888484421</v>
      </c>
    </row>
    <row r="9" spans="1:9">
      <c r="A9" s="415"/>
      <c r="B9" s="117" t="s">
        <v>174</v>
      </c>
      <c r="C9" s="118">
        <v>172563</v>
      </c>
      <c r="D9" s="118">
        <v>533322</v>
      </c>
      <c r="E9" s="118">
        <v>12550</v>
      </c>
      <c r="F9" s="118">
        <v>4025548</v>
      </c>
      <c r="G9" s="118">
        <v>428599</v>
      </c>
      <c r="H9" s="118">
        <v>935656</v>
      </c>
      <c r="I9" s="118">
        <v>6108238</v>
      </c>
    </row>
    <row r="10" spans="1:9">
      <c r="A10" s="415"/>
      <c r="B10" s="117" t="s">
        <v>43</v>
      </c>
      <c r="C10" s="118">
        <v>0</v>
      </c>
      <c r="D10" s="118">
        <v>0</v>
      </c>
      <c r="E10" s="118">
        <v>1052890</v>
      </c>
      <c r="F10" s="118">
        <v>0</v>
      </c>
      <c r="G10" s="118">
        <v>1212446</v>
      </c>
      <c r="H10" s="118">
        <v>259213</v>
      </c>
      <c r="I10" s="118">
        <v>2524549</v>
      </c>
    </row>
    <row r="11" spans="1:9">
      <c r="A11" s="415"/>
      <c r="B11" s="117" t="s">
        <v>16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416"/>
      <c r="B12" s="197" t="s">
        <v>186</v>
      </c>
      <c r="C12" s="200">
        <v>678969540</v>
      </c>
      <c r="D12" s="200">
        <v>686450685</v>
      </c>
      <c r="E12" s="200">
        <v>182179565</v>
      </c>
      <c r="F12" s="200">
        <v>284526890</v>
      </c>
      <c r="G12" s="200">
        <v>627667990</v>
      </c>
      <c r="H12" s="200">
        <v>589850539</v>
      </c>
      <c r="I12" s="200">
        <v>3049645209</v>
      </c>
    </row>
    <row r="13" spans="1:9" ht="12.75" customHeight="1">
      <c r="A13" s="414" t="s">
        <v>74</v>
      </c>
      <c r="B13" s="117" t="s">
        <v>175</v>
      </c>
      <c r="C13" s="118">
        <v>384920631</v>
      </c>
      <c r="D13" s="118">
        <v>403469442</v>
      </c>
      <c r="E13" s="118">
        <v>115369738</v>
      </c>
      <c r="F13" s="118">
        <v>144218785</v>
      </c>
      <c r="G13" s="118">
        <v>362168887</v>
      </c>
      <c r="H13" s="118">
        <v>349776631</v>
      </c>
      <c r="I13" s="129">
        <v>1759924114</v>
      </c>
    </row>
    <row r="14" spans="1:9">
      <c r="A14" s="415"/>
      <c r="B14" s="117" t="s">
        <v>176</v>
      </c>
      <c r="C14" s="118">
        <v>157982471</v>
      </c>
      <c r="D14" s="118">
        <v>171514713</v>
      </c>
      <c r="E14" s="118">
        <v>25690789</v>
      </c>
      <c r="F14" s="118">
        <v>81405527</v>
      </c>
      <c r="G14" s="118">
        <v>148386057</v>
      </c>
      <c r="H14" s="118">
        <v>173241305</v>
      </c>
      <c r="I14" s="129">
        <v>758220862</v>
      </c>
    </row>
    <row r="15" spans="1:9">
      <c r="A15" s="415"/>
      <c r="B15" s="117" t="s">
        <v>177</v>
      </c>
      <c r="C15" s="118">
        <v>20639400</v>
      </c>
      <c r="D15" s="118">
        <v>29952617</v>
      </c>
      <c r="E15" s="118">
        <v>4059929</v>
      </c>
      <c r="F15" s="118">
        <v>2150942</v>
      </c>
      <c r="G15" s="118">
        <v>24334514</v>
      </c>
      <c r="H15" s="118">
        <v>-5773813</v>
      </c>
      <c r="I15" s="129">
        <v>75363589</v>
      </c>
    </row>
    <row r="16" spans="1:9">
      <c r="A16" s="415"/>
      <c r="B16" s="117" t="s">
        <v>178</v>
      </c>
      <c r="C16" s="118">
        <v>432348</v>
      </c>
      <c r="D16" s="118">
        <v>459790</v>
      </c>
      <c r="E16" s="118">
        <v>119342</v>
      </c>
      <c r="F16" s="118">
        <v>308299</v>
      </c>
      <c r="G16" s="118">
        <v>837713</v>
      </c>
      <c r="H16" s="118">
        <v>2813058</v>
      </c>
      <c r="I16" s="129">
        <v>4970550</v>
      </c>
    </row>
    <row r="17" spans="1:9">
      <c r="A17" s="415"/>
      <c r="B17" s="117" t="s">
        <v>179</v>
      </c>
      <c r="C17" s="118">
        <v>554038</v>
      </c>
      <c r="D17" s="118">
        <v>559330</v>
      </c>
      <c r="E17" s="118">
        <v>0</v>
      </c>
      <c r="F17" s="118">
        <v>1310698</v>
      </c>
      <c r="G17" s="118">
        <v>0</v>
      </c>
      <c r="H17" s="118">
        <v>0</v>
      </c>
      <c r="I17" s="129">
        <v>2424066</v>
      </c>
    </row>
    <row r="18" spans="1:9">
      <c r="A18" s="415"/>
      <c r="B18" s="117" t="s">
        <v>180</v>
      </c>
      <c r="C18" s="118">
        <v>-1645423</v>
      </c>
      <c r="D18" s="118">
        <v>2864550</v>
      </c>
      <c r="E18" s="118">
        <v>172302</v>
      </c>
      <c r="F18" s="118">
        <v>0</v>
      </c>
      <c r="G18" s="118">
        <v>543144</v>
      </c>
      <c r="H18" s="118">
        <v>0</v>
      </c>
      <c r="I18" s="129">
        <v>1934573</v>
      </c>
    </row>
    <row r="19" spans="1:9">
      <c r="A19" s="416"/>
      <c r="B19" s="197" t="s">
        <v>185</v>
      </c>
      <c r="C19" s="200">
        <v>562883465</v>
      </c>
      <c r="D19" s="200">
        <v>608820442</v>
      </c>
      <c r="E19" s="200">
        <v>145412100</v>
      </c>
      <c r="F19" s="200">
        <v>229394251</v>
      </c>
      <c r="G19" s="200">
        <v>536270315</v>
      </c>
      <c r="H19" s="200">
        <v>520057181</v>
      </c>
      <c r="I19" s="200">
        <v>2602837754</v>
      </c>
    </row>
    <row r="20" spans="1:9" ht="12.75" customHeight="1">
      <c r="A20" s="414" t="s">
        <v>187</v>
      </c>
      <c r="B20" s="117" t="s">
        <v>25</v>
      </c>
      <c r="C20" s="118">
        <v>1185735</v>
      </c>
      <c r="D20" s="118">
        <v>1280335</v>
      </c>
      <c r="E20" s="118">
        <v>368262</v>
      </c>
      <c r="F20" s="118">
        <v>66720</v>
      </c>
      <c r="G20" s="118">
        <v>1412066</v>
      </c>
      <c r="H20" s="118">
        <v>1140534</v>
      </c>
      <c r="I20" s="118">
        <v>5453652</v>
      </c>
    </row>
    <row r="21" spans="1:9">
      <c r="A21" s="415"/>
      <c r="B21" s="117" t="s">
        <v>181</v>
      </c>
      <c r="C21" s="118">
        <v>1080699</v>
      </c>
      <c r="D21" s="118">
        <v>0</v>
      </c>
      <c r="E21" s="118">
        <v>0</v>
      </c>
      <c r="F21" s="118">
        <v>0</v>
      </c>
      <c r="G21" s="118">
        <v>0</v>
      </c>
      <c r="H21" s="118">
        <v>1702841</v>
      </c>
      <c r="I21" s="118">
        <v>2783540</v>
      </c>
    </row>
    <row r="22" spans="1:9">
      <c r="A22" s="415"/>
      <c r="B22" s="117" t="s">
        <v>182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42144</v>
      </c>
      <c r="I22" s="118">
        <v>42144</v>
      </c>
    </row>
    <row r="23" spans="1:9">
      <c r="A23" s="415"/>
      <c r="B23" s="117" t="s">
        <v>183</v>
      </c>
      <c r="C23" s="118">
        <v>21933779</v>
      </c>
      <c r="D23" s="118">
        <v>21671105</v>
      </c>
      <c r="E23" s="118">
        <v>4636944</v>
      </c>
      <c r="F23" s="118">
        <v>9000469</v>
      </c>
      <c r="G23" s="118">
        <v>21150979</v>
      </c>
      <c r="H23" s="118">
        <v>26847625</v>
      </c>
      <c r="I23" s="118">
        <v>105240901</v>
      </c>
    </row>
    <row r="24" spans="1:9" ht="25.5">
      <c r="A24" s="415"/>
      <c r="B24" s="117" t="s">
        <v>184</v>
      </c>
      <c r="C24" s="118">
        <v>22021643</v>
      </c>
      <c r="D24" s="118">
        <v>23392312</v>
      </c>
      <c r="E24" s="118">
        <v>5398477</v>
      </c>
      <c r="F24" s="118">
        <v>16705849</v>
      </c>
      <c r="G24" s="118">
        <v>22883595</v>
      </c>
      <c r="H24" s="118">
        <v>16939631</v>
      </c>
      <c r="I24" s="118">
        <v>107341507</v>
      </c>
    </row>
    <row r="25" spans="1:9">
      <c r="A25" s="415"/>
      <c r="B25" s="117" t="s">
        <v>16</v>
      </c>
      <c r="C25" s="118">
        <v>34160171</v>
      </c>
      <c r="D25" s="118">
        <v>33942351</v>
      </c>
      <c r="E25" s="118">
        <v>6547902</v>
      </c>
      <c r="F25" s="118">
        <v>14279845</v>
      </c>
      <c r="G25" s="118">
        <v>27760083</v>
      </c>
      <c r="H25" s="118">
        <v>21376209</v>
      </c>
      <c r="I25" s="118">
        <v>138066561</v>
      </c>
    </row>
    <row r="26" spans="1:9" ht="25.5">
      <c r="A26" s="416"/>
      <c r="B26" s="201" t="s">
        <v>188</v>
      </c>
      <c r="C26" s="200">
        <v>80382027</v>
      </c>
      <c r="D26" s="200">
        <v>80286103</v>
      </c>
      <c r="E26" s="200">
        <v>16951585</v>
      </c>
      <c r="F26" s="200">
        <v>40052883</v>
      </c>
      <c r="G26" s="200">
        <v>73206723</v>
      </c>
      <c r="H26" s="200">
        <v>68048984</v>
      </c>
      <c r="I26" s="200">
        <v>358928305</v>
      </c>
    </row>
    <row r="27" spans="1:9" ht="12.75" customHeight="1">
      <c r="A27" s="33"/>
      <c r="B27" s="400" t="s">
        <v>336</v>
      </c>
      <c r="C27" s="401"/>
      <c r="D27" s="401"/>
      <c r="E27" s="401"/>
      <c r="F27" s="401"/>
      <c r="G27" s="401"/>
      <c r="H27" s="401"/>
      <c r="I27" s="402"/>
    </row>
    <row r="28" spans="1:9">
      <c r="A28" s="33"/>
      <c r="B28" s="421"/>
      <c r="C28" s="422"/>
      <c r="D28" s="422"/>
      <c r="E28" s="422"/>
      <c r="F28" s="422"/>
      <c r="G28" s="422"/>
      <c r="H28" s="422"/>
      <c r="I28" s="423"/>
    </row>
    <row r="29" spans="1:9">
      <c r="A29" s="30"/>
      <c r="B29" s="401"/>
      <c r="C29" s="401"/>
      <c r="D29" s="401"/>
      <c r="E29" s="401"/>
      <c r="F29" s="401"/>
      <c r="G29" s="401"/>
      <c r="H29" s="401"/>
      <c r="I29" s="401"/>
    </row>
    <row r="34" spans="2:3" s="29" customFormat="1">
      <c r="B34" s="35"/>
      <c r="C34" s="35"/>
    </row>
  </sheetData>
  <mergeCells count="19">
    <mergeCell ref="B29:I29"/>
    <mergeCell ref="G5:G6"/>
    <mergeCell ref="H5:H6"/>
    <mergeCell ref="B28:I28"/>
    <mergeCell ref="B1:I1"/>
    <mergeCell ref="B2:I2"/>
    <mergeCell ref="B3:I3"/>
    <mergeCell ref="B4:I4"/>
    <mergeCell ref="E5:E6"/>
    <mergeCell ref="A13:A19"/>
    <mergeCell ref="A7:A12"/>
    <mergeCell ref="B27:I27"/>
    <mergeCell ref="F5:F6"/>
    <mergeCell ref="B5:B6"/>
    <mergeCell ref="C5:C6"/>
    <mergeCell ref="A20:A26"/>
    <mergeCell ref="D5:D6"/>
    <mergeCell ref="I5:I6"/>
    <mergeCell ref="A5:A6"/>
  </mergeCells>
  <conditionalFormatting sqref="C7:E18 D20:E25 G7:G18 G20:G25">
    <cfRule type="expression" dxfId="10" priority="39" stopIfTrue="1">
      <formula>D7="totalizador"</formula>
    </cfRule>
  </conditionalFormatting>
  <conditionalFormatting sqref="C20:C24">
    <cfRule type="expression" dxfId="9" priority="37" stopIfTrue="1">
      <formula>D20="totalizador"</formula>
    </cfRule>
  </conditionalFormatting>
  <conditionalFormatting sqref="C25">
    <cfRule type="expression" dxfId="8" priority="36" stopIfTrue="1">
      <formula>D25="totalizador"</formula>
    </cfRule>
  </conditionalFormatting>
  <conditionalFormatting sqref="C20:C24">
    <cfRule type="expression" dxfId="7" priority="34" stopIfTrue="1">
      <formula>D20="totalizador"</formula>
    </cfRule>
  </conditionalFormatting>
  <conditionalFormatting sqref="C25">
    <cfRule type="expression" dxfId="6" priority="33" stopIfTrue="1">
      <formula>D25="totalizador"</formula>
    </cfRule>
  </conditionalFormatting>
  <conditionalFormatting sqref="I7:I13 I20:I25">
    <cfRule type="expression" dxfId="5" priority="4" stopIfTrue="1">
      <formula>#REF!="totalizador"</formula>
    </cfRule>
  </conditionalFormatting>
  <conditionalFormatting sqref="F7:F18 F20:F25">
    <cfRule type="expression" dxfId="4" priority="178" stopIfTrue="1">
      <formula>#REF!="totalizador"</formula>
    </cfRule>
  </conditionalFormatting>
  <conditionalFormatting sqref="H7:H18 H20:H25">
    <cfRule type="expression" dxfId="3" priority="182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75"/>
  <cols>
    <col min="1" max="1" width="12" style="29" customWidth="1"/>
    <col min="2" max="2" width="60.83203125" style="29" customWidth="1"/>
    <col min="3" max="5" width="15.83203125" style="29" customWidth="1"/>
    <col min="6" max="6" width="16.83203125" style="29" customWidth="1"/>
    <col min="7" max="7" width="9" style="30"/>
    <col min="8" max="8" width="14.5" style="30" bestFit="1" customWidth="1"/>
    <col min="9" max="16384" width="9" style="30"/>
  </cols>
  <sheetData>
    <row r="1" spans="1:8">
      <c r="B1" s="410"/>
      <c r="C1" s="410"/>
      <c r="D1" s="410"/>
      <c r="E1" s="410"/>
      <c r="F1" s="410"/>
    </row>
    <row r="2" spans="1:8">
      <c r="B2" s="315" t="s">
        <v>38</v>
      </c>
      <c r="C2" s="316"/>
      <c r="D2" s="316"/>
      <c r="E2" s="316"/>
      <c r="F2" s="317"/>
    </row>
    <row r="3" spans="1:8">
      <c r="B3" s="388" t="s">
        <v>326</v>
      </c>
      <c r="C3" s="389"/>
      <c r="D3" s="389"/>
      <c r="E3" s="389"/>
      <c r="F3" s="390"/>
    </row>
    <row r="4" spans="1:8">
      <c r="B4" s="388" t="s">
        <v>343</v>
      </c>
      <c r="C4" s="389"/>
      <c r="D4" s="389"/>
      <c r="E4" s="389"/>
      <c r="F4" s="390"/>
    </row>
    <row r="5" spans="1:8">
      <c r="A5" s="31"/>
      <c r="B5" s="429" t="s">
        <v>234</v>
      </c>
      <c r="C5" s="430"/>
      <c r="D5" s="430"/>
      <c r="E5" s="430"/>
      <c r="F5" s="431"/>
    </row>
    <row r="6" spans="1:8" ht="15.75" customHeight="1">
      <c r="A6" s="419"/>
      <c r="B6" s="365" t="s">
        <v>20</v>
      </c>
      <c r="C6" s="365" t="s">
        <v>317</v>
      </c>
      <c r="D6" s="365" t="s">
        <v>45</v>
      </c>
      <c r="E6" s="365" t="s">
        <v>12</v>
      </c>
      <c r="F6" s="365" t="s">
        <v>15</v>
      </c>
    </row>
    <row r="7" spans="1:8">
      <c r="A7" s="420"/>
      <c r="B7" s="365"/>
      <c r="C7" s="365"/>
      <c r="D7" s="365"/>
      <c r="E7" s="365"/>
      <c r="F7" s="365"/>
    </row>
    <row r="8" spans="1:8">
      <c r="A8" s="428" t="s">
        <v>73</v>
      </c>
      <c r="B8" s="117" t="s">
        <v>172</v>
      </c>
      <c r="C8" s="118">
        <v>38388934</v>
      </c>
      <c r="D8" s="118">
        <v>20604205</v>
      </c>
      <c r="E8" s="118">
        <v>989692</v>
      </c>
      <c r="F8" s="129">
        <v>59982831</v>
      </c>
      <c r="H8" s="213"/>
    </row>
    <row r="9" spans="1:8">
      <c r="A9" s="428"/>
      <c r="B9" s="117" t="s">
        <v>173</v>
      </c>
      <c r="C9" s="118">
        <v>10985626</v>
      </c>
      <c r="D9" s="118">
        <v>2165419</v>
      </c>
      <c r="E9" s="118">
        <v>218720</v>
      </c>
      <c r="F9" s="129">
        <v>13369765</v>
      </c>
      <c r="H9" s="213"/>
    </row>
    <row r="10" spans="1:8">
      <c r="A10" s="428"/>
      <c r="B10" s="117" t="s">
        <v>174</v>
      </c>
      <c r="C10" s="118">
        <v>42109632</v>
      </c>
      <c r="D10" s="118">
        <v>5561799</v>
      </c>
      <c r="E10" s="118">
        <v>1329000</v>
      </c>
      <c r="F10" s="129">
        <v>49000431</v>
      </c>
      <c r="H10" s="213"/>
    </row>
    <row r="11" spans="1:8">
      <c r="A11" s="428"/>
      <c r="B11" s="117" t="s">
        <v>43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28"/>
      <c r="B12" s="117" t="s">
        <v>16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28"/>
      <c r="B13" s="197" t="s">
        <v>186</v>
      </c>
      <c r="C13" s="200">
        <v>91484192</v>
      </c>
      <c r="D13" s="200">
        <v>28331423</v>
      </c>
      <c r="E13" s="200">
        <v>2537412</v>
      </c>
      <c r="F13" s="200">
        <v>122353027</v>
      </c>
      <c r="H13" s="213"/>
    </row>
    <row r="14" spans="1:8">
      <c r="A14" s="428" t="s">
        <v>74</v>
      </c>
      <c r="B14" s="117" t="s">
        <v>175</v>
      </c>
      <c r="C14" s="118">
        <v>68187908</v>
      </c>
      <c r="D14" s="118">
        <v>16021075</v>
      </c>
      <c r="E14" s="118">
        <v>1501807</v>
      </c>
      <c r="F14" s="129">
        <v>85710790</v>
      </c>
      <c r="H14" s="213"/>
    </row>
    <row r="15" spans="1:8">
      <c r="A15" s="428"/>
      <c r="B15" s="117" t="s">
        <v>176</v>
      </c>
      <c r="C15" s="118">
        <v>8918591</v>
      </c>
      <c r="D15" s="118">
        <v>6305788</v>
      </c>
      <c r="E15" s="118">
        <v>604378</v>
      </c>
      <c r="F15" s="129">
        <v>15828757</v>
      </c>
      <c r="H15" s="213"/>
    </row>
    <row r="16" spans="1:8">
      <c r="A16" s="428"/>
      <c r="B16" s="117" t="s">
        <v>177</v>
      </c>
      <c r="C16" s="118">
        <v>2103728</v>
      </c>
      <c r="D16" s="118">
        <v>2166839</v>
      </c>
      <c r="E16" s="118">
        <v>92644</v>
      </c>
      <c r="F16" s="129">
        <v>4363211</v>
      </c>
      <c r="H16" s="213"/>
    </row>
    <row r="17" spans="1:8">
      <c r="A17" s="428"/>
      <c r="B17" s="117" t="s">
        <v>178</v>
      </c>
      <c r="C17" s="118">
        <v>0</v>
      </c>
      <c r="D17" s="118">
        <v>13481</v>
      </c>
      <c r="E17" s="118">
        <v>-682</v>
      </c>
      <c r="F17" s="129">
        <v>12799</v>
      </c>
      <c r="H17" s="213"/>
    </row>
    <row r="18" spans="1:8">
      <c r="A18" s="428"/>
      <c r="B18" s="117" t="s">
        <v>179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28"/>
      <c r="B19" s="117" t="s">
        <v>180</v>
      </c>
      <c r="C19" s="118">
        <v>10394471</v>
      </c>
      <c r="D19" s="118">
        <v>0</v>
      </c>
      <c r="E19" s="118">
        <v>0</v>
      </c>
      <c r="F19" s="129">
        <v>10394471</v>
      </c>
      <c r="H19" s="213"/>
    </row>
    <row r="20" spans="1:8">
      <c r="A20" s="428"/>
      <c r="B20" s="197" t="s">
        <v>185</v>
      </c>
      <c r="C20" s="200">
        <v>89604698</v>
      </c>
      <c r="D20" s="200">
        <v>24507183</v>
      </c>
      <c r="E20" s="200">
        <v>2198147</v>
      </c>
      <c r="F20" s="200">
        <v>116310028</v>
      </c>
      <c r="H20" s="213"/>
    </row>
    <row r="21" spans="1:8">
      <c r="A21" s="428" t="s">
        <v>187</v>
      </c>
      <c r="B21" s="117" t="s">
        <v>25</v>
      </c>
      <c r="C21" s="118">
        <v>0</v>
      </c>
      <c r="D21" s="118">
        <v>6793</v>
      </c>
      <c r="E21" s="118">
        <v>0</v>
      </c>
      <c r="F21" s="129">
        <v>6793</v>
      </c>
      <c r="H21" s="213"/>
    </row>
    <row r="22" spans="1:8">
      <c r="A22" s="428"/>
      <c r="B22" s="117" t="s">
        <v>181</v>
      </c>
      <c r="C22" s="118">
        <v>0</v>
      </c>
      <c r="D22" s="118">
        <v>0</v>
      </c>
      <c r="E22" s="118">
        <v>0</v>
      </c>
      <c r="F22" s="129">
        <v>0</v>
      </c>
      <c r="H22" s="213"/>
    </row>
    <row r="23" spans="1:8">
      <c r="A23" s="428"/>
      <c r="B23" s="117" t="s">
        <v>182</v>
      </c>
      <c r="C23" s="118">
        <v>0</v>
      </c>
      <c r="D23" s="118">
        <v>454230</v>
      </c>
      <c r="E23" s="118">
        <v>3915</v>
      </c>
      <c r="F23" s="129">
        <v>458145</v>
      </c>
      <c r="H23" s="213"/>
    </row>
    <row r="24" spans="1:8">
      <c r="A24" s="428"/>
      <c r="B24" s="117" t="s">
        <v>183</v>
      </c>
      <c r="C24" s="118">
        <v>4622897</v>
      </c>
      <c r="D24" s="118">
        <v>2729176</v>
      </c>
      <c r="E24" s="118">
        <v>198657</v>
      </c>
      <c r="F24" s="129">
        <v>7550730</v>
      </c>
      <c r="H24" s="213"/>
    </row>
    <row r="25" spans="1:8" ht="25.5">
      <c r="A25" s="428"/>
      <c r="B25" s="117" t="s">
        <v>184</v>
      </c>
      <c r="C25" s="118">
        <v>204746</v>
      </c>
      <c r="D25" s="118">
        <v>34345</v>
      </c>
      <c r="E25" s="118">
        <v>0</v>
      </c>
      <c r="F25" s="129">
        <v>239091</v>
      </c>
      <c r="H25" s="213"/>
    </row>
    <row r="26" spans="1:8">
      <c r="A26" s="428"/>
      <c r="B26" s="117" t="s">
        <v>16</v>
      </c>
      <c r="C26" s="118">
        <v>3723302</v>
      </c>
      <c r="D26" s="118">
        <v>1415519</v>
      </c>
      <c r="E26" s="118">
        <v>115197</v>
      </c>
      <c r="F26" s="129">
        <v>5254018</v>
      </c>
      <c r="H26" s="213"/>
    </row>
    <row r="27" spans="1:8" ht="25.5">
      <c r="A27" s="428"/>
      <c r="B27" s="201" t="s">
        <v>188</v>
      </c>
      <c r="C27" s="200">
        <v>8550945</v>
      </c>
      <c r="D27" s="200">
        <v>4640063</v>
      </c>
      <c r="E27" s="200">
        <v>317769</v>
      </c>
      <c r="F27" s="200">
        <v>13508777</v>
      </c>
      <c r="H27" s="213"/>
    </row>
    <row r="28" spans="1:8">
      <c r="A28" s="33"/>
      <c r="B28" s="406" t="s">
        <v>336</v>
      </c>
      <c r="C28" s="407"/>
      <c r="D28" s="407"/>
      <c r="E28" s="407"/>
      <c r="F28" s="408"/>
    </row>
    <row r="29" spans="1:8" ht="11.25" customHeight="1">
      <c r="A29" s="33"/>
      <c r="B29" s="411"/>
      <c r="C29" s="412"/>
      <c r="D29" s="412"/>
      <c r="E29" s="412"/>
      <c r="F29" s="413"/>
    </row>
    <row r="30" spans="1:8">
      <c r="B30" s="409"/>
      <c r="C30" s="409"/>
      <c r="D30" s="409"/>
      <c r="E30" s="409"/>
      <c r="F30" s="409"/>
    </row>
    <row r="31" spans="1:8">
      <c r="B31" s="409"/>
      <c r="C31" s="409"/>
      <c r="D31" s="409"/>
      <c r="E31" s="409"/>
      <c r="F31" s="409"/>
    </row>
  </sheetData>
  <mergeCells count="18"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  <mergeCell ref="C6:C7"/>
    <mergeCell ref="B31:F31"/>
    <mergeCell ref="D6:D7"/>
    <mergeCell ref="E6:E7"/>
    <mergeCell ref="F6:F7"/>
    <mergeCell ref="B28:F28"/>
    <mergeCell ref="B29:F29"/>
    <mergeCell ref="B30:F30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R75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60.83203125" style="26" customWidth="1"/>
    <col min="4" max="4" width="17.1640625" style="26" customWidth="1"/>
    <col min="5" max="5" width="17.5" style="26" customWidth="1"/>
    <col min="6" max="6" width="17.6640625" style="26" customWidth="1"/>
    <col min="7" max="7" width="18.6640625" style="26" customWidth="1"/>
    <col min="8" max="9" width="17.5" style="26" bestFit="1" customWidth="1"/>
    <col min="10" max="10" width="19.83203125" style="26" bestFit="1" customWidth="1"/>
    <col min="11" max="17" width="9" style="27" customWidth="1"/>
    <col min="18" max="18" width="12" style="25" customWidth="1"/>
    <col min="19" max="16384" width="9" style="27"/>
  </cols>
  <sheetData>
    <row r="1" spans="1:10">
      <c r="C1" s="314"/>
      <c r="D1" s="314"/>
      <c r="E1" s="314"/>
      <c r="F1" s="314"/>
      <c r="G1" s="314"/>
      <c r="H1" s="314"/>
      <c r="I1" s="314"/>
      <c r="J1" s="314"/>
    </row>
    <row r="2" spans="1:10">
      <c r="C2" s="315" t="s">
        <v>253</v>
      </c>
      <c r="D2" s="316"/>
      <c r="E2" s="316"/>
      <c r="F2" s="316"/>
      <c r="G2" s="316"/>
      <c r="H2" s="316"/>
      <c r="I2" s="316"/>
      <c r="J2" s="317"/>
    </row>
    <row r="3" spans="1:10">
      <c r="C3" s="383" t="s">
        <v>347</v>
      </c>
      <c r="D3" s="384"/>
      <c r="E3" s="384"/>
      <c r="F3" s="384"/>
      <c r="G3" s="384"/>
      <c r="H3" s="384"/>
      <c r="I3" s="384"/>
      <c r="J3" s="385"/>
    </row>
    <row r="4" spans="1:10">
      <c r="A4" s="28"/>
      <c r="B4" s="28"/>
      <c r="C4" s="433" t="s">
        <v>234</v>
      </c>
      <c r="D4" s="434"/>
      <c r="E4" s="434"/>
      <c r="F4" s="434"/>
      <c r="G4" s="434"/>
      <c r="H4" s="434"/>
      <c r="I4" s="434"/>
      <c r="J4" s="435"/>
    </row>
    <row r="5" spans="1:10" ht="15.75" customHeight="1">
      <c r="A5" s="432" t="s">
        <v>19</v>
      </c>
      <c r="B5" s="140"/>
      <c r="C5" s="365" t="s">
        <v>20</v>
      </c>
      <c r="D5" s="365" t="s">
        <v>5</v>
      </c>
      <c r="E5" s="365" t="s">
        <v>48</v>
      </c>
      <c r="F5" s="365" t="s">
        <v>6</v>
      </c>
      <c r="G5" s="365" t="s">
        <v>314</v>
      </c>
      <c r="H5" s="365" t="s">
        <v>26</v>
      </c>
      <c r="I5" s="365" t="s">
        <v>44</v>
      </c>
      <c r="J5" s="365" t="s">
        <v>15</v>
      </c>
    </row>
    <row r="6" spans="1:10" ht="23.25" customHeight="1">
      <c r="A6" s="432"/>
      <c r="B6" s="140"/>
      <c r="C6" s="365"/>
      <c r="D6" s="365"/>
      <c r="E6" s="365"/>
      <c r="F6" s="365"/>
      <c r="G6" s="365"/>
      <c r="H6" s="365"/>
      <c r="I6" s="365"/>
      <c r="J6" s="365"/>
    </row>
    <row r="7" spans="1:10">
      <c r="A7" s="172"/>
      <c r="B7" s="428" t="s">
        <v>221</v>
      </c>
      <c r="C7" s="180" t="s">
        <v>162</v>
      </c>
      <c r="D7" s="131"/>
      <c r="E7" s="133"/>
      <c r="F7" s="133"/>
      <c r="G7" s="133"/>
      <c r="H7" s="133"/>
      <c r="I7" s="133"/>
      <c r="J7" s="133"/>
    </row>
    <row r="8" spans="1:10" ht="25.5">
      <c r="A8" s="128">
        <v>40110</v>
      </c>
      <c r="B8" s="428"/>
      <c r="C8" s="117" t="s">
        <v>89</v>
      </c>
      <c r="D8" s="132">
        <v>778758082</v>
      </c>
      <c r="E8" s="132">
        <v>728777036</v>
      </c>
      <c r="F8" s="132">
        <v>205944023</v>
      </c>
      <c r="G8" s="132">
        <v>322973393</v>
      </c>
      <c r="H8" s="132">
        <v>692889049</v>
      </c>
      <c r="I8" s="132">
        <v>609710159</v>
      </c>
      <c r="J8" s="133">
        <v>3339051742</v>
      </c>
    </row>
    <row r="9" spans="1:10" ht="25.5">
      <c r="A9" s="128">
        <v>40120</v>
      </c>
      <c r="B9" s="428"/>
      <c r="C9" s="117" t="s">
        <v>90</v>
      </c>
      <c r="D9" s="132">
        <v>3554984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3">
        <v>3554984</v>
      </c>
    </row>
    <row r="10" spans="1:10" ht="25.5">
      <c r="A10" s="128">
        <v>40130</v>
      </c>
      <c r="B10" s="428"/>
      <c r="C10" s="117" t="s">
        <v>91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3">
        <v>0</v>
      </c>
    </row>
    <row r="11" spans="1:10" ht="25.5">
      <c r="A11" s="128">
        <v>40140</v>
      </c>
      <c r="B11" s="428"/>
      <c r="C11" s="117" t="s">
        <v>92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3">
        <v>0</v>
      </c>
    </row>
    <row r="12" spans="1:10">
      <c r="A12" s="128">
        <v>40150</v>
      </c>
      <c r="B12" s="428"/>
      <c r="C12" s="117" t="s">
        <v>93</v>
      </c>
      <c r="D12" s="132">
        <v>0</v>
      </c>
      <c r="E12" s="132">
        <v>71017564</v>
      </c>
      <c r="F12" s="132">
        <v>1077020</v>
      </c>
      <c r="G12" s="132">
        <v>29697099</v>
      </c>
      <c r="H12" s="132">
        <v>1550119</v>
      </c>
      <c r="I12" s="132">
        <v>36779772</v>
      </c>
      <c r="J12" s="133">
        <v>140121574</v>
      </c>
    </row>
    <row r="13" spans="1:10">
      <c r="A13" s="173"/>
      <c r="B13" s="428"/>
      <c r="C13" s="180" t="s">
        <v>163</v>
      </c>
      <c r="D13" s="132"/>
      <c r="E13" s="132"/>
      <c r="F13" s="132"/>
      <c r="G13" s="132"/>
      <c r="H13" s="132"/>
      <c r="I13" s="132"/>
      <c r="J13" s="133"/>
    </row>
    <row r="14" spans="1:10" ht="25.5">
      <c r="A14" s="128">
        <v>40160</v>
      </c>
      <c r="B14" s="428"/>
      <c r="C14" s="117" t="s">
        <v>94</v>
      </c>
      <c r="D14" s="132">
        <v>-745424490</v>
      </c>
      <c r="E14" s="132">
        <v>-609539628</v>
      </c>
      <c r="F14" s="132">
        <v>-194079252</v>
      </c>
      <c r="G14" s="132">
        <v>-293319400</v>
      </c>
      <c r="H14" s="132">
        <v>-676268243</v>
      </c>
      <c r="I14" s="132">
        <v>-41409251</v>
      </c>
      <c r="J14" s="133">
        <v>-2560040264</v>
      </c>
    </row>
    <row r="15" spans="1:10" ht="25.5">
      <c r="A15" s="128">
        <v>40170</v>
      </c>
      <c r="B15" s="428"/>
      <c r="C15" s="117" t="s">
        <v>95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3">
        <v>0</v>
      </c>
    </row>
    <row r="16" spans="1:10">
      <c r="A16" s="128">
        <v>40180</v>
      </c>
      <c r="B16" s="428"/>
      <c r="C16" s="117" t="s">
        <v>96</v>
      </c>
      <c r="D16" s="132">
        <v>-37670360</v>
      </c>
      <c r="E16" s="132">
        <v>-36671026</v>
      </c>
      <c r="F16" s="132">
        <v>-5983305</v>
      </c>
      <c r="G16" s="132">
        <v>-21633988</v>
      </c>
      <c r="H16" s="132">
        <v>-32607820</v>
      </c>
      <c r="I16" s="132">
        <v>0</v>
      </c>
      <c r="J16" s="133">
        <v>-134566499</v>
      </c>
    </row>
    <row r="17" spans="1:10" ht="25.5">
      <c r="A17" s="128">
        <v>40190</v>
      </c>
      <c r="B17" s="428"/>
      <c r="C17" s="117" t="s">
        <v>97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-641940200</v>
      </c>
      <c r="J17" s="133">
        <v>-641940200</v>
      </c>
    </row>
    <row r="18" spans="1:10">
      <c r="A18" s="128">
        <v>40200</v>
      </c>
      <c r="B18" s="428"/>
      <c r="C18" s="117" t="s">
        <v>98</v>
      </c>
      <c r="D18" s="132">
        <v>-26468457</v>
      </c>
      <c r="E18" s="132">
        <v>-101391376</v>
      </c>
      <c r="F18" s="132">
        <v>-37644</v>
      </c>
      <c r="G18" s="132">
        <v>-1394698</v>
      </c>
      <c r="H18" s="132">
        <v>0</v>
      </c>
      <c r="I18" s="132">
        <v>0</v>
      </c>
      <c r="J18" s="133">
        <v>-129292175</v>
      </c>
    </row>
    <row r="19" spans="1:10">
      <c r="A19" s="128">
        <v>40210</v>
      </c>
      <c r="B19" s="428"/>
      <c r="C19" s="117" t="s">
        <v>99</v>
      </c>
      <c r="D19" s="132">
        <v>0</v>
      </c>
      <c r="E19" s="132">
        <v>0</v>
      </c>
      <c r="F19" s="132">
        <v>0</v>
      </c>
      <c r="G19" s="132">
        <v>-7500000</v>
      </c>
      <c r="H19" s="132">
        <v>0</v>
      </c>
      <c r="I19" s="132">
        <v>0</v>
      </c>
      <c r="J19" s="133">
        <v>-7500000</v>
      </c>
    </row>
    <row r="20" spans="1:10">
      <c r="A20" s="128">
        <v>40220</v>
      </c>
      <c r="B20" s="428"/>
      <c r="C20" s="117" t="s">
        <v>100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3">
        <v>0</v>
      </c>
    </row>
    <row r="21" spans="1:10">
      <c r="A21" s="128">
        <v>40230</v>
      </c>
      <c r="B21" s="428"/>
      <c r="C21" s="117" t="s">
        <v>101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-325662</v>
      </c>
      <c r="J21" s="133">
        <v>-325662</v>
      </c>
    </row>
    <row r="22" spans="1:10">
      <c r="A22" s="128">
        <v>40240</v>
      </c>
      <c r="B22" s="428"/>
      <c r="C22" s="117" t="s">
        <v>102</v>
      </c>
      <c r="D22" s="132">
        <v>2572493</v>
      </c>
      <c r="E22" s="132">
        <v>0</v>
      </c>
      <c r="F22" s="132">
        <v>105201</v>
      </c>
      <c r="G22" s="132">
        <v>0</v>
      </c>
      <c r="H22" s="132">
        <v>448373</v>
      </c>
      <c r="I22" s="132">
        <v>0</v>
      </c>
      <c r="J22" s="133">
        <v>3126067</v>
      </c>
    </row>
    <row r="23" spans="1:10">
      <c r="A23" s="128">
        <v>40250</v>
      </c>
      <c r="B23" s="428"/>
      <c r="C23" s="117" t="s">
        <v>103</v>
      </c>
      <c r="D23" s="132">
        <v>803762</v>
      </c>
      <c r="E23" s="132">
        <v>-13891344</v>
      </c>
      <c r="F23" s="132">
        <v>-3009074</v>
      </c>
      <c r="G23" s="132">
        <v>-3132768</v>
      </c>
      <c r="H23" s="132">
        <v>1823325</v>
      </c>
      <c r="I23" s="132">
        <v>-8382257</v>
      </c>
      <c r="J23" s="133">
        <v>-25788356</v>
      </c>
    </row>
    <row r="24" spans="1:10">
      <c r="A24" s="128">
        <v>40260</v>
      </c>
      <c r="B24" s="428"/>
      <c r="C24" s="117" t="s">
        <v>104</v>
      </c>
      <c r="D24" s="132">
        <v>73981103</v>
      </c>
      <c r="E24" s="132">
        <v>0</v>
      </c>
      <c r="F24" s="132">
        <v>7132778</v>
      </c>
      <c r="G24" s="132">
        <v>-14365173</v>
      </c>
      <c r="H24" s="132">
        <v>36793695</v>
      </c>
      <c r="I24" s="132">
        <v>51791228</v>
      </c>
      <c r="J24" s="133">
        <v>155333631</v>
      </c>
    </row>
    <row r="25" spans="1:10" ht="25.5">
      <c r="A25" s="178">
        <v>40000</v>
      </c>
      <c r="B25" s="428"/>
      <c r="C25" s="197" t="s">
        <v>218</v>
      </c>
      <c r="D25" s="200">
        <v>50107117</v>
      </c>
      <c r="E25" s="200">
        <v>38301226</v>
      </c>
      <c r="F25" s="200">
        <v>11149747</v>
      </c>
      <c r="G25" s="200">
        <v>11324465</v>
      </c>
      <c r="H25" s="200">
        <v>24628498</v>
      </c>
      <c r="I25" s="200">
        <v>6223789</v>
      </c>
      <c r="J25" s="200">
        <v>141734842</v>
      </c>
    </row>
    <row r="26" spans="1:10" ht="25.5">
      <c r="A26" s="128">
        <v>41100</v>
      </c>
      <c r="B26" s="428" t="s">
        <v>222</v>
      </c>
      <c r="C26" s="117" t="s">
        <v>105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3">
        <v>0</v>
      </c>
    </row>
    <row r="27" spans="1:10" ht="25.5">
      <c r="A27" s="128">
        <v>41110</v>
      </c>
      <c r="B27" s="428"/>
      <c r="C27" s="117" t="s">
        <v>106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3">
        <v>0</v>
      </c>
    </row>
    <row r="28" spans="1:10" ht="25.5">
      <c r="A28" s="128">
        <v>41120</v>
      </c>
      <c r="B28" s="428"/>
      <c r="C28" s="117" t="s">
        <v>107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3">
        <v>0</v>
      </c>
    </row>
    <row r="29" spans="1:10" ht="25.5">
      <c r="A29" s="128">
        <v>41130</v>
      </c>
      <c r="B29" s="428"/>
      <c r="C29" s="117" t="s">
        <v>108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3">
        <v>0</v>
      </c>
    </row>
    <row r="30" spans="1:10" ht="25.5">
      <c r="A30" s="128">
        <v>41140</v>
      </c>
      <c r="B30" s="428"/>
      <c r="C30" s="117" t="s">
        <v>109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3">
        <v>0</v>
      </c>
    </row>
    <row r="31" spans="1:10" ht="25.5">
      <c r="A31" s="128">
        <v>41150</v>
      </c>
      <c r="B31" s="428"/>
      <c r="C31" s="117" t="s">
        <v>110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3">
        <v>0</v>
      </c>
    </row>
    <row r="32" spans="1:10" ht="25.5">
      <c r="A32" s="128">
        <v>41160</v>
      </c>
      <c r="B32" s="428"/>
      <c r="C32" s="117" t="s">
        <v>111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3">
        <v>0</v>
      </c>
    </row>
    <row r="33" spans="1:10">
      <c r="A33" s="128">
        <v>41170</v>
      </c>
      <c r="B33" s="428"/>
      <c r="C33" s="117" t="s">
        <v>112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3">
        <v>0</v>
      </c>
    </row>
    <row r="34" spans="1:10" ht="25.5">
      <c r="A34" s="128">
        <v>41180</v>
      </c>
      <c r="B34" s="428"/>
      <c r="C34" s="117" t="s">
        <v>113</v>
      </c>
      <c r="D34" s="132">
        <v>343</v>
      </c>
      <c r="E34" s="132">
        <v>0</v>
      </c>
      <c r="F34" s="132">
        <v>14150051</v>
      </c>
      <c r="G34" s="132">
        <v>0</v>
      </c>
      <c r="H34" s="132">
        <v>0</v>
      </c>
      <c r="I34" s="132">
        <v>310000</v>
      </c>
      <c r="J34" s="133">
        <v>14460394</v>
      </c>
    </row>
    <row r="35" spans="1:10">
      <c r="A35" s="128">
        <v>41190</v>
      </c>
      <c r="B35" s="428"/>
      <c r="C35" s="117" t="s">
        <v>114</v>
      </c>
      <c r="D35" s="132">
        <v>-717131</v>
      </c>
      <c r="E35" s="132">
        <v>-911616</v>
      </c>
      <c r="F35" s="132">
        <v>-139053</v>
      </c>
      <c r="G35" s="132">
        <v>-206343</v>
      </c>
      <c r="H35" s="132">
        <v>-1812438</v>
      </c>
      <c r="I35" s="132">
        <v>-517057</v>
      </c>
      <c r="J35" s="133">
        <v>-4303638</v>
      </c>
    </row>
    <row r="36" spans="1:10" ht="25.5">
      <c r="A36" s="128">
        <v>41200</v>
      </c>
      <c r="B36" s="428"/>
      <c r="C36" s="117" t="s">
        <v>115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3">
        <v>0</v>
      </c>
    </row>
    <row r="37" spans="1:10">
      <c r="A37" s="128">
        <v>41210</v>
      </c>
      <c r="B37" s="428"/>
      <c r="C37" s="117" t="s">
        <v>116</v>
      </c>
      <c r="D37" s="132">
        <v>0</v>
      </c>
      <c r="E37" s="132">
        <v>-1272856</v>
      </c>
      <c r="F37" s="132">
        <v>0</v>
      </c>
      <c r="G37" s="132">
        <v>-646075</v>
      </c>
      <c r="H37" s="132">
        <v>-597460</v>
      </c>
      <c r="I37" s="132">
        <v>-977107</v>
      </c>
      <c r="J37" s="133">
        <v>-3493498</v>
      </c>
    </row>
    <row r="38" spans="1:10">
      <c r="A38" s="128">
        <v>41220</v>
      </c>
      <c r="B38" s="428"/>
      <c r="C38" s="117" t="s">
        <v>117</v>
      </c>
      <c r="D38" s="132">
        <v>-68567581</v>
      </c>
      <c r="E38" s="132">
        <v>79401926</v>
      </c>
      <c r="F38" s="132">
        <v>-350000</v>
      </c>
      <c r="G38" s="132">
        <v>0</v>
      </c>
      <c r="H38" s="132">
        <v>-500000</v>
      </c>
      <c r="I38" s="132">
        <v>-1183426</v>
      </c>
      <c r="J38" s="133">
        <v>8800919</v>
      </c>
    </row>
    <row r="39" spans="1:10">
      <c r="A39" s="128">
        <v>41230</v>
      </c>
      <c r="B39" s="428"/>
      <c r="C39" s="117" t="s">
        <v>118</v>
      </c>
      <c r="D39" s="132">
        <v>0</v>
      </c>
      <c r="E39" s="132">
        <v>-95705060</v>
      </c>
      <c r="F39" s="132">
        <v>0</v>
      </c>
      <c r="G39" s="132">
        <v>-15912406</v>
      </c>
      <c r="H39" s="132">
        <v>0</v>
      </c>
      <c r="I39" s="132">
        <v>-5100000</v>
      </c>
      <c r="J39" s="133">
        <v>-116717466</v>
      </c>
    </row>
    <row r="40" spans="1:10">
      <c r="A40" s="128">
        <v>41240</v>
      </c>
      <c r="B40" s="428"/>
      <c r="C40" s="117" t="s">
        <v>119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3">
        <v>0</v>
      </c>
    </row>
    <row r="41" spans="1:10" ht="25.5">
      <c r="A41" s="128">
        <v>41250</v>
      </c>
      <c r="B41" s="428"/>
      <c r="C41" s="117" t="s">
        <v>120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3">
        <v>0</v>
      </c>
    </row>
    <row r="42" spans="1:10" ht="25.5">
      <c r="A42" s="128">
        <v>41260</v>
      </c>
      <c r="B42" s="428"/>
      <c r="C42" s="117" t="s">
        <v>121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3">
        <v>0</v>
      </c>
    </row>
    <row r="43" spans="1:10" ht="25.5">
      <c r="A43" s="128">
        <v>41270</v>
      </c>
      <c r="B43" s="428"/>
      <c r="C43" s="117" t="s">
        <v>122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3">
        <v>0</v>
      </c>
    </row>
    <row r="44" spans="1:10" ht="25.5">
      <c r="A44" s="128">
        <v>41280</v>
      </c>
      <c r="B44" s="428"/>
      <c r="C44" s="117" t="s">
        <v>123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3">
        <v>0</v>
      </c>
    </row>
    <row r="45" spans="1:10">
      <c r="A45" s="128">
        <v>41290</v>
      </c>
      <c r="B45" s="428"/>
      <c r="C45" s="117" t="s">
        <v>124</v>
      </c>
      <c r="D45" s="132">
        <v>9129098</v>
      </c>
      <c r="E45" s="132">
        <v>0</v>
      </c>
      <c r="F45" s="132">
        <v>0</v>
      </c>
      <c r="G45" s="132">
        <v>8801</v>
      </c>
      <c r="H45" s="132">
        <v>0</v>
      </c>
      <c r="I45" s="132">
        <v>0</v>
      </c>
      <c r="J45" s="133">
        <v>9137899</v>
      </c>
    </row>
    <row r="46" spans="1:10">
      <c r="A46" s="128">
        <v>41300</v>
      </c>
      <c r="B46" s="428"/>
      <c r="C46" s="117" t="s">
        <v>100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3">
        <v>0</v>
      </c>
    </row>
    <row r="47" spans="1:10">
      <c r="A47" s="128">
        <v>41310</v>
      </c>
      <c r="B47" s="428"/>
      <c r="C47" s="117" t="s">
        <v>102</v>
      </c>
      <c r="D47" s="132">
        <v>0</v>
      </c>
      <c r="E47" s="132">
        <v>119498</v>
      </c>
      <c r="F47" s="132">
        <v>132120</v>
      </c>
      <c r="G47" s="132">
        <v>0</v>
      </c>
      <c r="H47" s="132">
        <v>157396</v>
      </c>
      <c r="I47" s="132">
        <v>0</v>
      </c>
      <c r="J47" s="133">
        <v>409014</v>
      </c>
    </row>
    <row r="48" spans="1:10">
      <c r="A48" s="128">
        <v>41320</v>
      </c>
      <c r="B48" s="428"/>
      <c r="C48" s="117" t="s">
        <v>103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3">
        <v>0</v>
      </c>
    </row>
    <row r="49" spans="1:10">
      <c r="A49" s="171">
        <v>41330</v>
      </c>
      <c r="B49" s="428"/>
      <c r="C49" s="117" t="s">
        <v>104</v>
      </c>
      <c r="D49" s="132">
        <v>37290661</v>
      </c>
      <c r="E49" s="132">
        <v>0</v>
      </c>
      <c r="F49" s="132">
        <v>-6994295</v>
      </c>
      <c r="G49" s="132">
        <v>25784130</v>
      </c>
      <c r="H49" s="132">
        <v>-1986231</v>
      </c>
      <c r="I49" s="132">
        <v>0</v>
      </c>
      <c r="J49" s="133">
        <v>54094265</v>
      </c>
    </row>
    <row r="50" spans="1:10" ht="25.5">
      <c r="A50" s="178">
        <v>41000</v>
      </c>
      <c r="B50" s="428"/>
      <c r="C50" s="197" t="s">
        <v>219</v>
      </c>
      <c r="D50" s="202">
        <v>-22864610</v>
      </c>
      <c r="E50" s="202">
        <v>-18368108</v>
      </c>
      <c r="F50" s="202">
        <v>6798823</v>
      </c>
      <c r="G50" s="202">
        <v>9028107</v>
      </c>
      <c r="H50" s="202">
        <v>-4738733</v>
      </c>
      <c r="I50" s="202">
        <v>-7467590</v>
      </c>
      <c r="J50" s="202">
        <v>-37612111</v>
      </c>
    </row>
    <row r="51" spans="1:10">
      <c r="A51" s="128">
        <v>42100</v>
      </c>
      <c r="B51" s="428" t="s">
        <v>223</v>
      </c>
      <c r="C51" s="117" t="s">
        <v>125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3">
        <v>0</v>
      </c>
    </row>
    <row r="52" spans="1:10" ht="25.5">
      <c r="A52" s="128">
        <v>42110</v>
      </c>
      <c r="B52" s="428"/>
      <c r="C52" s="117" t="s">
        <v>126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3">
        <v>0</v>
      </c>
    </row>
    <row r="53" spans="1:10" ht="25.5">
      <c r="A53" s="128">
        <v>42120</v>
      </c>
      <c r="B53" s="428"/>
      <c r="C53" s="117" t="s">
        <v>127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3">
        <v>0</v>
      </c>
    </row>
    <row r="54" spans="1:10">
      <c r="A54" s="128">
        <v>42130</v>
      </c>
      <c r="B54" s="428"/>
      <c r="C54" s="117" t="s">
        <v>128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3">
        <v>0</v>
      </c>
    </row>
    <row r="55" spans="1:10" ht="25.5">
      <c r="A55" s="128">
        <v>42130</v>
      </c>
      <c r="B55" s="428"/>
      <c r="C55" s="117" t="s">
        <v>129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3">
        <v>0</v>
      </c>
    </row>
    <row r="56" spans="1:10" ht="25.5">
      <c r="A56" s="171">
        <v>42140</v>
      </c>
      <c r="B56" s="428"/>
      <c r="C56" s="117" t="s">
        <v>130</v>
      </c>
      <c r="D56" s="132">
        <v>0</v>
      </c>
      <c r="E56" s="132">
        <v>0</v>
      </c>
      <c r="F56" s="132">
        <v>0</v>
      </c>
      <c r="G56" s="132">
        <v>6000000</v>
      </c>
      <c r="H56" s="132">
        <v>0</v>
      </c>
      <c r="I56" s="132">
        <v>0</v>
      </c>
      <c r="J56" s="133">
        <v>6000000</v>
      </c>
    </row>
    <row r="57" spans="1:10">
      <c r="A57" s="178">
        <v>42150</v>
      </c>
      <c r="B57" s="428"/>
      <c r="C57" s="197" t="s">
        <v>131</v>
      </c>
      <c r="D57" s="202">
        <v>0</v>
      </c>
      <c r="E57" s="202">
        <v>0</v>
      </c>
      <c r="F57" s="202">
        <v>0</v>
      </c>
      <c r="G57" s="202">
        <v>6000000</v>
      </c>
      <c r="H57" s="202">
        <v>0</v>
      </c>
      <c r="I57" s="202">
        <v>0</v>
      </c>
      <c r="J57" s="202">
        <v>6000000</v>
      </c>
    </row>
    <row r="58" spans="1:10">
      <c r="A58" s="127">
        <v>42160</v>
      </c>
      <c r="B58" s="428"/>
      <c r="C58" s="117" t="s">
        <v>132</v>
      </c>
      <c r="D58" s="132">
        <v>0</v>
      </c>
      <c r="E58" s="132">
        <v>0</v>
      </c>
      <c r="F58" s="132">
        <v>2360119</v>
      </c>
      <c r="G58" s="132">
        <v>0</v>
      </c>
      <c r="H58" s="132">
        <v>5378716</v>
      </c>
      <c r="I58" s="132">
        <v>0</v>
      </c>
      <c r="J58" s="133">
        <v>7738835</v>
      </c>
    </row>
    <row r="59" spans="1:10">
      <c r="A59" s="128">
        <v>42170</v>
      </c>
      <c r="B59" s="428"/>
      <c r="C59" s="117" t="s">
        <v>133</v>
      </c>
      <c r="D59" s="132">
        <v>0</v>
      </c>
      <c r="E59" s="132">
        <v>0</v>
      </c>
      <c r="F59" s="132">
        <v>-41010</v>
      </c>
      <c r="G59" s="132">
        <v>-10739944</v>
      </c>
      <c r="H59" s="132">
        <v>-171143</v>
      </c>
      <c r="I59" s="132">
        <v>-102973</v>
      </c>
      <c r="J59" s="133">
        <v>-11055070</v>
      </c>
    </row>
    <row r="60" spans="1:10">
      <c r="A60" s="128">
        <v>42180</v>
      </c>
      <c r="B60" s="428"/>
      <c r="C60" s="117" t="s">
        <v>134</v>
      </c>
      <c r="D60" s="132">
        <v>-2177564</v>
      </c>
      <c r="E60" s="132">
        <v>-1642302</v>
      </c>
      <c r="F60" s="132">
        <v>0</v>
      </c>
      <c r="G60" s="132">
        <v>-1764224</v>
      </c>
      <c r="H60" s="132">
        <v>0</v>
      </c>
      <c r="I60" s="132">
        <v>-1899134</v>
      </c>
      <c r="J60" s="133">
        <v>-7483224</v>
      </c>
    </row>
    <row r="61" spans="1:10">
      <c r="A61" s="128">
        <v>42190</v>
      </c>
      <c r="B61" s="428"/>
      <c r="C61" s="117" t="s">
        <v>135</v>
      </c>
      <c r="D61" s="132">
        <v>0</v>
      </c>
      <c r="E61" s="132">
        <v>0</v>
      </c>
      <c r="F61" s="132">
        <v>-5802532</v>
      </c>
      <c r="G61" s="132">
        <v>-9670361</v>
      </c>
      <c r="H61" s="132">
        <v>-4046032</v>
      </c>
      <c r="I61" s="132">
        <v>0</v>
      </c>
      <c r="J61" s="133">
        <v>-19518925</v>
      </c>
    </row>
    <row r="62" spans="1:10">
      <c r="A62" s="128">
        <v>42200</v>
      </c>
      <c r="B62" s="428"/>
      <c r="C62" s="117" t="s">
        <v>119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3">
        <v>0</v>
      </c>
    </row>
    <row r="63" spans="1:10">
      <c r="A63" s="128">
        <v>42210</v>
      </c>
      <c r="B63" s="428"/>
      <c r="C63" s="117" t="s">
        <v>99</v>
      </c>
      <c r="D63" s="132">
        <v>-40800000</v>
      </c>
      <c r="E63" s="132">
        <v>-224457</v>
      </c>
      <c r="F63" s="132">
        <v>-7503231</v>
      </c>
      <c r="G63" s="132">
        <v>0</v>
      </c>
      <c r="H63" s="132">
        <v>-104621</v>
      </c>
      <c r="I63" s="132">
        <v>0</v>
      </c>
      <c r="J63" s="133">
        <v>-48632309</v>
      </c>
    </row>
    <row r="64" spans="1:10">
      <c r="A64" s="128">
        <v>42220</v>
      </c>
      <c r="B64" s="428"/>
      <c r="C64" s="117" t="s">
        <v>101</v>
      </c>
      <c r="D64" s="132">
        <v>-14647</v>
      </c>
      <c r="E64" s="132">
        <v>-657322</v>
      </c>
      <c r="F64" s="132">
        <v>0</v>
      </c>
      <c r="G64" s="132">
        <v>0</v>
      </c>
      <c r="H64" s="132">
        <v>0</v>
      </c>
      <c r="I64" s="132">
        <v>-103269</v>
      </c>
      <c r="J64" s="133">
        <v>-775238</v>
      </c>
    </row>
    <row r="65" spans="1:10">
      <c r="A65" s="128">
        <v>42230</v>
      </c>
      <c r="B65" s="428"/>
      <c r="C65" s="117" t="s">
        <v>103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3">
        <v>0</v>
      </c>
    </row>
    <row r="66" spans="1:10">
      <c r="A66" s="171">
        <v>42240</v>
      </c>
      <c r="B66" s="428"/>
      <c r="C66" s="117" t="s">
        <v>104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3">
        <v>0</v>
      </c>
    </row>
    <row r="67" spans="1:10" ht="25.5">
      <c r="A67" s="178">
        <v>42000</v>
      </c>
      <c r="B67" s="428"/>
      <c r="C67" s="197" t="s">
        <v>220</v>
      </c>
      <c r="D67" s="202">
        <v>-42992211</v>
      </c>
      <c r="E67" s="202">
        <v>-2524081</v>
      </c>
      <c r="F67" s="202">
        <v>-10986654</v>
      </c>
      <c r="G67" s="202">
        <v>-16174529</v>
      </c>
      <c r="H67" s="202">
        <v>1056920</v>
      </c>
      <c r="I67" s="202">
        <v>-2105376</v>
      </c>
      <c r="J67" s="202">
        <v>-73725931</v>
      </c>
    </row>
    <row r="68" spans="1:10" ht="38.25">
      <c r="A68" s="178">
        <v>43000</v>
      </c>
      <c r="B68" s="135"/>
      <c r="C68" s="197" t="s">
        <v>136</v>
      </c>
      <c r="D68" s="202">
        <v>-15749704</v>
      </c>
      <c r="E68" s="202">
        <v>17409037</v>
      </c>
      <c r="F68" s="202">
        <v>6961916</v>
      </c>
      <c r="G68" s="202">
        <v>4178043</v>
      </c>
      <c r="H68" s="202">
        <v>20946685</v>
      </c>
      <c r="I68" s="202">
        <v>-3349177</v>
      </c>
      <c r="J68" s="202">
        <v>30396800</v>
      </c>
    </row>
    <row r="69" spans="1:10" ht="25.5">
      <c r="A69" s="171">
        <v>44000</v>
      </c>
      <c r="B69" s="138"/>
      <c r="C69" s="117" t="s">
        <v>137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3">
        <v>0</v>
      </c>
    </row>
    <row r="70" spans="1:10" ht="25.5">
      <c r="A70" s="178">
        <v>45000</v>
      </c>
      <c r="B70" s="138"/>
      <c r="C70" s="197" t="s">
        <v>138</v>
      </c>
      <c r="D70" s="202">
        <v>-15749704</v>
      </c>
      <c r="E70" s="202">
        <v>17409037</v>
      </c>
      <c r="F70" s="202">
        <v>6961916</v>
      </c>
      <c r="G70" s="202">
        <v>4178043</v>
      </c>
      <c r="H70" s="202">
        <v>20946685</v>
      </c>
      <c r="I70" s="202">
        <v>-3349177</v>
      </c>
      <c r="J70" s="202">
        <v>30396800</v>
      </c>
    </row>
    <row r="71" spans="1:10" ht="25.5">
      <c r="A71" s="126">
        <v>46000</v>
      </c>
      <c r="B71" s="138"/>
      <c r="C71" s="117" t="s">
        <v>224</v>
      </c>
      <c r="D71" s="132">
        <v>54418938</v>
      </c>
      <c r="E71" s="132">
        <v>20717522</v>
      </c>
      <c r="F71" s="132">
        <v>5904415</v>
      </c>
      <c r="G71" s="132">
        <v>962718</v>
      </c>
      <c r="H71" s="132">
        <v>10862660</v>
      </c>
      <c r="I71" s="132">
        <v>13244733</v>
      </c>
      <c r="J71" s="133">
        <v>106110986</v>
      </c>
    </row>
    <row r="72" spans="1:10" ht="25.5">
      <c r="A72" s="178">
        <v>47000</v>
      </c>
      <c r="B72" s="138"/>
      <c r="C72" s="197" t="s">
        <v>225</v>
      </c>
      <c r="D72" s="202">
        <v>38669234</v>
      </c>
      <c r="E72" s="202">
        <v>38126559</v>
      </c>
      <c r="F72" s="202">
        <v>12866331</v>
      </c>
      <c r="G72" s="202">
        <v>5140761</v>
      </c>
      <c r="H72" s="202">
        <v>31809345</v>
      </c>
      <c r="I72" s="202">
        <v>9895556</v>
      </c>
      <c r="J72" s="202">
        <v>136507786</v>
      </c>
    </row>
    <row r="73" spans="1:10">
      <c r="B73" s="139"/>
      <c r="C73" s="440" t="s">
        <v>336</v>
      </c>
      <c r="D73" s="441"/>
      <c r="E73" s="441"/>
      <c r="F73" s="441"/>
      <c r="G73" s="441"/>
      <c r="H73" s="441"/>
      <c r="I73" s="441"/>
      <c r="J73" s="442"/>
    </row>
    <row r="74" spans="1:10">
      <c r="C74" s="437"/>
      <c r="D74" s="438"/>
      <c r="E74" s="438"/>
      <c r="F74" s="438"/>
      <c r="G74" s="438"/>
      <c r="H74" s="438"/>
      <c r="I74" s="438"/>
      <c r="J74" s="439"/>
    </row>
    <row r="75" spans="1:10">
      <c r="C75" s="436"/>
      <c r="D75" s="436"/>
      <c r="E75" s="436"/>
      <c r="F75" s="436"/>
      <c r="G75" s="436"/>
      <c r="H75" s="436"/>
      <c r="I75" s="436"/>
      <c r="J75" s="436"/>
    </row>
  </sheetData>
  <mergeCells count="19">
    <mergeCell ref="B7:B25"/>
    <mergeCell ref="B26:B50"/>
    <mergeCell ref="B51:B67"/>
    <mergeCell ref="C75:J75"/>
    <mergeCell ref="C74:J74"/>
    <mergeCell ref="C73:J73"/>
    <mergeCell ref="C1:J1"/>
    <mergeCell ref="C2:J2"/>
    <mergeCell ref="C3:J3"/>
    <mergeCell ref="I5:I6"/>
    <mergeCell ref="G5:G6"/>
    <mergeCell ref="C4:J4"/>
    <mergeCell ref="J5:J6"/>
    <mergeCell ref="A5:A6"/>
    <mergeCell ref="C5:C6"/>
    <mergeCell ref="H5:H6"/>
    <mergeCell ref="D5:D6"/>
    <mergeCell ref="E5:E6"/>
    <mergeCell ref="F5:F6"/>
  </mergeCells>
  <phoneticPr fontId="0" type="noConversion"/>
  <printOptions horizontalCentered="1" verticalCentered="1"/>
  <pageMargins left="0.59055118110236227" right="0.59055118110236227" top="0.36" bottom="0.31" header="0" footer="0"/>
  <pageSetup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59" style="26" bestFit="1" customWidth="1"/>
    <col min="4" max="4" width="18.1640625" style="26" customWidth="1"/>
    <col min="5" max="6" width="15.83203125" style="26" customWidth="1"/>
    <col min="7" max="7" width="16.83203125" style="26" customWidth="1"/>
    <col min="8" max="16384" width="9" style="27"/>
  </cols>
  <sheetData>
    <row r="1" spans="1:7">
      <c r="C1" s="314"/>
      <c r="D1" s="314"/>
      <c r="E1" s="314"/>
      <c r="F1" s="314"/>
      <c r="G1" s="314"/>
    </row>
    <row r="2" spans="1:7">
      <c r="C2" s="315" t="s">
        <v>254</v>
      </c>
      <c r="D2" s="316"/>
      <c r="E2" s="316"/>
      <c r="F2" s="316"/>
      <c r="G2" s="317"/>
    </row>
    <row r="3" spans="1:7">
      <c r="C3" s="383" t="s">
        <v>325</v>
      </c>
      <c r="D3" s="384"/>
      <c r="E3" s="384"/>
      <c r="F3" s="384"/>
      <c r="G3" s="385"/>
    </row>
    <row r="4" spans="1:7">
      <c r="C4" s="388" t="s">
        <v>343</v>
      </c>
      <c r="D4" s="389"/>
      <c r="E4" s="389"/>
      <c r="F4" s="389"/>
      <c r="G4" s="390"/>
    </row>
    <row r="5" spans="1:7">
      <c r="A5" s="28"/>
      <c r="B5" s="28"/>
      <c r="C5" s="429" t="s">
        <v>234</v>
      </c>
      <c r="D5" s="430"/>
      <c r="E5" s="430"/>
      <c r="F5" s="430"/>
      <c r="G5" s="431"/>
    </row>
    <row r="6" spans="1:7" ht="15.75" customHeight="1">
      <c r="A6" s="432" t="s">
        <v>19</v>
      </c>
      <c r="B6" s="140"/>
      <c r="C6" s="365" t="s">
        <v>20</v>
      </c>
      <c r="D6" s="365" t="s">
        <v>317</v>
      </c>
      <c r="E6" s="365" t="s">
        <v>45</v>
      </c>
      <c r="F6" s="365" t="s">
        <v>12</v>
      </c>
      <c r="G6" s="365" t="s">
        <v>15</v>
      </c>
    </row>
    <row r="7" spans="1:7">
      <c r="A7" s="432"/>
      <c r="B7" s="140"/>
      <c r="C7" s="365"/>
      <c r="D7" s="365"/>
      <c r="E7" s="365"/>
      <c r="F7" s="365"/>
      <c r="G7" s="365"/>
    </row>
    <row r="8" spans="1:7">
      <c r="A8" s="172"/>
      <c r="B8" s="428" t="s">
        <v>221</v>
      </c>
      <c r="C8" s="180" t="s">
        <v>162</v>
      </c>
      <c r="D8" s="133"/>
      <c r="E8" s="133"/>
      <c r="F8" s="133"/>
      <c r="G8" s="133"/>
    </row>
    <row r="9" spans="1:7" ht="25.5">
      <c r="A9" s="128">
        <v>40110</v>
      </c>
      <c r="B9" s="428"/>
      <c r="C9" s="117" t="s">
        <v>89</v>
      </c>
      <c r="D9" s="132">
        <v>50751524</v>
      </c>
      <c r="E9" s="132">
        <v>34649852</v>
      </c>
      <c r="F9" s="132">
        <v>2770811</v>
      </c>
      <c r="G9" s="133">
        <v>88172187</v>
      </c>
    </row>
    <row r="10" spans="1:7" ht="38.25">
      <c r="A10" s="128">
        <v>40120</v>
      </c>
      <c r="B10" s="428"/>
      <c r="C10" s="117" t="s">
        <v>90</v>
      </c>
      <c r="D10" s="132">
        <v>0</v>
      </c>
      <c r="E10" s="132">
        <v>0</v>
      </c>
      <c r="F10" s="132">
        <v>0</v>
      </c>
      <c r="G10" s="133">
        <v>0</v>
      </c>
    </row>
    <row r="11" spans="1:7" ht="25.5">
      <c r="A11" s="128">
        <v>40130</v>
      </c>
      <c r="B11" s="428"/>
      <c r="C11" s="117" t="s">
        <v>91</v>
      </c>
      <c r="D11" s="132">
        <v>0</v>
      </c>
      <c r="E11" s="132">
        <v>0</v>
      </c>
      <c r="F11" s="132">
        <v>0</v>
      </c>
      <c r="G11" s="133">
        <v>0</v>
      </c>
    </row>
    <row r="12" spans="1:7" ht="25.5">
      <c r="A12" s="128">
        <v>40140</v>
      </c>
      <c r="B12" s="428"/>
      <c r="C12" s="117" t="s">
        <v>92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28"/>
      <c r="C13" s="117" t="s">
        <v>93</v>
      </c>
      <c r="D13" s="132">
        <v>0</v>
      </c>
      <c r="E13" s="132">
        <v>0</v>
      </c>
      <c r="F13" s="132">
        <v>0</v>
      </c>
      <c r="G13" s="133">
        <v>0</v>
      </c>
    </row>
    <row r="14" spans="1:7">
      <c r="A14" s="173"/>
      <c r="B14" s="428"/>
      <c r="C14" s="180" t="s">
        <v>163</v>
      </c>
      <c r="D14" s="132"/>
      <c r="E14" s="132"/>
      <c r="F14" s="132"/>
      <c r="G14" s="133"/>
    </row>
    <row r="15" spans="1:7" ht="25.5">
      <c r="A15" s="128">
        <v>40160</v>
      </c>
      <c r="B15" s="428"/>
      <c r="C15" s="117" t="s">
        <v>94</v>
      </c>
      <c r="D15" s="132">
        <v>-107947185</v>
      </c>
      <c r="E15" s="132">
        <v>-27653715</v>
      </c>
      <c r="F15" s="132">
        <v>-2619019</v>
      </c>
      <c r="G15" s="133">
        <v>-138219919</v>
      </c>
    </row>
    <row r="16" spans="1:7" ht="25.5">
      <c r="A16" s="128">
        <v>40170</v>
      </c>
      <c r="B16" s="428"/>
      <c r="C16" s="117" t="s">
        <v>95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28"/>
      <c r="C17" s="117" t="s">
        <v>96</v>
      </c>
      <c r="D17" s="132">
        <v>-5267107</v>
      </c>
      <c r="E17" s="132">
        <v>-3956799</v>
      </c>
      <c r="F17" s="132">
        <v>-5982</v>
      </c>
      <c r="G17" s="133">
        <v>-9229888</v>
      </c>
    </row>
    <row r="18" spans="1:7" ht="38.25">
      <c r="A18" s="128">
        <v>40190</v>
      </c>
      <c r="B18" s="428"/>
      <c r="C18" s="117" t="s">
        <v>97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28"/>
      <c r="C19" s="117" t="s">
        <v>98</v>
      </c>
      <c r="D19" s="132">
        <v>-2121482</v>
      </c>
      <c r="E19" s="132">
        <v>-458849</v>
      </c>
      <c r="F19" s="132">
        <v>-28427</v>
      </c>
      <c r="G19" s="133">
        <v>-2608758</v>
      </c>
    </row>
    <row r="20" spans="1:7">
      <c r="A20" s="128">
        <v>40210</v>
      </c>
      <c r="B20" s="428"/>
      <c r="C20" s="117" t="s">
        <v>99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28"/>
      <c r="C21" s="117" t="s">
        <v>100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28"/>
      <c r="C22" s="117" t="s">
        <v>101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28"/>
      <c r="C23" s="117" t="s">
        <v>102</v>
      </c>
      <c r="D23" s="132">
        <v>0</v>
      </c>
      <c r="E23" s="132">
        <v>0</v>
      </c>
      <c r="F23" s="132">
        <v>0</v>
      </c>
      <c r="G23" s="133">
        <v>0</v>
      </c>
    </row>
    <row r="24" spans="1:7" ht="25.5">
      <c r="A24" s="128">
        <v>40250</v>
      </c>
      <c r="B24" s="428"/>
      <c r="C24" s="117" t="s">
        <v>103</v>
      </c>
      <c r="D24" s="132">
        <v>-289662</v>
      </c>
      <c r="E24" s="132">
        <v>0</v>
      </c>
      <c r="F24" s="132">
        <v>-3271</v>
      </c>
      <c r="G24" s="133">
        <v>-292933</v>
      </c>
    </row>
    <row r="25" spans="1:7">
      <c r="A25" s="128">
        <v>40260</v>
      </c>
      <c r="B25" s="428"/>
      <c r="C25" s="117" t="s">
        <v>104</v>
      </c>
      <c r="D25" s="132">
        <v>62738060</v>
      </c>
      <c r="E25" s="132">
        <v>0</v>
      </c>
      <c r="F25" s="132">
        <v>0</v>
      </c>
      <c r="G25" s="133">
        <v>62738060</v>
      </c>
    </row>
    <row r="26" spans="1:7" ht="30" customHeight="1">
      <c r="A26" s="178">
        <v>40000</v>
      </c>
      <c r="B26" s="428"/>
      <c r="C26" s="197" t="s">
        <v>218</v>
      </c>
      <c r="D26" s="200">
        <v>-2135852</v>
      </c>
      <c r="E26" s="200">
        <v>2580489</v>
      </c>
      <c r="F26" s="200">
        <v>114112</v>
      </c>
      <c r="G26" s="200">
        <v>558749</v>
      </c>
    </row>
    <row r="27" spans="1:7" ht="25.5">
      <c r="A27" s="128">
        <v>41100</v>
      </c>
      <c r="B27" s="428" t="s">
        <v>222</v>
      </c>
      <c r="C27" s="117" t="s">
        <v>105</v>
      </c>
      <c r="D27" s="132">
        <v>0</v>
      </c>
      <c r="E27" s="132">
        <v>0</v>
      </c>
      <c r="F27" s="132">
        <v>0</v>
      </c>
      <c r="G27" s="133">
        <v>0</v>
      </c>
    </row>
    <row r="28" spans="1:7" ht="25.5">
      <c r="A28" s="128">
        <v>41110</v>
      </c>
      <c r="B28" s="428"/>
      <c r="C28" s="117" t="s">
        <v>106</v>
      </c>
      <c r="D28" s="132">
        <v>0</v>
      </c>
      <c r="E28" s="132">
        <v>0</v>
      </c>
      <c r="F28" s="132">
        <v>0</v>
      </c>
      <c r="G28" s="133">
        <v>0</v>
      </c>
    </row>
    <row r="29" spans="1:7" ht="25.5">
      <c r="A29" s="128">
        <v>41120</v>
      </c>
      <c r="B29" s="428"/>
      <c r="C29" s="117" t="s">
        <v>107</v>
      </c>
      <c r="D29" s="132">
        <v>0</v>
      </c>
      <c r="E29" s="132">
        <v>0</v>
      </c>
      <c r="F29" s="132">
        <v>0</v>
      </c>
      <c r="G29" s="133">
        <v>0</v>
      </c>
    </row>
    <row r="30" spans="1:7" ht="25.5">
      <c r="A30" s="128">
        <v>41130</v>
      </c>
      <c r="B30" s="428"/>
      <c r="C30" s="117" t="s">
        <v>108</v>
      </c>
      <c r="D30" s="132">
        <v>0</v>
      </c>
      <c r="E30" s="132">
        <v>393395</v>
      </c>
      <c r="F30" s="132">
        <v>0</v>
      </c>
      <c r="G30" s="133">
        <v>393395</v>
      </c>
    </row>
    <row r="31" spans="1:7" ht="25.5">
      <c r="A31" s="128">
        <v>41140</v>
      </c>
      <c r="B31" s="428"/>
      <c r="C31" s="117" t="s">
        <v>109</v>
      </c>
      <c r="D31" s="132">
        <v>0</v>
      </c>
      <c r="E31" s="132">
        <v>0</v>
      </c>
      <c r="F31" s="132">
        <v>0</v>
      </c>
      <c r="G31" s="133">
        <v>0</v>
      </c>
    </row>
    <row r="32" spans="1:7" ht="25.5">
      <c r="A32" s="128">
        <v>41150</v>
      </c>
      <c r="B32" s="428"/>
      <c r="C32" s="117" t="s">
        <v>110</v>
      </c>
      <c r="D32" s="132">
        <v>0</v>
      </c>
      <c r="E32" s="132">
        <v>0</v>
      </c>
      <c r="F32" s="132">
        <v>0</v>
      </c>
      <c r="G32" s="133">
        <v>0</v>
      </c>
    </row>
    <row r="33" spans="1:7" ht="25.5">
      <c r="A33" s="128">
        <v>41160</v>
      </c>
      <c r="B33" s="428"/>
      <c r="C33" s="117" t="s">
        <v>111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28"/>
      <c r="C34" s="117" t="s">
        <v>112</v>
      </c>
      <c r="D34" s="132">
        <v>0</v>
      </c>
      <c r="E34" s="132">
        <v>0</v>
      </c>
      <c r="F34" s="132">
        <v>0</v>
      </c>
      <c r="G34" s="133">
        <v>0</v>
      </c>
    </row>
    <row r="35" spans="1:7" ht="25.5">
      <c r="A35" s="128">
        <v>41180</v>
      </c>
      <c r="B35" s="428"/>
      <c r="C35" s="117" t="s">
        <v>113</v>
      </c>
      <c r="D35" s="132">
        <v>1391</v>
      </c>
      <c r="E35" s="132">
        <v>0</v>
      </c>
      <c r="F35" s="132">
        <v>0</v>
      </c>
      <c r="G35" s="133">
        <v>1391</v>
      </c>
    </row>
    <row r="36" spans="1:7">
      <c r="A36" s="128">
        <v>41190</v>
      </c>
      <c r="B36" s="428"/>
      <c r="C36" s="117" t="s">
        <v>114</v>
      </c>
      <c r="D36" s="132">
        <v>-386363</v>
      </c>
      <c r="E36" s="132">
        <v>-112329</v>
      </c>
      <c r="F36" s="132">
        <v>-1101</v>
      </c>
      <c r="G36" s="133">
        <v>-499793</v>
      </c>
    </row>
    <row r="37" spans="1:7" ht="25.5">
      <c r="A37" s="128">
        <v>41200</v>
      </c>
      <c r="B37" s="428"/>
      <c r="C37" s="117" t="s">
        <v>115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28"/>
      <c r="C38" s="117" t="s">
        <v>116</v>
      </c>
      <c r="D38" s="132">
        <v>0</v>
      </c>
      <c r="E38" s="132">
        <v>-239736</v>
      </c>
      <c r="F38" s="132">
        <v>-13197</v>
      </c>
      <c r="G38" s="133">
        <v>-252933</v>
      </c>
    </row>
    <row r="39" spans="1:7" ht="25.5">
      <c r="A39" s="128">
        <v>41220</v>
      </c>
      <c r="B39" s="428"/>
      <c r="C39" s="117" t="s">
        <v>117</v>
      </c>
      <c r="D39" s="132">
        <v>2500000</v>
      </c>
      <c r="E39" s="132">
        <v>-500000</v>
      </c>
      <c r="F39" s="132">
        <v>0</v>
      </c>
      <c r="G39" s="133">
        <v>2000000</v>
      </c>
    </row>
    <row r="40" spans="1:7">
      <c r="A40" s="128">
        <v>41230</v>
      </c>
      <c r="B40" s="428"/>
      <c r="C40" s="117" t="s">
        <v>118</v>
      </c>
      <c r="D40" s="132">
        <v>-400000</v>
      </c>
      <c r="E40" s="132">
        <v>0</v>
      </c>
      <c r="F40" s="132">
        <v>0</v>
      </c>
      <c r="G40" s="133">
        <v>-400000</v>
      </c>
    </row>
    <row r="41" spans="1:7" ht="25.5">
      <c r="A41" s="128">
        <v>41240</v>
      </c>
      <c r="B41" s="428"/>
      <c r="C41" s="117" t="s">
        <v>119</v>
      </c>
      <c r="D41" s="132">
        <v>0</v>
      </c>
      <c r="E41" s="132">
        <v>0</v>
      </c>
      <c r="F41" s="132">
        <v>0</v>
      </c>
      <c r="G41" s="133">
        <v>0</v>
      </c>
    </row>
    <row r="42" spans="1:7" ht="25.5">
      <c r="A42" s="128">
        <v>41250</v>
      </c>
      <c r="B42" s="428"/>
      <c r="C42" s="117" t="s">
        <v>120</v>
      </c>
      <c r="D42" s="132">
        <v>0</v>
      </c>
      <c r="E42" s="132">
        <v>0</v>
      </c>
      <c r="F42" s="132">
        <v>0</v>
      </c>
      <c r="G42" s="133">
        <v>0</v>
      </c>
    </row>
    <row r="43" spans="1:7" ht="25.5">
      <c r="A43" s="128">
        <v>41260</v>
      </c>
      <c r="B43" s="428"/>
      <c r="C43" s="117" t="s">
        <v>121</v>
      </c>
      <c r="D43" s="132">
        <v>0</v>
      </c>
      <c r="E43" s="132">
        <v>0</v>
      </c>
      <c r="F43" s="132">
        <v>0</v>
      </c>
      <c r="G43" s="133">
        <v>0</v>
      </c>
    </row>
    <row r="44" spans="1:7" ht="25.5">
      <c r="A44" s="128">
        <v>41270</v>
      </c>
      <c r="B44" s="428"/>
      <c r="C44" s="117" t="s">
        <v>122</v>
      </c>
      <c r="D44" s="132">
        <v>0</v>
      </c>
      <c r="E44" s="132">
        <v>0</v>
      </c>
      <c r="F44" s="132">
        <v>0</v>
      </c>
      <c r="G44" s="133">
        <v>0</v>
      </c>
    </row>
    <row r="45" spans="1:7" ht="25.5">
      <c r="A45" s="128">
        <v>41280</v>
      </c>
      <c r="B45" s="428"/>
      <c r="C45" s="117" t="s">
        <v>123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28"/>
      <c r="C46" s="117" t="s">
        <v>124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28"/>
      <c r="C47" s="117" t="s">
        <v>100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28"/>
      <c r="C48" s="117" t="s">
        <v>102</v>
      </c>
      <c r="D48" s="132">
        <v>0</v>
      </c>
      <c r="E48" s="132">
        <v>0</v>
      </c>
      <c r="F48" s="132">
        <v>0</v>
      </c>
      <c r="G48" s="133">
        <v>0</v>
      </c>
    </row>
    <row r="49" spans="1:7" ht="25.5">
      <c r="A49" s="128">
        <v>41320</v>
      </c>
      <c r="B49" s="428"/>
      <c r="C49" s="117" t="s">
        <v>103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28"/>
      <c r="C50" s="117" t="s">
        <v>104</v>
      </c>
      <c r="D50" s="132">
        <v>0</v>
      </c>
      <c r="E50" s="132">
        <v>0</v>
      </c>
      <c r="F50" s="132">
        <v>-70000</v>
      </c>
      <c r="G50" s="133">
        <v>-70000</v>
      </c>
    </row>
    <row r="51" spans="1:7" ht="25.5">
      <c r="A51" s="178">
        <v>41000</v>
      </c>
      <c r="B51" s="428"/>
      <c r="C51" s="197" t="s">
        <v>219</v>
      </c>
      <c r="D51" s="202">
        <v>1715028</v>
      </c>
      <c r="E51" s="202">
        <v>-458670</v>
      </c>
      <c r="F51" s="202">
        <v>-84298</v>
      </c>
      <c r="G51" s="202">
        <v>1172060</v>
      </c>
    </row>
    <row r="52" spans="1:7" s="134" customFormat="1">
      <c r="A52" s="128">
        <v>42100</v>
      </c>
      <c r="B52" s="428" t="s">
        <v>223</v>
      </c>
      <c r="C52" s="117" t="s">
        <v>125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5">
      <c r="A53" s="128">
        <v>42110</v>
      </c>
      <c r="B53" s="428"/>
      <c r="C53" s="117" t="s">
        <v>126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5">
      <c r="A54" s="128">
        <v>42120</v>
      </c>
      <c r="B54" s="428"/>
      <c r="C54" s="117" t="s">
        <v>127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>
      <c r="A55" s="128">
        <v>42130</v>
      </c>
      <c r="B55" s="428"/>
      <c r="C55" s="117" t="s">
        <v>128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5">
      <c r="A56" s="128">
        <v>42130</v>
      </c>
      <c r="B56" s="428"/>
      <c r="C56" s="117" t="s">
        <v>129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5">
      <c r="A57" s="171">
        <v>42140</v>
      </c>
      <c r="B57" s="428"/>
      <c r="C57" s="117" t="s">
        <v>130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28"/>
      <c r="C58" s="197" t="s">
        <v>131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28"/>
      <c r="C59" s="117" t="s">
        <v>132</v>
      </c>
      <c r="D59" s="132">
        <v>0</v>
      </c>
      <c r="E59" s="132">
        <v>702000</v>
      </c>
      <c r="F59" s="132">
        <v>0</v>
      </c>
      <c r="G59" s="133">
        <v>702000</v>
      </c>
    </row>
    <row r="60" spans="1:7" s="134" customFormat="1">
      <c r="A60" s="128">
        <v>42170</v>
      </c>
      <c r="B60" s="428"/>
      <c r="C60" s="117" t="s">
        <v>133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>
      <c r="A61" s="128">
        <v>42180</v>
      </c>
      <c r="B61" s="428"/>
      <c r="C61" s="117" t="s">
        <v>134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28"/>
      <c r="C62" s="117" t="s">
        <v>135</v>
      </c>
      <c r="D62" s="132">
        <v>0</v>
      </c>
      <c r="E62" s="132">
        <v>0</v>
      </c>
      <c r="F62" s="132">
        <v>0</v>
      </c>
      <c r="G62" s="133">
        <v>0</v>
      </c>
    </row>
    <row r="63" spans="1:7" s="134" customFormat="1" ht="25.5">
      <c r="A63" s="128">
        <v>42200</v>
      </c>
      <c r="B63" s="428"/>
      <c r="C63" s="117" t="s">
        <v>119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28"/>
      <c r="C64" s="117" t="s">
        <v>99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28"/>
      <c r="C65" s="117" t="s">
        <v>101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5">
      <c r="A66" s="128">
        <v>42230</v>
      </c>
      <c r="B66" s="428"/>
      <c r="C66" s="117" t="s">
        <v>103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28"/>
      <c r="C67" s="117" t="s">
        <v>104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5">
      <c r="A68" s="178">
        <v>42000</v>
      </c>
      <c r="B68" s="428"/>
      <c r="C68" s="197" t="s">
        <v>220</v>
      </c>
      <c r="D68" s="202">
        <v>0</v>
      </c>
      <c r="E68" s="202">
        <v>702000</v>
      </c>
      <c r="F68" s="202">
        <v>0</v>
      </c>
      <c r="G68" s="202">
        <v>702000</v>
      </c>
    </row>
    <row r="69" spans="1:7" s="134" customFormat="1" ht="38.25">
      <c r="A69" s="178">
        <v>43000</v>
      </c>
      <c r="B69" s="135"/>
      <c r="C69" s="197" t="s">
        <v>136</v>
      </c>
      <c r="D69" s="202">
        <v>-420824</v>
      </c>
      <c r="E69" s="202">
        <v>2823819</v>
      </c>
      <c r="F69" s="202">
        <v>29814</v>
      </c>
      <c r="G69" s="202">
        <v>2432809</v>
      </c>
    </row>
    <row r="70" spans="1:7" s="134" customFormat="1" ht="25.5">
      <c r="A70" s="171">
        <v>44000</v>
      </c>
      <c r="B70" s="138"/>
      <c r="C70" s="117" t="s">
        <v>137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5">
      <c r="A71" s="178">
        <v>45000</v>
      </c>
      <c r="B71" s="138"/>
      <c r="C71" s="197" t="s">
        <v>138</v>
      </c>
      <c r="D71" s="202">
        <v>-420824</v>
      </c>
      <c r="E71" s="202">
        <v>2823819</v>
      </c>
      <c r="F71" s="202">
        <v>29814</v>
      </c>
      <c r="G71" s="202">
        <v>2432809</v>
      </c>
    </row>
    <row r="72" spans="1:7" s="134" customFormat="1" ht="25.5">
      <c r="A72" s="126">
        <v>46000</v>
      </c>
      <c r="B72" s="138"/>
      <c r="C72" s="117" t="s">
        <v>139</v>
      </c>
      <c r="D72" s="132">
        <v>741163</v>
      </c>
      <c r="E72" s="132">
        <v>2813514</v>
      </c>
      <c r="F72" s="132">
        <v>29693</v>
      </c>
      <c r="G72" s="133">
        <v>3584370</v>
      </c>
    </row>
    <row r="73" spans="1:7" s="134" customFormat="1" ht="25.5">
      <c r="A73" s="178">
        <v>47000</v>
      </c>
      <c r="B73" s="138"/>
      <c r="C73" s="197" t="s">
        <v>140</v>
      </c>
      <c r="D73" s="202">
        <v>320339</v>
      </c>
      <c r="E73" s="202">
        <v>5637333</v>
      </c>
      <c r="F73" s="202">
        <v>59507</v>
      </c>
      <c r="G73" s="202">
        <v>6017179</v>
      </c>
    </row>
    <row r="74" spans="1:7">
      <c r="B74" s="139"/>
      <c r="C74" s="447" t="s">
        <v>336</v>
      </c>
      <c r="D74" s="436"/>
      <c r="E74" s="436"/>
      <c r="F74" s="436"/>
      <c r="G74" s="448"/>
    </row>
    <row r="75" spans="1:7">
      <c r="C75" s="444"/>
      <c r="D75" s="445"/>
      <c r="E75" s="445"/>
      <c r="F75" s="445"/>
      <c r="G75" s="446"/>
    </row>
    <row r="76" spans="1:7">
      <c r="C76" s="443"/>
      <c r="D76" s="443"/>
      <c r="E76" s="443"/>
      <c r="F76" s="443"/>
      <c r="G76" s="443"/>
    </row>
    <row r="77" spans="1:7">
      <c r="C77" s="443"/>
      <c r="D77" s="443"/>
      <c r="E77" s="443"/>
      <c r="F77" s="443"/>
      <c r="G77" s="443"/>
    </row>
  </sheetData>
  <mergeCells count="18">
    <mergeCell ref="B8:B26"/>
    <mergeCell ref="B27:B51"/>
    <mergeCell ref="B52:B68"/>
    <mergeCell ref="C5:G5"/>
    <mergeCell ref="A6:A7"/>
    <mergeCell ref="C6:C7"/>
    <mergeCell ref="G6:G7"/>
    <mergeCell ref="F6:F7"/>
    <mergeCell ref="D6:D7"/>
    <mergeCell ref="C77:G77"/>
    <mergeCell ref="C1:G1"/>
    <mergeCell ref="C2:G2"/>
    <mergeCell ref="E6:E7"/>
    <mergeCell ref="C4:G4"/>
    <mergeCell ref="C76:G76"/>
    <mergeCell ref="C75:G75"/>
    <mergeCell ref="C74:G74"/>
    <mergeCell ref="C3:G3"/>
  </mergeCells>
  <phoneticPr fontId="0" type="noConversion"/>
  <printOptions horizontalCentered="1" verticalCentered="1"/>
  <pageMargins left="0.59055118110236227" right="0.59055118110236227" top="0.34" bottom="0.32" header="0" footer="0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4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0.5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customWidth="1"/>
    <col min="10" max="10" width="12.1640625" style="98" bestFit="1" customWidth="1"/>
    <col min="11" max="11" width="12.6640625" style="98" customWidth="1"/>
    <col min="12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10" t="s">
        <v>274</v>
      </c>
      <c r="B2" s="311"/>
      <c r="C2" s="311"/>
      <c r="D2" s="311"/>
      <c r="E2" s="311"/>
      <c r="F2" s="311"/>
      <c r="G2" s="311"/>
      <c r="H2" s="311"/>
      <c r="I2" s="311"/>
      <c r="J2" s="311"/>
      <c r="K2" s="312"/>
    </row>
    <row r="3" spans="1:11">
      <c r="A3" s="290" t="s">
        <v>265</v>
      </c>
      <c r="B3" s="291"/>
      <c r="C3" s="291"/>
      <c r="D3" s="291"/>
      <c r="E3" s="291"/>
      <c r="F3" s="291"/>
      <c r="G3" s="291"/>
      <c r="H3" s="291"/>
      <c r="I3" s="291"/>
      <c r="J3" s="291"/>
      <c r="K3" s="313"/>
    </row>
    <row r="4" spans="1:11">
      <c r="A4" s="283" t="s">
        <v>348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40.15" customHeight="1">
      <c r="A5" s="270" t="s">
        <v>3</v>
      </c>
      <c r="B5" s="270" t="s">
        <v>4</v>
      </c>
      <c r="C5" s="306" t="s">
        <v>264</v>
      </c>
      <c r="D5" s="306"/>
      <c r="E5" s="306"/>
      <c r="F5" s="306" t="s">
        <v>245</v>
      </c>
      <c r="G5" s="306"/>
      <c r="H5" s="306"/>
      <c r="I5" s="306" t="s">
        <v>282</v>
      </c>
      <c r="J5" s="306"/>
      <c r="K5" s="306"/>
    </row>
    <row r="6" spans="1:11" ht="25.5">
      <c r="A6" s="270"/>
      <c r="B6" s="270"/>
      <c r="C6" s="181">
        <v>2019</v>
      </c>
      <c r="D6" s="181">
        <v>2020</v>
      </c>
      <c r="E6" s="204" t="s">
        <v>238</v>
      </c>
      <c r="F6" s="181">
        <v>2019</v>
      </c>
      <c r="G6" s="181">
        <v>2020</v>
      </c>
      <c r="H6" s="204" t="s">
        <v>238</v>
      </c>
      <c r="I6" s="181">
        <v>2019</v>
      </c>
      <c r="J6" s="181">
        <v>2020</v>
      </c>
      <c r="K6" s="204" t="s">
        <v>250</v>
      </c>
    </row>
    <row r="7" spans="1:11">
      <c r="A7" s="99">
        <v>67</v>
      </c>
      <c r="B7" s="51" t="s">
        <v>5</v>
      </c>
      <c r="C7" s="100">
        <v>0.78185746634846554</v>
      </c>
      <c r="D7" s="100">
        <v>0.65925488266610788</v>
      </c>
      <c r="E7" s="157">
        <v>-0.15680937889479074</v>
      </c>
      <c r="F7" s="158">
        <v>0.85626094270695929</v>
      </c>
      <c r="G7" s="158">
        <v>0.85820352216040474</v>
      </c>
      <c r="H7" s="159">
        <v>2.2686769377850968E-3</v>
      </c>
      <c r="I7" s="160">
        <v>1.0042849335987696</v>
      </c>
      <c r="J7" s="160">
        <v>1.0693790954717526</v>
      </c>
      <c r="K7" s="221">
        <v>6.5094161872983003</v>
      </c>
    </row>
    <row r="8" spans="1:11">
      <c r="A8" s="101">
        <v>78</v>
      </c>
      <c r="B8" s="53" t="s">
        <v>48</v>
      </c>
      <c r="C8" s="102">
        <v>0.38998736071503148</v>
      </c>
      <c r="D8" s="102">
        <v>0.3233157945957032</v>
      </c>
      <c r="E8" s="148">
        <v>-0.17095827412736586</v>
      </c>
      <c r="F8" s="156">
        <v>0.89065392284756928</v>
      </c>
      <c r="G8" s="156">
        <v>0.86705306775995472</v>
      </c>
      <c r="H8" s="103">
        <v>-2.6498345184579275E-2</v>
      </c>
      <c r="I8" s="161">
        <v>1.0338904479488764</v>
      </c>
      <c r="J8" s="161">
        <v>1.135139704185121</v>
      </c>
      <c r="K8" s="222">
        <v>10.12492562362446</v>
      </c>
    </row>
    <row r="9" spans="1:11">
      <c r="A9" s="101">
        <v>80</v>
      </c>
      <c r="B9" s="53" t="s">
        <v>6</v>
      </c>
      <c r="C9" s="102">
        <v>0.42396023918348424</v>
      </c>
      <c r="D9" s="102">
        <v>0.53561500976671683</v>
      </c>
      <c r="E9" s="148">
        <v>0.26336141992530093</v>
      </c>
      <c r="F9" s="156">
        <v>1.2784402331241458</v>
      </c>
      <c r="G9" s="156">
        <v>1.3876137203414129</v>
      </c>
      <c r="H9" s="103">
        <v>8.5395847524665447E-2</v>
      </c>
      <c r="I9" s="161">
        <v>1.0010341538615162</v>
      </c>
      <c r="J9" s="161">
        <v>1.2678251449431446</v>
      </c>
      <c r="K9" s="222">
        <v>26.679099108162841</v>
      </c>
    </row>
    <row r="10" spans="1:11">
      <c r="A10" s="52">
        <v>81</v>
      </c>
      <c r="B10" s="56" t="s">
        <v>314</v>
      </c>
      <c r="C10" s="102">
        <v>0.3057827404270736</v>
      </c>
      <c r="D10" s="102">
        <v>0.54866164618268853</v>
      </c>
      <c r="E10" s="148">
        <v>0.79428585608329771</v>
      </c>
      <c r="F10" s="156">
        <v>1.1200570033744053</v>
      </c>
      <c r="G10" s="156">
        <v>1.2408347133542126</v>
      </c>
      <c r="H10" s="103">
        <v>0.10783175286252322</v>
      </c>
      <c r="I10" s="161">
        <v>1.0001009132822669</v>
      </c>
      <c r="J10" s="161">
        <v>1.001605679576048</v>
      </c>
      <c r="K10" s="222">
        <v>0.15047662937810458</v>
      </c>
    </row>
    <row r="11" spans="1:11">
      <c r="A11" s="101">
        <v>99</v>
      </c>
      <c r="B11" s="53" t="s">
        <v>7</v>
      </c>
      <c r="C11" s="102">
        <v>0.34620537124185596</v>
      </c>
      <c r="D11" s="102">
        <v>0.37061818505936928</v>
      </c>
      <c r="E11" s="148">
        <v>7.0515410347168572E-2</v>
      </c>
      <c r="F11" s="156">
        <v>1.0897594500718024</v>
      </c>
      <c r="G11" s="156">
        <v>1.100798634617318</v>
      </c>
      <c r="H11" s="103">
        <v>1.0129927797174032E-2</v>
      </c>
      <c r="I11" s="161">
        <v>1.0255528053241374</v>
      </c>
      <c r="J11" s="161">
        <v>1.1442795677751025</v>
      </c>
      <c r="K11" s="222">
        <v>11.872676245096514</v>
      </c>
    </row>
    <row r="12" spans="1:11">
      <c r="A12" s="101">
        <v>107</v>
      </c>
      <c r="B12" s="53" t="s">
        <v>44</v>
      </c>
      <c r="C12" s="102">
        <v>0.33164359420100681</v>
      </c>
      <c r="D12" s="102">
        <v>0.38232008551583602</v>
      </c>
      <c r="E12" s="148">
        <v>0.15280407099952775</v>
      </c>
      <c r="F12" s="156">
        <v>0.92265855777707173</v>
      </c>
      <c r="G12" s="156">
        <v>0.93832625865705377</v>
      </c>
      <c r="H12" s="103">
        <v>1.6981038920540259E-2</v>
      </c>
      <c r="I12" s="161">
        <v>1.1050095625091512</v>
      </c>
      <c r="J12" s="161">
        <v>1.2252594095217424</v>
      </c>
      <c r="K12" s="222">
        <v>12.024984701259122</v>
      </c>
    </row>
    <row r="13" spans="1:11">
      <c r="A13" s="268" t="s">
        <v>8</v>
      </c>
      <c r="B13" s="268"/>
      <c r="C13" s="188">
        <v>0.46308768996107452</v>
      </c>
      <c r="D13" s="188">
        <v>0.46949436477224399</v>
      </c>
      <c r="E13" s="184">
        <v>1.3834690383819126E-2</v>
      </c>
      <c r="F13" s="189">
        <v>0.98781611265679736</v>
      </c>
      <c r="G13" s="189">
        <v>0.99309142790674676</v>
      </c>
      <c r="H13" s="184">
        <v>5.3403818609123466E-3</v>
      </c>
      <c r="I13" s="184">
        <v>1.028030107180222</v>
      </c>
      <c r="J13" s="184">
        <v>1.1269462950131628</v>
      </c>
      <c r="K13" s="189">
        <v>9.8916187832940761</v>
      </c>
    </row>
    <row r="14" spans="1:11">
      <c r="A14" s="99">
        <v>62</v>
      </c>
      <c r="B14" s="51" t="s">
        <v>9</v>
      </c>
      <c r="C14" s="100"/>
      <c r="D14" s="100"/>
      <c r="E14" s="148"/>
      <c r="F14" s="156"/>
      <c r="G14" s="156"/>
      <c r="H14" s="159"/>
      <c r="I14" s="160"/>
      <c r="J14" s="160"/>
      <c r="K14" s="221"/>
    </row>
    <row r="15" spans="1:11">
      <c r="A15" s="52">
        <v>63</v>
      </c>
      <c r="B15" s="56" t="s">
        <v>317</v>
      </c>
      <c r="C15" s="102">
        <v>0.54301494283917462</v>
      </c>
      <c r="D15" s="102">
        <v>0.43346256365948216</v>
      </c>
      <c r="E15" s="148">
        <v>-0.20174836921962702</v>
      </c>
      <c r="F15" s="156">
        <v>1.7368851830162295</v>
      </c>
      <c r="G15" s="156">
        <v>1.5603586048531211</v>
      </c>
      <c r="H15" s="103">
        <v>-0.10163399393882622</v>
      </c>
      <c r="I15" s="161">
        <v>1.3545157763279461</v>
      </c>
      <c r="J15" s="161">
        <v>1.0478552975809112</v>
      </c>
      <c r="K15" s="222">
        <v>-30.666047874703484</v>
      </c>
    </row>
    <row r="16" spans="1:11">
      <c r="A16" s="52">
        <v>65</v>
      </c>
      <c r="B16" s="56" t="s">
        <v>10</v>
      </c>
      <c r="C16" s="102"/>
      <c r="D16" s="102"/>
      <c r="E16" s="148"/>
      <c r="F16" s="156"/>
      <c r="G16" s="156"/>
      <c r="H16" s="103"/>
      <c r="I16" s="161"/>
      <c r="J16" s="161"/>
      <c r="K16" s="222"/>
    </row>
    <row r="17" spans="1:11">
      <c r="A17" s="52">
        <v>68</v>
      </c>
      <c r="B17" s="56" t="s">
        <v>11</v>
      </c>
      <c r="C17" s="102"/>
      <c r="D17" s="102"/>
      <c r="E17" s="148"/>
      <c r="F17" s="156"/>
      <c r="G17" s="156"/>
      <c r="H17" s="103"/>
      <c r="I17" s="161"/>
      <c r="J17" s="161"/>
      <c r="K17" s="222"/>
    </row>
    <row r="18" spans="1:11">
      <c r="A18" s="52">
        <v>76</v>
      </c>
      <c r="B18" s="56" t="s">
        <v>45</v>
      </c>
      <c r="C18" s="102">
        <v>1.0745753478266071</v>
      </c>
      <c r="D18" s="102">
        <v>0.82521124961440762</v>
      </c>
      <c r="E18" s="148">
        <v>-0.23205827187135208</v>
      </c>
      <c r="F18" s="156">
        <v>1.5634770559457685</v>
      </c>
      <c r="G18" s="156">
        <v>1.482894500446686</v>
      </c>
      <c r="H18" s="103">
        <v>-5.1540606363639219E-2</v>
      </c>
      <c r="I18" s="161">
        <v>1.0647357101897259</v>
      </c>
      <c r="J18" s="161">
        <v>1.0614641015675674</v>
      </c>
      <c r="K18" s="222">
        <v>-0.32716086221584728</v>
      </c>
    </row>
    <row r="19" spans="1:11">
      <c r="A19" s="104">
        <v>94</v>
      </c>
      <c r="B19" s="58" t="s">
        <v>12</v>
      </c>
      <c r="C19" s="105">
        <v>0.30846753081914674</v>
      </c>
      <c r="D19" s="105">
        <v>0.392973156819171</v>
      </c>
      <c r="E19" s="148">
        <v>0.27395306655328189</v>
      </c>
      <c r="F19" s="156">
        <v>1.5308876168136942</v>
      </c>
      <c r="G19" s="156">
        <v>1.5835238959195954</v>
      </c>
      <c r="H19" s="162">
        <v>3.4382849875979504E-2</v>
      </c>
      <c r="I19" s="163">
        <v>1.1726272507059143</v>
      </c>
      <c r="J19" s="163">
        <v>1.2458953306379514</v>
      </c>
      <c r="K19" s="223">
        <v>7.32680799320371</v>
      </c>
    </row>
    <row r="20" spans="1:11">
      <c r="A20" s="268" t="s">
        <v>13</v>
      </c>
      <c r="B20" s="268"/>
      <c r="C20" s="188">
        <v>0.72188998197724985</v>
      </c>
      <c r="D20" s="188">
        <v>0.57126644220776768</v>
      </c>
      <c r="E20" s="184">
        <v>-0.20865165541835851</v>
      </c>
      <c r="F20" s="189">
        <v>1.6717003695554491</v>
      </c>
      <c r="G20" s="189">
        <v>1.5338949232939254</v>
      </c>
      <c r="H20" s="184">
        <v>-8.2434297898833386E-2</v>
      </c>
      <c r="I20" s="184">
        <v>1.2124525437124627</v>
      </c>
      <c r="J20" s="184">
        <v>1.0606950903644297</v>
      </c>
      <c r="K20" s="189">
        <v>-15.175745334803302</v>
      </c>
    </row>
    <row r="21" spans="1:11">
      <c r="A21" s="268" t="s">
        <v>14</v>
      </c>
      <c r="B21" s="268"/>
      <c r="C21" s="188">
        <v>0.47076393369405056</v>
      </c>
      <c r="D21" s="188">
        <v>0.47326366211081589</v>
      </c>
      <c r="E21" s="184">
        <v>5.3099403710690218E-3</v>
      </c>
      <c r="F21" s="189">
        <v>1.0091419118078944</v>
      </c>
      <c r="G21" s="189">
        <v>1.0142039827298928</v>
      </c>
      <c r="H21" s="184">
        <v>5.0162131438278301E-3</v>
      </c>
      <c r="I21" s="184">
        <v>1.0326804050072267</v>
      </c>
      <c r="J21" s="184">
        <v>1.125183229828822</v>
      </c>
      <c r="K21" s="189">
        <v>9.250282482159534</v>
      </c>
    </row>
    <row r="22" spans="1:11">
      <c r="A22" s="271" t="s">
        <v>336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3"/>
    </row>
    <row r="23" spans="1:11">
      <c r="A23" s="449" t="s">
        <v>351</v>
      </c>
      <c r="B23" s="450"/>
      <c r="C23" s="450"/>
      <c r="D23" s="450"/>
      <c r="E23" s="450"/>
      <c r="F23" s="450"/>
      <c r="G23" s="450"/>
      <c r="H23" s="450"/>
      <c r="I23" s="450"/>
      <c r="J23" s="450"/>
      <c r="K23" s="451"/>
    </row>
    <row r="24" spans="1:11" ht="12.75" customHeight="1">
      <c r="A24" s="303" t="s">
        <v>267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2.75" customHeight="1">
      <c r="A25" s="303" t="s">
        <v>266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2.75" customHeight="1">
      <c r="A26" s="307" t="s">
        <v>268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9"/>
    </row>
    <row r="27" spans="1:11" ht="12.75" customHeight="1"/>
    <row r="28" spans="1:11" ht="12.6" customHeight="1"/>
    <row r="29" spans="1:11">
      <c r="A29" s="106"/>
      <c r="B29" s="266"/>
      <c r="C29" s="266"/>
      <c r="D29" s="266"/>
      <c r="E29" s="266"/>
      <c r="F29" s="266"/>
      <c r="G29" s="266"/>
      <c r="H29" s="266"/>
    </row>
    <row r="30" spans="1:11">
      <c r="A30" s="107"/>
      <c r="B30" s="108"/>
      <c r="C30" s="108"/>
      <c r="D30" s="108"/>
      <c r="E30" s="108"/>
      <c r="F30" s="108"/>
      <c r="G30" s="108"/>
      <c r="H30" s="108"/>
    </row>
    <row r="31" spans="1:11" ht="13.5" customHeight="1">
      <c r="B31" s="266"/>
      <c r="C31" s="266"/>
      <c r="D31" s="266"/>
      <c r="E31" s="266"/>
      <c r="F31" s="266"/>
      <c r="G31" s="266"/>
      <c r="H31" s="266"/>
    </row>
    <row r="32" spans="1:11">
      <c r="A32" s="109"/>
      <c r="B32" s="64"/>
      <c r="C32" s="110"/>
      <c r="D32" s="110"/>
      <c r="E32" s="111"/>
      <c r="F32" s="111"/>
      <c r="G32" s="111"/>
      <c r="H32" s="111"/>
    </row>
    <row r="33" spans="2:8">
      <c r="B33" s="266"/>
      <c r="C33" s="266"/>
      <c r="D33" s="266"/>
      <c r="E33" s="266"/>
      <c r="F33" s="266"/>
      <c r="G33" s="266"/>
      <c r="H33" s="266"/>
    </row>
    <row r="34" spans="2:8">
      <c r="B34" s="112"/>
    </row>
  </sheetData>
  <mergeCells count="19">
    <mergeCell ref="A26:K26"/>
    <mergeCell ref="B29:H29"/>
    <mergeCell ref="B31:H31"/>
    <mergeCell ref="B33:H33"/>
    <mergeCell ref="A13:B13"/>
    <mergeCell ref="A20:B20"/>
    <mergeCell ref="A22:K22"/>
    <mergeCell ref="A24:K24"/>
    <mergeCell ref="A21:B21"/>
    <mergeCell ref="A25:K25"/>
    <mergeCell ref="A23:K23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286</v>
      </c>
    </row>
    <row r="8" spans="1:11">
      <c r="A8" s="227" t="s">
        <v>309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" customHeight="1">
      <c r="A10" s="226" t="s">
        <v>321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ht="28.15" customHeight="1">
      <c r="A11" s="226" t="s">
        <v>304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ht="24.6" customHeight="1">
      <c r="A12" s="226" t="s">
        <v>352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ht="24.6" customHeight="1">
      <c r="A13" s="226" t="s">
        <v>305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ht="12.75" customHeight="1">
      <c r="A14" s="226" t="s">
        <v>306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ht="12.75" customHeight="1">
      <c r="A15" s="226" t="s">
        <v>307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ht="12.75" customHeight="1">
      <c r="A16" s="226" t="s">
        <v>308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46.83203125" style="98" customWidth="1"/>
    <col min="3" max="4" width="17.33203125" style="98" bestFit="1" customWidth="1"/>
    <col min="5" max="5" width="13.5" style="98" customWidth="1"/>
    <col min="6" max="6" width="18.5" style="98" customWidth="1"/>
    <col min="7" max="7" width="16.1640625" style="98" bestFit="1" customWidth="1"/>
    <col min="8" max="8" width="12.6640625" style="98" customWidth="1"/>
    <col min="9" max="9" width="16.1640625" style="98" bestFit="1" customWidth="1"/>
    <col min="10" max="10" width="19" style="98" bestFit="1" customWidth="1"/>
    <col min="11" max="11" width="12.6640625" style="98" customWidth="1"/>
    <col min="12" max="12" width="5.33203125" style="98"/>
    <col min="13" max="13" width="17.1640625" style="98" bestFit="1" customWidth="1"/>
    <col min="14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10" t="s">
        <v>280</v>
      </c>
      <c r="B2" s="311"/>
      <c r="C2" s="311"/>
      <c r="D2" s="311"/>
      <c r="E2" s="311"/>
      <c r="F2" s="311"/>
      <c r="G2" s="311"/>
      <c r="H2" s="311"/>
      <c r="I2" s="311"/>
      <c r="J2" s="311"/>
      <c r="K2" s="312"/>
    </row>
    <row r="3" spans="1:11">
      <c r="A3" s="290" t="s">
        <v>265</v>
      </c>
      <c r="B3" s="291"/>
      <c r="C3" s="291"/>
      <c r="D3" s="291"/>
      <c r="E3" s="291"/>
      <c r="F3" s="291"/>
      <c r="G3" s="291"/>
      <c r="H3" s="291"/>
      <c r="I3" s="291"/>
      <c r="J3" s="291"/>
      <c r="K3" s="313"/>
    </row>
    <row r="4" spans="1:11">
      <c r="A4" s="283" t="s">
        <v>349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40.15" customHeight="1">
      <c r="A5" s="270" t="s">
        <v>3</v>
      </c>
      <c r="B5" s="270" t="s">
        <v>4</v>
      </c>
      <c r="C5" s="306" t="s">
        <v>264</v>
      </c>
      <c r="D5" s="306"/>
      <c r="E5" s="306"/>
      <c r="F5" s="306" t="s">
        <v>245</v>
      </c>
      <c r="G5" s="306"/>
      <c r="H5" s="306"/>
      <c r="I5" s="306" t="s">
        <v>282</v>
      </c>
      <c r="J5" s="306"/>
      <c r="K5" s="306"/>
    </row>
    <row r="6" spans="1:11" ht="38.25">
      <c r="A6" s="270"/>
      <c r="B6" s="270"/>
      <c r="C6" s="181" t="s">
        <v>2</v>
      </c>
      <c r="D6" s="181" t="s">
        <v>269</v>
      </c>
      <c r="E6" s="204" t="s">
        <v>272</v>
      </c>
      <c r="F6" s="181" t="s">
        <v>270</v>
      </c>
      <c r="G6" s="181" t="s">
        <v>271</v>
      </c>
      <c r="H6" s="204" t="s">
        <v>272</v>
      </c>
      <c r="I6" s="181" t="s">
        <v>318</v>
      </c>
      <c r="J6" s="181" t="s">
        <v>273</v>
      </c>
      <c r="K6" s="204" t="s">
        <v>272</v>
      </c>
    </row>
    <row r="7" spans="1:11">
      <c r="A7" s="99">
        <v>67</v>
      </c>
      <c r="B7" s="51" t="s">
        <v>5</v>
      </c>
      <c r="C7" s="207">
        <v>155237969</v>
      </c>
      <c r="D7" s="207">
        <v>235474887</v>
      </c>
      <c r="E7" s="158">
        <v>0.65925488266610788</v>
      </c>
      <c r="F7" s="207">
        <v>155100820</v>
      </c>
      <c r="G7" s="207">
        <v>180727317</v>
      </c>
      <c r="H7" s="158">
        <v>0.85820352216040474</v>
      </c>
      <c r="I7" s="207">
        <v>159274579</v>
      </c>
      <c r="J7" s="207">
        <v>148941175</v>
      </c>
      <c r="K7" s="160">
        <v>1.0693790954717526</v>
      </c>
    </row>
    <row r="8" spans="1:11">
      <c r="A8" s="101">
        <v>78</v>
      </c>
      <c r="B8" s="53" t="s">
        <v>48</v>
      </c>
      <c r="C8" s="208">
        <v>53451659</v>
      </c>
      <c r="D8" s="208">
        <v>165323377</v>
      </c>
      <c r="E8" s="156">
        <v>0.3233157945957032</v>
      </c>
      <c r="F8" s="208">
        <v>135127355</v>
      </c>
      <c r="G8" s="208">
        <v>155846695</v>
      </c>
      <c r="H8" s="156">
        <v>0.86705306775995472</v>
      </c>
      <c r="I8" s="208">
        <v>144868007</v>
      </c>
      <c r="J8" s="208">
        <v>127621302</v>
      </c>
      <c r="K8" s="161">
        <v>1.135139704185121</v>
      </c>
    </row>
    <row r="9" spans="1:11">
      <c r="A9" s="101">
        <v>80</v>
      </c>
      <c r="B9" s="53" t="s">
        <v>6</v>
      </c>
      <c r="C9" s="208">
        <v>29592943</v>
      </c>
      <c r="D9" s="208">
        <v>55250399</v>
      </c>
      <c r="E9" s="156">
        <v>0.53561500976671683</v>
      </c>
      <c r="F9" s="208">
        <v>62147447</v>
      </c>
      <c r="G9" s="208">
        <v>44787282</v>
      </c>
      <c r="H9" s="156">
        <v>1.3876137203414129</v>
      </c>
      <c r="I9" s="208">
        <v>37234886</v>
      </c>
      <c r="J9" s="208">
        <v>29369102</v>
      </c>
      <c r="K9" s="161">
        <v>1.2678251449431446</v>
      </c>
    </row>
    <row r="10" spans="1:11">
      <c r="A10" s="52">
        <v>81</v>
      </c>
      <c r="B10" s="56" t="s">
        <v>314</v>
      </c>
      <c r="C10" s="208">
        <v>38074759</v>
      </c>
      <c r="D10" s="208">
        <v>69395700</v>
      </c>
      <c r="E10" s="156">
        <v>0.54866164618268853</v>
      </c>
      <c r="F10" s="208">
        <v>72063233</v>
      </c>
      <c r="G10" s="208">
        <v>58076416</v>
      </c>
      <c r="H10" s="156">
        <v>1.2408347133542126</v>
      </c>
      <c r="I10" s="208">
        <v>42725198</v>
      </c>
      <c r="J10" s="208">
        <v>42656705</v>
      </c>
      <c r="K10" s="161">
        <v>1.001605679576048</v>
      </c>
    </row>
    <row r="11" spans="1:11">
      <c r="A11" s="101">
        <v>99</v>
      </c>
      <c r="B11" s="53" t="s">
        <v>7</v>
      </c>
      <c r="C11" s="208">
        <v>72499789</v>
      </c>
      <c r="D11" s="208">
        <v>195618542</v>
      </c>
      <c r="E11" s="156">
        <v>0.37061818505936928</v>
      </c>
      <c r="F11" s="208">
        <v>172772271</v>
      </c>
      <c r="G11" s="208">
        <v>156951749</v>
      </c>
      <c r="H11" s="156">
        <v>1.100798634617318</v>
      </c>
      <c r="I11" s="208">
        <v>128225951</v>
      </c>
      <c r="J11" s="208">
        <v>112058237</v>
      </c>
      <c r="K11" s="161">
        <v>1.1442795677751025</v>
      </c>
    </row>
    <row r="12" spans="1:11">
      <c r="A12" s="101">
        <v>107</v>
      </c>
      <c r="B12" s="53" t="s">
        <v>44</v>
      </c>
      <c r="C12" s="208">
        <v>45947169</v>
      </c>
      <c r="D12" s="208">
        <v>120179846</v>
      </c>
      <c r="E12" s="156">
        <v>0.38232008551583602</v>
      </c>
      <c r="F12" s="208">
        <v>87318293</v>
      </c>
      <c r="G12" s="208">
        <v>93057497</v>
      </c>
      <c r="H12" s="156">
        <v>0.93832625865705377</v>
      </c>
      <c r="I12" s="208">
        <v>83878185</v>
      </c>
      <c r="J12" s="208">
        <v>68457491</v>
      </c>
      <c r="K12" s="161">
        <v>1.2252594095217424</v>
      </c>
    </row>
    <row r="13" spans="1:11">
      <c r="A13" s="268" t="s">
        <v>8</v>
      </c>
      <c r="B13" s="268"/>
      <c r="C13" s="210">
        <v>394958731</v>
      </c>
      <c r="D13" s="210">
        <v>841242751</v>
      </c>
      <c r="E13" s="189">
        <v>0.46949436477224399</v>
      </c>
      <c r="F13" s="210">
        <v>684683862</v>
      </c>
      <c r="G13" s="210">
        <v>689446956</v>
      </c>
      <c r="H13" s="189">
        <v>0.99309142790674676</v>
      </c>
      <c r="I13" s="210">
        <v>596271806</v>
      </c>
      <c r="J13" s="210">
        <v>529104012</v>
      </c>
      <c r="K13" s="184">
        <v>1.1269462950131628</v>
      </c>
    </row>
    <row r="14" spans="1:11">
      <c r="A14" s="52">
        <v>63</v>
      </c>
      <c r="B14" s="56" t="s">
        <v>317</v>
      </c>
      <c r="C14" s="208">
        <v>8759457</v>
      </c>
      <c r="D14" s="208">
        <v>20208105</v>
      </c>
      <c r="E14" s="156">
        <v>0.43346256365948216</v>
      </c>
      <c r="F14" s="208">
        <v>27645212</v>
      </c>
      <c r="G14" s="208">
        <v>17717217</v>
      </c>
      <c r="H14" s="156">
        <v>1.5603586048531211</v>
      </c>
      <c r="I14" s="208">
        <v>6908401</v>
      </c>
      <c r="J14" s="208">
        <v>6592896</v>
      </c>
      <c r="K14" s="161">
        <v>1.0478552975809112</v>
      </c>
    </row>
    <row r="15" spans="1:11">
      <c r="A15" s="52">
        <v>76</v>
      </c>
      <c r="B15" s="56" t="s">
        <v>45</v>
      </c>
      <c r="C15" s="208">
        <v>9451274</v>
      </c>
      <c r="D15" s="208">
        <v>11453157</v>
      </c>
      <c r="E15" s="156">
        <v>0.82521124961440762</v>
      </c>
      <c r="F15" s="208">
        <v>14436018</v>
      </c>
      <c r="G15" s="208">
        <v>9735027</v>
      </c>
      <c r="H15" s="156">
        <v>1.482894500446686</v>
      </c>
      <c r="I15" s="208">
        <v>7903995</v>
      </c>
      <c r="J15" s="208">
        <v>7446314</v>
      </c>
      <c r="K15" s="161">
        <v>1.0614641015675674</v>
      </c>
    </row>
    <row r="16" spans="1:11">
      <c r="A16" s="104">
        <v>94</v>
      </c>
      <c r="B16" s="58" t="s">
        <v>12</v>
      </c>
      <c r="C16" s="209">
        <v>272677</v>
      </c>
      <c r="D16" s="209">
        <v>693882</v>
      </c>
      <c r="E16" s="156">
        <v>0.392973156819171</v>
      </c>
      <c r="F16" s="209">
        <v>881524</v>
      </c>
      <c r="G16" s="209">
        <v>556685</v>
      </c>
      <c r="H16" s="156">
        <v>1.5835238959195954</v>
      </c>
      <c r="I16" s="209">
        <v>530952</v>
      </c>
      <c r="J16" s="209">
        <v>426161</v>
      </c>
      <c r="K16" s="163">
        <v>1.2458953306379514</v>
      </c>
    </row>
    <row r="17" spans="1:11">
      <c r="A17" s="268" t="s">
        <v>13</v>
      </c>
      <c r="B17" s="268"/>
      <c r="C17" s="210">
        <v>18483408</v>
      </c>
      <c r="D17" s="210">
        <v>32355144</v>
      </c>
      <c r="E17" s="189">
        <v>0.57126644220776768</v>
      </c>
      <c r="F17" s="210">
        <v>42962754</v>
      </c>
      <c r="G17" s="210">
        <v>28008929</v>
      </c>
      <c r="H17" s="189">
        <v>1.5338949232939254</v>
      </c>
      <c r="I17" s="210">
        <v>15343348</v>
      </c>
      <c r="J17" s="210">
        <v>14465371</v>
      </c>
      <c r="K17" s="184">
        <v>1.0606950903644297</v>
      </c>
    </row>
    <row r="18" spans="1:11">
      <c r="A18" s="455" t="s">
        <v>14</v>
      </c>
      <c r="B18" s="456"/>
      <c r="C18" s="210">
        <v>413442139</v>
      </c>
      <c r="D18" s="210">
        <v>873597895</v>
      </c>
      <c r="E18" s="189">
        <v>0.47326366211081589</v>
      </c>
      <c r="F18" s="210">
        <v>727646616</v>
      </c>
      <c r="G18" s="210">
        <v>717455885</v>
      </c>
      <c r="H18" s="189">
        <v>1.0142039827298928</v>
      </c>
      <c r="I18" s="210">
        <v>611615154</v>
      </c>
      <c r="J18" s="210">
        <v>543569383</v>
      </c>
      <c r="K18" s="184">
        <v>1.125183229828822</v>
      </c>
    </row>
    <row r="19" spans="1:11">
      <c r="A19" s="271" t="s">
        <v>336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452" t="s">
        <v>351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54"/>
    </row>
    <row r="21" spans="1:11" ht="12.75" customHeight="1">
      <c r="A21" s="303" t="s">
        <v>267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5"/>
    </row>
    <row r="22" spans="1:11" ht="12.75" customHeight="1">
      <c r="A22" s="303" t="s">
        <v>266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7" t="s">
        <v>268</v>
      </c>
      <c r="B23" s="308"/>
      <c r="C23" s="308"/>
      <c r="D23" s="308"/>
      <c r="E23" s="308"/>
      <c r="F23" s="308"/>
      <c r="G23" s="308"/>
      <c r="H23" s="308"/>
      <c r="I23" s="308"/>
      <c r="J23" s="308"/>
      <c r="K23" s="309"/>
    </row>
    <row r="24" spans="1:11" ht="12.75" customHeight="1"/>
    <row r="25" spans="1:11" ht="12.6" customHeight="1"/>
    <row r="26" spans="1:11">
      <c r="A26" s="106"/>
      <c r="B26" s="266"/>
      <c r="C26" s="266"/>
      <c r="D26" s="266"/>
      <c r="E26" s="266"/>
      <c r="F26" s="266"/>
      <c r="G26" s="266"/>
      <c r="H26" s="266"/>
    </row>
    <row r="27" spans="1:11">
      <c r="A27" s="107"/>
      <c r="B27" s="108"/>
      <c r="C27" s="108"/>
      <c r="D27" s="108"/>
      <c r="E27" s="108"/>
      <c r="F27" s="108"/>
      <c r="G27" s="108"/>
      <c r="H27" s="108"/>
    </row>
    <row r="28" spans="1:11" ht="13.5" customHeight="1">
      <c r="B28" s="266"/>
      <c r="C28" s="266"/>
      <c r="D28" s="266"/>
      <c r="E28" s="266"/>
      <c r="F28" s="266"/>
      <c r="G28" s="266"/>
      <c r="H28" s="266"/>
    </row>
    <row r="29" spans="1:11">
      <c r="A29" s="109"/>
      <c r="B29" s="64"/>
      <c r="C29" s="110"/>
      <c r="D29" s="110"/>
      <c r="E29" s="111"/>
      <c r="F29" s="111"/>
      <c r="G29" s="111"/>
      <c r="H29" s="111"/>
    </row>
    <row r="30" spans="1:11">
      <c r="B30" s="266"/>
      <c r="C30" s="266"/>
      <c r="D30" s="266"/>
      <c r="E30" s="266"/>
      <c r="F30" s="266"/>
      <c r="G30" s="266"/>
      <c r="H30" s="266"/>
    </row>
    <row r="31" spans="1:11">
      <c r="B31" s="112"/>
    </row>
  </sheetData>
  <mergeCells count="19">
    <mergeCell ref="B30:H30"/>
    <mergeCell ref="A13:B13"/>
    <mergeCell ref="A17:B17"/>
    <mergeCell ref="A19:K19"/>
    <mergeCell ref="A20:K20"/>
    <mergeCell ref="A22:K22"/>
    <mergeCell ref="A23:K23"/>
    <mergeCell ref="B26:H26"/>
    <mergeCell ref="B28:H28"/>
    <mergeCell ref="A18:B18"/>
    <mergeCell ref="A21:K21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286</v>
      </c>
    </row>
    <row r="8" spans="1:11">
      <c r="A8" s="227" t="s">
        <v>285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46.9" customHeight="1">
      <c r="A10" s="228" t="s">
        <v>322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7" t="s">
        <v>319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ht="45.75" customHeight="1">
      <c r="A13" s="226" t="s">
        <v>320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5" spans="1:11">
      <c r="A15" s="227" t="s">
        <v>281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ht="54" customHeight="1">
      <c r="A16" s="226" t="s">
        <v>323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3203125" defaultRowHeight="12.75"/>
  <cols>
    <col min="1" max="1" width="82.6640625" style="1" customWidth="1"/>
    <col min="2" max="2" width="15.6640625" style="1" bestFit="1" customWidth="1"/>
    <col min="3" max="3" width="14" style="1" bestFit="1" customWidth="1"/>
    <col min="4" max="4" width="13.33203125" style="1" bestFit="1" customWidth="1"/>
    <col min="5" max="5" width="14" style="1" bestFit="1" customWidth="1"/>
    <col min="6" max="6" width="14.83203125" style="1" customWidth="1"/>
    <col min="7" max="7" width="9.83203125" style="1" customWidth="1"/>
    <col min="8" max="16384" width="22.83203125" style="1"/>
  </cols>
  <sheetData>
    <row r="1" spans="1:6">
      <c r="A1" s="244"/>
      <c r="B1" s="244"/>
      <c r="C1" s="244"/>
      <c r="D1" s="244"/>
      <c r="E1" s="244"/>
      <c r="F1" s="244"/>
    </row>
    <row r="2" spans="1:6">
      <c r="A2" s="245" t="s">
        <v>40</v>
      </c>
      <c r="B2" s="246"/>
      <c r="C2" s="246"/>
      <c r="D2" s="246"/>
      <c r="E2" s="246"/>
      <c r="F2" s="247"/>
    </row>
    <row r="3" spans="1:6">
      <c r="A3" s="240" t="s">
        <v>283</v>
      </c>
      <c r="B3" s="241"/>
      <c r="C3" s="241"/>
      <c r="D3" s="241"/>
      <c r="E3" s="241"/>
      <c r="F3" s="242"/>
    </row>
    <row r="4" spans="1:6">
      <c r="A4" s="255" t="s">
        <v>334</v>
      </c>
      <c r="B4" s="256"/>
      <c r="C4" s="256"/>
      <c r="D4" s="256"/>
      <c r="E4" s="256"/>
      <c r="F4" s="257"/>
    </row>
    <row r="5" spans="1:6" ht="11.25" customHeight="1">
      <c r="A5" s="258" t="s">
        <v>28</v>
      </c>
      <c r="B5" s="233">
        <v>2019</v>
      </c>
      <c r="C5" s="234"/>
      <c r="D5" s="233">
        <v>2020</v>
      </c>
      <c r="E5" s="234"/>
      <c r="F5" s="251" t="s">
        <v>39</v>
      </c>
    </row>
    <row r="6" spans="1:6" ht="12" customHeight="1">
      <c r="A6" s="258"/>
      <c r="B6" s="253" t="s">
        <v>0</v>
      </c>
      <c r="C6" s="253" t="s">
        <v>27</v>
      </c>
      <c r="D6" s="253" t="s">
        <v>0</v>
      </c>
      <c r="E6" s="253" t="s">
        <v>27</v>
      </c>
      <c r="F6" s="251"/>
    </row>
    <row r="7" spans="1:6">
      <c r="A7" s="259"/>
      <c r="B7" s="254"/>
      <c r="C7" s="254"/>
      <c r="D7" s="254"/>
      <c r="E7" s="254"/>
      <c r="F7" s="252"/>
    </row>
    <row r="8" spans="1:6">
      <c r="A8" s="2" t="s">
        <v>190</v>
      </c>
      <c r="B8" s="3">
        <v>12</v>
      </c>
      <c r="C8" s="2"/>
      <c r="D8" s="3">
        <v>9</v>
      </c>
      <c r="E8" s="2"/>
      <c r="F8" s="4">
        <v>-0.25</v>
      </c>
    </row>
    <row r="9" spans="1:6">
      <c r="A9" s="174" t="s">
        <v>227</v>
      </c>
      <c r="B9" s="5"/>
      <c r="C9" s="5"/>
      <c r="D9" s="5"/>
      <c r="E9" s="5"/>
      <c r="F9" s="6"/>
    </row>
    <row r="10" spans="1:6">
      <c r="A10" s="7" t="s">
        <v>73</v>
      </c>
      <c r="B10" s="8">
        <v>2984758.1470000003</v>
      </c>
      <c r="C10" s="9">
        <v>1</v>
      </c>
      <c r="D10" s="8">
        <v>3171998.2359999996</v>
      </c>
      <c r="E10" s="9">
        <v>1</v>
      </c>
      <c r="F10" s="10">
        <v>6.2732080717560201E-2</v>
      </c>
    </row>
    <row r="11" spans="1:6">
      <c r="A11" s="7" t="s">
        <v>310</v>
      </c>
      <c r="B11" s="8">
        <v>2676174.9750000006</v>
      </c>
      <c r="C11" s="9">
        <v>0.89661367628390298</v>
      </c>
      <c r="D11" s="8">
        <v>2719147.7820000001</v>
      </c>
      <c r="E11" s="9">
        <v>0.85723496032864765</v>
      </c>
      <c r="F11" s="10">
        <v>1.6057547582440712E-2</v>
      </c>
    </row>
    <row r="12" spans="1:6">
      <c r="A12" s="7" t="s">
        <v>75</v>
      </c>
      <c r="B12" s="8">
        <v>308583.17200000002</v>
      </c>
      <c r="C12" s="9">
        <v>0.10338632371609704</v>
      </c>
      <c r="D12" s="8">
        <v>452850.45399999956</v>
      </c>
      <c r="E12" s="9">
        <v>0.14276503967135235</v>
      </c>
      <c r="F12" s="10">
        <v>0.46751506592199887</v>
      </c>
    </row>
    <row r="13" spans="1:6">
      <c r="A13" s="7" t="s">
        <v>311</v>
      </c>
      <c r="B13" s="8">
        <v>342778.12099999998</v>
      </c>
      <c r="C13" s="9">
        <v>0.11484284626026685</v>
      </c>
      <c r="D13" s="8">
        <v>372437.08199999999</v>
      </c>
      <c r="E13" s="9">
        <v>0.11741402557324752</v>
      </c>
      <c r="F13" s="10">
        <v>8.6525245291253716E-2</v>
      </c>
    </row>
    <row r="14" spans="1:6">
      <c r="A14" s="7" t="s">
        <v>191</v>
      </c>
      <c r="B14" s="8">
        <v>49171.677000000003</v>
      </c>
      <c r="C14" s="9">
        <v>1.6474258408314513E-2</v>
      </c>
      <c r="D14" s="8">
        <v>34032.837</v>
      </c>
      <c r="E14" s="9">
        <v>1.0729147517722644E-2</v>
      </c>
      <c r="F14" s="10">
        <v>-0.30787723591367455</v>
      </c>
    </row>
    <row r="15" spans="1:6">
      <c r="A15" s="7" t="s">
        <v>168</v>
      </c>
      <c r="B15" s="8">
        <v>14976.728000000039</v>
      </c>
      <c r="C15" s="9">
        <v>5.0177358641447199E-3</v>
      </c>
      <c r="D15" s="8">
        <v>114446.20899999957</v>
      </c>
      <c r="E15" s="9">
        <v>3.6080161615827451E-2</v>
      </c>
      <c r="F15" s="10">
        <v>6.6416029589373107</v>
      </c>
    </row>
    <row r="16" spans="1:6">
      <c r="A16" s="7" t="s">
        <v>312</v>
      </c>
      <c r="B16" s="8">
        <v>4564.4390000000003</v>
      </c>
      <c r="C16" s="9">
        <v>1.5292491971544654E-3</v>
      </c>
      <c r="D16" s="8">
        <v>31043.112000000001</v>
      </c>
      <c r="E16" s="9">
        <v>9.7866107388339691E-3</v>
      </c>
      <c r="F16" s="10">
        <v>5.801079387850292</v>
      </c>
    </row>
    <row r="17" spans="1:6">
      <c r="A17" s="11" t="s">
        <v>88</v>
      </c>
      <c r="B17" s="12">
        <v>10412.289000000001</v>
      </c>
      <c r="C17" s="13">
        <v>3.4884866669902415E-3</v>
      </c>
      <c r="D17" s="12">
        <v>83403.097000000009</v>
      </c>
      <c r="E17" s="13">
        <v>2.6293550876993622E-2</v>
      </c>
      <c r="F17" s="14">
        <v>7.0100635892837779</v>
      </c>
    </row>
    <row r="18" spans="1:6">
      <c r="A18" s="175" t="s">
        <v>228</v>
      </c>
      <c r="B18" s="15"/>
      <c r="C18" s="16"/>
      <c r="D18" s="15"/>
      <c r="E18" s="16"/>
      <c r="F18" s="17"/>
    </row>
    <row r="19" spans="1:6">
      <c r="A19" s="7" t="s">
        <v>192</v>
      </c>
      <c r="B19" s="8">
        <v>2137076.3330000001</v>
      </c>
      <c r="C19" s="9">
        <v>0.71599648204260347</v>
      </c>
      <c r="D19" s="8">
        <v>2212510.8319999999</v>
      </c>
      <c r="E19" s="9">
        <v>0.69751326053385621</v>
      </c>
      <c r="F19" s="10">
        <v>3.5297989985273892E-2</v>
      </c>
    </row>
    <row r="20" spans="1:6">
      <c r="A20" s="7" t="s">
        <v>23</v>
      </c>
      <c r="B20" s="8">
        <v>787208.23300000001</v>
      </c>
      <c r="C20" s="9">
        <v>0.26374272025732742</v>
      </c>
      <c r="D20" s="8">
        <v>901854.18599999999</v>
      </c>
      <c r="E20" s="9">
        <v>0.28431736681457603</v>
      </c>
      <c r="F20" s="10">
        <v>0.14563612039865448</v>
      </c>
    </row>
    <row r="21" spans="1:6">
      <c r="A21" s="7" t="s">
        <v>193</v>
      </c>
      <c r="B21" s="8">
        <v>58156.831000000006</v>
      </c>
      <c r="C21" s="9">
        <v>1.9484604157443648E-2</v>
      </c>
      <c r="D21" s="8">
        <v>55108.668999999994</v>
      </c>
      <c r="E21" s="9">
        <v>1.7373486647802791E-2</v>
      </c>
      <c r="F21" s="10">
        <v>-5.2412793950207037E-2</v>
      </c>
    </row>
    <row r="22" spans="1:6">
      <c r="A22" s="7" t="s">
        <v>194</v>
      </c>
      <c r="B22" s="8">
        <v>2316.75</v>
      </c>
      <c r="C22" s="9">
        <v>7.761935426254152E-4</v>
      </c>
      <c r="D22" s="8">
        <v>2524.549</v>
      </c>
      <c r="E22" s="9">
        <v>7.9588600376510432E-4</v>
      </c>
      <c r="F22" s="10">
        <v>8.9694183662458071E-2</v>
      </c>
    </row>
    <row r="23" spans="1:6">
      <c r="A23" s="7" t="s">
        <v>195</v>
      </c>
      <c r="B23" s="8">
        <v>0</v>
      </c>
      <c r="C23" s="9">
        <v>0</v>
      </c>
      <c r="D23" s="8">
        <v>0</v>
      </c>
      <c r="E23" s="9">
        <v>0</v>
      </c>
      <c r="F23" s="211"/>
    </row>
    <row r="24" spans="1:6">
      <c r="A24" s="11" t="s">
        <v>196</v>
      </c>
      <c r="B24" s="18">
        <v>2984758.1469999999</v>
      </c>
      <c r="C24" s="13">
        <v>0.99999999999999989</v>
      </c>
      <c r="D24" s="18">
        <v>3171998.236</v>
      </c>
      <c r="E24" s="13">
        <v>1.0000000000000002</v>
      </c>
      <c r="F24" s="14">
        <v>6.2732080717560423E-2</v>
      </c>
    </row>
    <row r="25" spans="1:6">
      <c r="A25" s="175" t="s">
        <v>229</v>
      </c>
      <c r="B25" s="15"/>
      <c r="C25" s="16"/>
      <c r="D25" s="15"/>
      <c r="E25" s="16"/>
      <c r="F25" s="17"/>
    </row>
    <row r="26" spans="1:6">
      <c r="A26" s="7" t="s">
        <v>197</v>
      </c>
      <c r="B26" s="8">
        <v>2046473.7920000001</v>
      </c>
      <c r="C26" s="9">
        <v>0.68564141254021671</v>
      </c>
      <c r="D26" s="8">
        <v>1845634.9040000001</v>
      </c>
      <c r="E26" s="9">
        <v>0.58185243707052314</v>
      </c>
      <c r="F26" s="10">
        <v>-9.8138998302891522E-2</v>
      </c>
    </row>
    <row r="27" spans="1:6">
      <c r="A27" s="7" t="s">
        <v>24</v>
      </c>
      <c r="B27" s="8">
        <v>612599.87099999993</v>
      </c>
      <c r="C27" s="9">
        <v>0.20524271677279046</v>
      </c>
      <c r="D27" s="8">
        <v>774049.61899999995</v>
      </c>
      <c r="E27" s="9">
        <v>0.24402586679118193</v>
      </c>
      <c r="F27" s="10">
        <v>0.26354845249387915</v>
      </c>
    </row>
    <row r="28" spans="1:6">
      <c r="A28" s="7" t="s">
        <v>198</v>
      </c>
      <c r="B28" s="8">
        <v>5020.759</v>
      </c>
      <c r="C28" s="9">
        <v>1.6821326059688947E-3</v>
      </c>
      <c r="D28" s="8">
        <v>79726.8</v>
      </c>
      <c r="E28" s="9">
        <v>2.5134566310647852E-2</v>
      </c>
      <c r="F28" s="10">
        <v>14.879431775155908</v>
      </c>
    </row>
    <row r="29" spans="1:6">
      <c r="A29" s="7" t="s">
        <v>199</v>
      </c>
      <c r="B29" s="8">
        <v>3296.107</v>
      </c>
      <c r="C29" s="9">
        <v>1.1043129250900741E-3</v>
      </c>
      <c r="D29" s="8">
        <v>4983.3490000000002</v>
      </c>
      <c r="E29" s="9">
        <v>1.571044064098906E-3</v>
      </c>
      <c r="F29" s="10">
        <v>0.51188932883550198</v>
      </c>
    </row>
    <row r="30" spans="1:6">
      <c r="A30" s="7" t="s">
        <v>200</v>
      </c>
      <c r="B30" s="8">
        <v>2009.768</v>
      </c>
      <c r="C30" s="9">
        <v>6.7334366840409864E-4</v>
      </c>
      <c r="D30" s="8">
        <v>2424.0659999999998</v>
      </c>
      <c r="E30" s="9">
        <v>7.642078650891154E-4</v>
      </c>
      <c r="F30" s="10">
        <v>0.20614220148793283</v>
      </c>
    </row>
    <row r="31" spans="1:6">
      <c r="A31" s="7" t="s">
        <v>201</v>
      </c>
      <c r="B31" s="8">
        <v>6774.6779999999999</v>
      </c>
      <c r="C31" s="9">
        <v>2.2697577714325943E-3</v>
      </c>
      <c r="D31" s="8">
        <v>12329.044</v>
      </c>
      <c r="E31" s="9">
        <v>3.8868382271067571E-3</v>
      </c>
      <c r="F31" s="10">
        <v>0.81987158651673187</v>
      </c>
    </row>
    <row r="32" spans="1:6">
      <c r="A32" s="11" t="s">
        <v>185</v>
      </c>
      <c r="B32" s="18">
        <v>2676174.9750000001</v>
      </c>
      <c r="C32" s="13">
        <v>0.89661367628390287</v>
      </c>
      <c r="D32" s="18">
        <v>2719147.7820000001</v>
      </c>
      <c r="E32" s="13">
        <v>0.85723496032864765</v>
      </c>
      <c r="F32" s="14">
        <v>1.6057547582440934E-2</v>
      </c>
    </row>
    <row r="33" spans="1:6">
      <c r="A33" s="175" t="s">
        <v>262</v>
      </c>
      <c r="B33" s="15"/>
      <c r="C33" s="9"/>
      <c r="D33" s="15"/>
      <c r="E33" s="9"/>
      <c r="F33" s="10"/>
    </row>
    <row r="34" spans="1:6">
      <c r="A34" s="117" t="s">
        <v>25</v>
      </c>
      <c r="B34" s="15">
        <v>6442.6469999999999</v>
      </c>
      <c r="C34" s="9">
        <v>2.158515592452791E-3</v>
      </c>
      <c r="D34" s="15">
        <v>5460.4449999999997</v>
      </c>
      <c r="E34" s="9">
        <v>1.7214527227750957E-3</v>
      </c>
      <c r="F34" s="10">
        <v>-0.15245317646613266</v>
      </c>
    </row>
    <row r="35" spans="1:6">
      <c r="A35" s="117" t="s">
        <v>181</v>
      </c>
      <c r="B35" s="15">
        <v>3544.5410000000002</v>
      </c>
      <c r="C35" s="9">
        <v>1.1875471396443431E-3</v>
      </c>
      <c r="D35" s="15">
        <v>2783.54</v>
      </c>
      <c r="E35" s="9">
        <v>8.7753516644767783E-4</v>
      </c>
      <c r="F35" s="10">
        <v>-0.21469662785675214</v>
      </c>
    </row>
    <row r="36" spans="1:6">
      <c r="A36" s="117" t="s">
        <v>182</v>
      </c>
      <c r="B36" s="15">
        <v>201.922</v>
      </c>
      <c r="C36" s="9">
        <v>6.7651042414593329E-5</v>
      </c>
      <c r="D36" s="15">
        <v>500.28899999999999</v>
      </c>
      <c r="E36" s="9">
        <v>1.5772045341074398E-4</v>
      </c>
      <c r="F36" s="10">
        <v>1.4776349283386656</v>
      </c>
    </row>
    <row r="37" spans="1:6">
      <c r="A37" s="117" t="s">
        <v>183</v>
      </c>
      <c r="B37" s="15">
        <v>99364.819000000003</v>
      </c>
      <c r="C37" s="9">
        <v>3.3290743874800112E-2</v>
      </c>
      <c r="D37" s="15">
        <v>112791.63099999999</v>
      </c>
      <c r="E37" s="9">
        <v>3.5558541527511749E-2</v>
      </c>
      <c r="F37" s="10">
        <v>0.13512641732885355</v>
      </c>
    </row>
    <row r="38" spans="1:6">
      <c r="A38" s="117" t="s">
        <v>184</v>
      </c>
      <c r="B38" s="15">
        <v>98401.344000000012</v>
      </c>
      <c r="C38" s="9">
        <v>3.2967945526475514E-2</v>
      </c>
      <c r="D38" s="15">
        <v>107580.598</v>
      </c>
      <c r="E38" s="9">
        <v>3.3915718104453575E-2</v>
      </c>
      <c r="F38" s="10">
        <v>9.3283827505445283E-2</v>
      </c>
    </row>
    <row r="39" spans="1:6">
      <c r="A39" s="117" t="s">
        <v>16</v>
      </c>
      <c r="B39" s="15">
        <v>134822.848</v>
      </c>
      <c r="C39" s="9">
        <v>4.5170443084479497E-2</v>
      </c>
      <c r="D39" s="15">
        <v>143320.579</v>
      </c>
      <c r="E39" s="9">
        <v>4.5183057598648685E-2</v>
      </c>
      <c r="F39" s="10">
        <v>6.3028864365778814E-2</v>
      </c>
    </row>
    <row r="40" spans="1:6">
      <c r="A40" s="11" t="s">
        <v>263</v>
      </c>
      <c r="B40" s="18">
        <v>342778.12100000004</v>
      </c>
      <c r="C40" s="13">
        <v>0.11484284626026686</v>
      </c>
      <c r="D40" s="18">
        <v>372437.08199999999</v>
      </c>
      <c r="E40" s="13">
        <v>0.11741402557324752</v>
      </c>
      <c r="F40" s="14">
        <v>8.6525245291253494E-2</v>
      </c>
    </row>
    <row r="41" spans="1:6">
      <c r="A41" s="175" t="s">
        <v>230</v>
      </c>
      <c r="B41" s="16"/>
      <c r="C41" s="16"/>
      <c r="D41" s="16"/>
      <c r="E41" s="16"/>
      <c r="F41" s="17"/>
    </row>
    <row r="42" spans="1:6">
      <c r="A42" s="7" t="s">
        <v>202</v>
      </c>
      <c r="B42" s="17">
        <v>0.72513475860458543</v>
      </c>
      <c r="C42" s="17"/>
      <c r="D42" s="17">
        <v>0.70128447409696837</v>
      </c>
      <c r="E42" s="17"/>
      <c r="F42" s="17"/>
    </row>
    <row r="43" spans="1:6">
      <c r="A43" s="19" t="s">
        <v>203</v>
      </c>
      <c r="B43" s="17">
        <v>2.0588329020291489</v>
      </c>
      <c r="C43" s="17"/>
      <c r="D43" s="17">
        <v>2.0841194803956982</v>
      </c>
      <c r="E43" s="17"/>
      <c r="F43" s="17"/>
    </row>
    <row r="44" spans="1:6">
      <c r="A44" s="11" t="s">
        <v>212</v>
      </c>
      <c r="B44" s="21">
        <v>2.6385464984273195E-2</v>
      </c>
      <c r="C44" s="22"/>
      <c r="D44" s="21">
        <v>0.22276159062707024</v>
      </c>
      <c r="E44" s="22"/>
      <c r="F44" s="22"/>
    </row>
    <row r="45" spans="1:6">
      <c r="A45" s="176" t="s">
        <v>231</v>
      </c>
      <c r="B45" s="17"/>
      <c r="C45" s="17"/>
      <c r="D45" s="17"/>
      <c r="E45" s="17"/>
      <c r="F45" s="17"/>
    </row>
    <row r="46" spans="1:6">
      <c r="A46" s="19" t="s">
        <v>204</v>
      </c>
      <c r="B46" s="15">
        <v>124649.2546665196</v>
      </c>
      <c r="C46" s="16"/>
      <c r="D46" s="15">
        <v>132657.75296963032</v>
      </c>
      <c r="E46" s="16"/>
      <c r="F46" s="10">
        <v>6.4248264656987075E-2</v>
      </c>
    </row>
    <row r="47" spans="1:6">
      <c r="A47" s="19" t="s">
        <v>205</v>
      </c>
      <c r="B47" s="15">
        <v>32875.333503796239</v>
      </c>
      <c r="C47" s="16"/>
      <c r="D47" s="15">
        <v>37716.903011863804</v>
      </c>
      <c r="E47" s="16"/>
      <c r="F47" s="10">
        <v>0.14727058228956036</v>
      </c>
    </row>
    <row r="48" spans="1:6">
      <c r="A48" s="116" t="s">
        <v>206</v>
      </c>
      <c r="B48" s="15">
        <v>72695.897594380236</v>
      </c>
      <c r="C48" s="16"/>
      <c r="D48" s="15">
        <v>78284.987127640794</v>
      </c>
      <c r="E48" s="16"/>
      <c r="F48" s="10">
        <v>7.6883149093857739E-2</v>
      </c>
    </row>
    <row r="49" spans="1:6">
      <c r="A49" s="19" t="s">
        <v>207</v>
      </c>
      <c r="B49" s="15">
        <v>1274977.5404351517</v>
      </c>
      <c r="C49" s="16"/>
      <c r="D49" s="15">
        <v>1321864.8829848813</v>
      </c>
      <c r="E49" s="16"/>
      <c r="F49" s="10">
        <v>3.6775034118426086E-2</v>
      </c>
    </row>
    <row r="50" spans="1:6">
      <c r="A50" s="19" t="s">
        <v>213</v>
      </c>
      <c r="B50" s="15">
        <v>65180.135992855394</v>
      </c>
      <c r="C50" s="16"/>
      <c r="D50" s="15">
        <v>67108.627834691841</v>
      </c>
      <c r="E50" s="16"/>
      <c r="F50" s="10">
        <v>2.9587109822045043E-2</v>
      </c>
    </row>
    <row r="51" spans="1:6">
      <c r="A51" s="19" t="s">
        <v>208</v>
      </c>
      <c r="B51" s="15">
        <v>50094.830393832119</v>
      </c>
      <c r="C51" s="16"/>
      <c r="D51" s="15">
        <v>47700.784913556505</v>
      </c>
      <c r="E51" s="16"/>
      <c r="F51" s="10">
        <v>-4.7790270202619167E-2</v>
      </c>
    </row>
    <row r="52" spans="1:6">
      <c r="A52" s="19" t="s">
        <v>209</v>
      </c>
      <c r="B52" s="15">
        <v>25583.35167145991</v>
      </c>
      <c r="C52" s="16"/>
      <c r="D52" s="15">
        <v>32371.923154984528</v>
      </c>
      <c r="E52" s="16"/>
      <c r="F52" s="10">
        <v>0.26535113814261346</v>
      </c>
    </row>
    <row r="53" spans="1:6">
      <c r="A53" s="20" t="s">
        <v>214</v>
      </c>
      <c r="B53" s="15">
        <v>8348.6037911835119</v>
      </c>
      <c r="C53" s="23"/>
      <c r="D53" s="15">
        <v>9191.7554806061689</v>
      </c>
      <c r="E53" s="23"/>
      <c r="F53" s="14">
        <v>0.10099313735705873</v>
      </c>
    </row>
    <row r="54" spans="1:6">
      <c r="A54" s="142" t="s">
        <v>42</v>
      </c>
      <c r="B54" s="143"/>
      <c r="C54" s="143"/>
      <c r="D54" s="143"/>
      <c r="E54" s="143"/>
      <c r="F54" s="144"/>
    </row>
    <row r="55" spans="1:6" ht="12.75" customHeight="1">
      <c r="A55" s="263" t="s">
        <v>235</v>
      </c>
      <c r="B55" s="264"/>
      <c r="C55" s="264"/>
      <c r="D55" s="264"/>
      <c r="E55" s="264"/>
      <c r="F55" s="265"/>
    </row>
    <row r="56" spans="1:6">
      <c r="A56" s="260"/>
      <c r="B56" s="261"/>
      <c r="C56" s="261"/>
      <c r="D56" s="261"/>
      <c r="E56" s="261"/>
      <c r="F56" s="262"/>
    </row>
    <row r="57" spans="1:6">
      <c r="A57" s="24"/>
      <c r="B57" s="24"/>
      <c r="C57" s="24"/>
      <c r="D57" s="24"/>
      <c r="E57" s="24"/>
      <c r="F57" s="24"/>
    </row>
    <row r="58" spans="1:6">
      <c r="A58" s="245" t="s">
        <v>46</v>
      </c>
      <c r="B58" s="246"/>
      <c r="C58" s="246"/>
      <c r="D58" s="246"/>
      <c r="E58" s="246"/>
      <c r="F58" s="247"/>
    </row>
    <row r="59" spans="1:6">
      <c r="A59" s="240" t="s">
        <v>284</v>
      </c>
      <c r="B59" s="241"/>
      <c r="C59" s="241"/>
      <c r="D59" s="241"/>
      <c r="E59" s="241"/>
      <c r="F59" s="242"/>
    </row>
    <row r="60" spans="1:6">
      <c r="A60" s="243" t="s">
        <v>334</v>
      </c>
      <c r="B60" s="243"/>
      <c r="C60" s="243"/>
      <c r="D60" s="243"/>
      <c r="E60" s="243"/>
      <c r="F60" s="243"/>
    </row>
    <row r="61" spans="1:6" ht="11.25" customHeight="1">
      <c r="A61" s="232" t="s">
        <v>28</v>
      </c>
      <c r="B61" s="233">
        <v>2019</v>
      </c>
      <c r="C61" s="234"/>
      <c r="D61" s="233">
        <v>2020</v>
      </c>
      <c r="E61" s="234"/>
      <c r="F61" s="239" t="s">
        <v>39</v>
      </c>
    </row>
    <row r="62" spans="1:6" ht="11.25" customHeight="1">
      <c r="A62" s="232"/>
      <c r="B62" s="232" t="s">
        <v>0</v>
      </c>
      <c r="C62" s="232" t="s">
        <v>27</v>
      </c>
      <c r="D62" s="232" t="s">
        <v>0</v>
      </c>
      <c r="E62" s="232" t="s">
        <v>27</v>
      </c>
      <c r="F62" s="239"/>
    </row>
    <row r="63" spans="1:6">
      <c r="A63" s="232"/>
      <c r="B63" s="232"/>
      <c r="C63" s="232"/>
      <c r="D63" s="232"/>
      <c r="E63" s="232"/>
      <c r="F63" s="239"/>
    </row>
    <row r="64" spans="1:6">
      <c r="A64" s="2" t="s">
        <v>1</v>
      </c>
      <c r="B64" s="3">
        <v>6</v>
      </c>
      <c r="C64" s="3"/>
      <c r="D64" s="3">
        <v>6</v>
      </c>
      <c r="E64" s="2"/>
      <c r="F64" s="4">
        <v>0</v>
      </c>
    </row>
    <row r="65" spans="1:6">
      <c r="A65" s="174" t="s">
        <v>227</v>
      </c>
      <c r="B65" s="5"/>
      <c r="C65" s="5"/>
      <c r="D65" s="5"/>
      <c r="E65" s="5"/>
      <c r="F65" s="6"/>
    </row>
    <row r="66" spans="1:6">
      <c r="A66" s="7" t="s">
        <v>73</v>
      </c>
      <c r="B66" s="8">
        <v>2859000.8460000004</v>
      </c>
      <c r="C66" s="9">
        <v>1</v>
      </c>
      <c r="D66" s="8">
        <v>3049645.2089999998</v>
      </c>
      <c r="E66" s="9">
        <v>1</v>
      </c>
      <c r="F66" s="10">
        <v>6.6682163898876823E-2</v>
      </c>
    </row>
    <row r="67" spans="1:6">
      <c r="A67" s="7" t="s">
        <v>257</v>
      </c>
      <c r="B67" s="8">
        <v>2554186.3460000004</v>
      </c>
      <c r="C67" s="9">
        <v>0.89338425680200029</v>
      </c>
      <c r="D67" s="8">
        <v>2602837.7540000002</v>
      </c>
      <c r="E67" s="9">
        <v>0.85348870954516343</v>
      </c>
      <c r="F67" s="10">
        <v>1.9047712817113149E-2</v>
      </c>
    </row>
    <row r="68" spans="1:6">
      <c r="A68" s="7" t="s">
        <v>75</v>
      </c>
      <c r="B68" s="8">
        <v>304814.5</v>
      </c>
      <c r="C68" s="9">
        <v>0.10661574319799973</v>
      </c>
      <c r="D68" s="8">
        <v>446807.45499999961</v>
      </c>
      <c r="E68" s="9">
        <v>0.14651129045483652</v>
      </c>
      <c r="F68" s="10">
        <v>0.46583399083704879</v>
      </c>
    </row>
    <row r="69" spans="1:6">
      <c r="A69" s="7" t="s">
        <v>255</v>
      </c>
      <c r="B69" s="8">
        <v>329827.125</v>
      </c>
      <c r="C69" s="9">
        <v>0.11536447268333545</v>
      </c>
      <c r="D69" s="8">
        <v>358928.30499999999</v>
      </c>
      <c r="E69" s="9">
        <v>0.1176951023485434</v>
      </c>
      <c r="F69" s="10">
        <v>8.8231615274213748E-2</v>
      </c>
    </row>
    <row r="70" spans="1:6">
      <c r="A70" s="7" t="s">
        <v>191</v>
      </c>
      <c r="B70" s="8">
        <v>38923.171000000002</v>
      </c>
      <c r="C70" s="9">
        <v>1.3614256552059795E-2</v>
      </c>
      <c r="D70" s="8">
        <v>25378.175999999999</v>
      </c>
      <c r="E70" s="9">
        <v>8.32168146153686E-3</v>
      </c>
      <c r="F70" s="10">
        <v>-0.34799310158979602</v>
      </c>
    </row>
    <row r="71" spans="1:6">
      <c r="A71" s="7" t="s">
        <v>168</v>
      </c>
      <c r="B71" s="8">
        <v>13910.546000000002</v>
      </c>
      <c r="C71" s="9">
        <v>4.8655270667240652E-3</v>
      </c>
      <c r="D71" s="8">
        <v>113257.32599999962</v>
      </c>
      <c r="E71" s="9">
        <v>3.7137869567829988E-2</v>
      </c>
      <c r="F71" s="10">
        <v>7.1418318159473824</v>
      </c>
    </row>
    <row r="72" spans="1:6">
      <c r="A72" s="7" t="s">
        <v>167</v>
      </c>
      <c r="B72" s="8">
        <v>4445.2809999999999</v>
      </c>
      <c r="C72" s="9">
        <v>1.5548372454031794E-3</v>
      </c>
      <c r="D72" s="8">
        <v>30709.206000000002</v>
      </c>
      <c r="E72" s="9">
        <v>1.0069763495560774E-2</v>
      </c>
      <c r="F72" s="10">
        <v>5.9082710406833678</v>
      </c>
    </row>
    <row r="73" spans="1:6">
      <c r="A73" s="11" t="s">
        <v>88</v>
      </c>
      <c r="B73" s="12">
        <v>9465.2650000000012</v>
      </c>
      <c r="C73" s="13">
        <v>3.3106898213208853E-3</v>
      </c>
      <c r="D73" s="12">
        <v>82548.12000000001</v>
      </c>
      <c r="E73" s="13">
        <v>2.7068106072269345E-2</v>
      </c>
      <c r="F73" s="14">
        <v>7.7211631158768395</v>
      </c>
    </row>
    <row r="74" spans="1:6">
      <c r="A74" s="175" t="s">
        <v>228</v>
      </c>
      <c r="B74" s="15"/>
      <c r="C74" s="16"/>
      <c r="D74" s="15"/>
      <c r="E74" s="16"/>
      <c r="F74" s="17"/>
    </row>
    <row r="75" spans="1:6">
      <c r="A75" s="7" t="s">
        <v>192</v>
      </c>
      <c r="B75" s="8">
        <v>2078567.6710000001</v>
      </c>
      <c r="C75" s="9">
        <v>0.72702590274084855</v>
      </c>
      <c r="D75" s="8">
        <v>2152528.0010000002</v>
      </c>
      <c r="E75" s="9">
        <v>0.70582899107330233</v>
      </c>
      <c r="F75" s="10">
        <v>3.5582353671659739E-2</v>
      </c>
    </row>
    <row r="76" spans="1:6">
      <c r="A76" s="7" t="s">
        <v>23</v>
      </c>
      <c r="B76" s="8">
        <v>773234.05500000005</v>
      </c>
      <c r="C76" s="9">
        <v>0.27045604274018459</v>
      </c>
      <c r="D76" s="8">
        <v>888484.42099999997</v>
      </c>
      <c r="E76" s="9">
        <v>0.29134025767257704</v>
      </c>
      <c r="F76" s="10">
        <v>0.14904978027642612</v>
      </c>
    </row>
    <row r="77" spans="1:6">
      <c r="A77" s="7" t="s">
        <v>193</v>
      </c>
      <c r="B77" s="8">
        <v>4882.37</v>
      </c>
      <c r="C77" s="9">
        <v>1.7077189770093545E-3</v>
      </c>
      <c r="D77" s="8">
        <v>6108.2380000000003</v>
      </c>
      <c r="E77" s="9">
        <v>2.002933974736994E-3</v>
      </c>
      <c r="F77" s="10">
        <v>0.25108052032107375</v>
      </c>
    </row>
    <row r="78" spans="1:6">
      <c r="A78" s="7" t="s">
        <v>194</v>
      </c>
      <c r="B78" s="8">
        <v>2316.75</v>
      </c>
      <c r="C78" s="9">
        <v>8.1033554195737365E-4</v>
      </c>
      <c r="D78" s="8">
        <v>2524.549</v>
      </c>
      <c r="E78" s="9">
        <v>8.2781727938372786E-4</v>
      </c>
      <c r="F78" s="10">
        <v>8.9694183662458071E-2</v>
      </c>
    </row>
    <row r="79" spans="1:6">
      <c r="A79" s="7" t="s">
        <v>195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196</v>
      </c>
      <c r="B80" s="18">
        <v>2859000.8460000004</v>
      </c>
      <c r="C80" s="13">
        <v>1</v>
      </c>
      <c r="D80" s="18">
        <v>3049645.2090000003</v>
      </c>
      <c r="E80" s="13">
        <v>1.0000000000000002</v>
      </c>
      <c r="F80" s="14">
        <v>6.6682163898877045E-2</v>
      </c>
    </row>
    <row r="81" spans="1:6">
      <c r="A81" s="175" t="s">
        <v>229</v>
      </c>
      <c r="B81" s="15"/>
      <c r="C81" s="16"/>
      <c r="D81" s="15"/>
      <c r="E81" s="16"/>
      <c r="F81" s="17"/>
    </row>
    <row r="82" spans="1:6">
      <c r="A82" s="7" t="s">
        <v>197</v>
      </c>
      <c r="B82" s="8">
        <v>1942277.79</v>
      </c>
      <c r="C82" s="9">
        <v>0.67935544430405526</v>
      </c>
      <c r="D82" s="8">
        <v>1759924.1140000001</v>
      </c>
      <c r="E82" s="9">
        <v>0.5770914297853984</v>
      </c>
      <c r="F82" s="10">
        <v>-9.3886506316895102E-2</v>
      </c>
    </row>
    <row r="83" spans="1:6">
      <c r="A83" s="7" t="s">
        <v>24</v>
      </c>
      <c r="B83" s="8">
        <v>596564.72199999995</v>
      </c>
      <c r="C83" s="9">
        <v>0.20866196064077691</v>
      </c>
      <c r="D83" s="8">
        <v>758220.86199999996</v>
      </c>
      <c r="E83" s="9">
        <v>0.24862592532481048</v>
      </c>
      <c r="F83" s="10">
        <v>0.27097837676026715</v>
      </c>
    </row>
    <row r="84" spans="1:6">
      <c r="A84" s="7" t="s">
        <v>198</v>
      </c>
      <c r="B84" s="8">
        <v>5162.7139999999999</v>
      </c>
      <c r="C84" s="9">
        <v>1.8057756111625855E-3</v>
      </c>
      <c r="D84" s="8">
        <v>75363.589000000007</v>
      </c>
      <c r="E84" s="9">
        <v>2.4712248092856763E-2</v>
      </c>
      <c r="F84" s="10">
        <v>13.597668784286716</v>
      </c>
    </row>
    <row r="85" spans="1:6">
      <c r="A85" s="7" t="s">
        <v>199</v>
      </c>
      <c r="B85" s="8">
        <v>3086.306</v>
      </c>
      <c r="C85" s="9">
        <v>1.0795051020422116E-3</v>
      </c>
      <c r="D85" s="8">
        <v>4970.55</v>
      </c>
      <c r="E85" s="9">
        <v>1.6298781200288798E-3</v>
      </c>
      <c r="F85" s="10">
        <v>0.6105175572350896</v>
      </c>
    </row>
    <row r="86" spans="1:6">
      <c r="A86" s="7" t="s">
        <v>200</v>
      </c>
      <c r="B86" s="8">
        <v>2009.768</v>
      </c>
      <c r="C86" s="9">
        <v>7.0296166676965012E-4</v>
      </c>
      <c r="D86" s="8">
        <v>2424.0659999999998</v>
      </c>
      <c r="E86" s="9">
        <v>7.9486820068320932E-4</v>
      </c>
      <c r="F86" s="10">
        <v>0.20614220148793283</v>
      </c>
    </row>
    <row r="87" spans="1:6">
      <c r="A87" s="7" t="s">
        <v>201</v>
      </c>
      <c r="B87" s="8">
        <v>5085.0460000000003</v>
      </c>
      <c r="C87" s="9">
        <v>1.7786094771935579E-3</v>
      </c>
      <c r="D87" s="8">
        <v>1934.5730000000001</v>
      </c>
      <c r="E87" s="9">
        <v>6.3436002138568775E-4</v>
      </c>
      <c r="F87" s="10">
        <v>-0.61955644059070458</v>
      </c>
    </row>
    <row r="88" spans="1:6">
      <c r="A88" s="11" t="s">
        <v>185</v>
      </c>
      <c r="B88" s="18">
        <v>2554186.3460000004</v>
      </c>
      <c r="C88" s="13">
        <v>0.89338425680200029</v>
      </c>
      <c r="D88" s="18">
        <v>2602837.7539999997</v>
      </c>
      <c r="E88" s="13">
        <v>0.85348870954516332</v>
      </c>
      <c r="F88" s="14">
        <v>1.9047712817113149E-2</v>
      </c>
    </row>
    <row r="89" spans="1:6">
      <c r="A89" s="175" t="s">
        <v>262</v>
      </c>
      <c r="B89" s="15"/>
      <c r="C89" s="9"/>
      <c r="D89" s="15"/>
      <c r="E89" s="9"/>
      <c r="F89" s="10"/>
    </row>
    <row r="90" spans="1:6">
      <c r="A90" s="117" t="s">
        <v>25</v>
      </c>
      <c r="B90" s="15">
        <v>6415.7749999999996</v>
      </c>
      <c r="C90" s="9">
        <v>2.2440619452688327E-3</v>
      </c>
      <c r="D90" s="15">
        <v>5453.652</v>
      </c>
      <c r="E90" s="9">
        <v>1.7882906457136012E-3</v>
      </c>
      <c r="F90" s="10">
        <v>-0.14996208564047209</v>
      </c>
    </row>
    <row r="91" spans="1:6">
      <c r="A91" s="117" t="s">
        <v>181</v>
      </c>
      <c r="B91" s="15">
        <v>3544.5410000000002</v>
      </c>
      <c r="C91" s="9">
        <v>1.2397831238697015E-3</v>
      </c>
      <c r="D91" s="15">
        <v>2783.54</v>
      </c>
      <c r="E91" s="9">
        <v>9.1274224024005151E-4</v>
      </c>
      <c r="F91" s="10">
        <v>-0.21469662785675214</v>
      </c>
    </row>
    <row r="92" spans="1:6">
      <c r="A92" s="117" t="s">
        <v>182</v>
      </c>
      <c r="B92" s="15">
        <v>5.5060000000000002</v>
      </c>
      <c r="C92" s="9">
        <v>1.9258476287977985E-6</v>
      </c>
      <c r="D92" s="15">
        <v>42.143999999999998</v>
      </c>
      <c r="E92" s="9">
        <v>1.3819312448420619E-5</v>
      </c>
      <c r="F92" s="10">
        <v>6.654195423174718</v>
      </c>
    </row>
    <row r="93" spans="1:6">
      <c r="A93" s="117" t="s">
        <v>183</v>
      </c>
      <c r="B93" s="15">
        <v>94434.755000000005</v>
      </c>
      <c r="C93" s="9">
        <v>3.3030684524673275E-2</v>
      </c>
      <c r="D93" s="15">
        <v>105240.901</v>
      </c>
      <c r="E93" s="9">
        <v>3.4509227725709524E-2</v>
      </c>
      <c r="F93" s="10">
        <v>0.11442975629046725</v>
      </c>
    </row>
    <row r="94" spans="1:6">
      <c r="A94" s="117" t="s">
        <v>184</v>
      </c>
      <c r="B94" s="15">
        <v>98175.513000000006</v>
      </c>
      <c r="C94" s="9">
        <v>3.4339098967863683E-2</v>
      </c>
      <c r="D94" s="15">
        <v>107341.507</v>
      </c>
      <c r="E94" s="9">
        <v>3.5198031129397518E-2</v>
      </c>
      <c r="F94" s="10">
        <v>9.3363342038253361E-2</v>
      </c>
    </row>
    <row r="95" spans="1:6">
      <c r="A95" s="117" t="s">
        <v>16</v>
      </c>
      <c r="B95" s="15">
        <v>127251.035</v>
      </c>
      <c r="C95" s="9">
        <v>4.4508918274031174E-2</v>
      </c>
      <c r="D95" s="15">
        <v>138066.56099999999</v>
      </c>
      <c r="E95" s="9">
        <v>4.527299129503428E-2</v>
      </c>
      <c r="F95" s="10">
        <v>8.4993619108873819E-2</v>
      </c>
    </row>
    <row r="96" spans="1:6">
      <c r="A96" s="11" t="s">
        <v>263</v>
      </c>
      <c r="B96" s="18">
        <v>329827.125</v>
      </c>
      <c r="C96" s="13">
        <v>0.11536447268333545</v>
      </c>
      <c r="D96" s="18">
        <v>358928.30499999999</v>
      </c>
      <c r="E96" s="13">
        <v>0.1176951023485434</v>
      </c>
      <c r="F96" s="14">
        <v>8.8231615274213748E-2</v>
      </c>
    </row>
    <row r="97" spans="1:6">
      <c r="A97" s="175" t="s">
        <v>230</v>
      </c>
      <c r="B97" s="16"/>
      <c r="C97" s="16"/>
      <c r="D97" s="16"/>
      <c r="E97" s="16"/>
      <c r="F97" s="17"/>
    </row>
    <row r="98" spans="1:6">
      <c r="A98" s="7" t="s">
        <v>202</v>
      </c>
      <c r="B98" s="17">
        <v>0.71281577308009259</v>
      </c>
      <c r="C98" s="17"/>
      <c r="D98" s="17">
        <v>0.68342999689739736</v>
      </c>
      <c r="E98" s="17"/>
      <c r="F98" s="17"/>
    </row>
    <row r="99" spans="1:6">
      <c r="A99" s="19" t="s">
        <v>203</v>
      </c>
      <c r="B99" s="17">
        <v>2.088772948680842</v>
      </c>
      <c r="C99" s="17"/>
      <c r="D99" s="17">
        <v>2.1005956783843618</v>
      </c>
      <c r="E99" s="17"/>
      <c r="F99" s="17"/>
    </row>
    <row r="100" spans="1:6">
      <c r="A100" s="11" t="s">
        <v>212</v>
      </c>
      <c r="B100" s="21">
        <v>2.5086242377166307E-2</v>
      </c>
      <c r="C100" s="22"/>
      <c r="D100" s="21">
        <v>0.23150636715202361</v>
      </c>
      <c r="E100" s="22"/>
      <c r="F100" s="22"/>
    </row>
    <row r="101" spans="1:6">
      <c r="A101" s="176" t="s">
        <v>231</v>
      </c>
      <c r="B101" s="17"/>
      <c r="C101" s="17"/>
      <c r="D101" s="17"/>
      <c r="E101" s="17"/>
      <c r="F101" s="17"/>
    </row>
    <row r="102" spans="1:6">
      <c r="A102" s="19" t="s">
        <v>204</v>
      </c>
      <c r="B102" s="15">
        <v>121943.32155140636</v>
      </c>
      <c r="C102" s="16"/>
      <c r="D102" s="15">
        <v>130186.64529194379</v>
      </c>
      <c r="E102" s="16"/>
      <c r="F102" s="10">
        <v>6.7599632646240249E-2</v>
      </c>
    </row>
    <row r="103" spans="1:6">
      <c r="A103" s="19" t="s">
        <v>205</v>
      </c>
      <c r="B103" s="15">
        <v>32980.308185387235</v>
      </c>
      <c r="C103" s="16"/>
      <c r="D103" s="15">
        <v>37928.610784883291</v>
      </c>
      <c r="E103" s="16"/>
      <c r="F103" s="10">
        <v>0.15003809460120587</v>
      </c>
    </row>
    <row r="104" spans="1:6">
      <c r="A104" s="116" t="s">
        <v>206</v>
      </c>
      <c r="B104" s="15">
        <v>71463.813241956566</v>
      </c>
      <c r="C104" s="16"/>
      <c r="D104" s="15">
        <v>77189.939310259302</v>
      </c>
      <c r="E104" s="16"/>
      <c r="F104" s="10">
        <v>8.0126231844299456E-2</v>
      </c>
    </row>
    <row r="105" spans="1:6">
      <c r="A105" s="19" t="s">
        <v>207</v>
      </c>
      <c r="B105" s="15">
        <v>1266513.620487554</v>
      </c>
      <c r="C105" s="16"/>
      <c r="D105" s="15">
        <v>1312707.2642518654</v>
      </c>
      <c r="E105" s="16"/>
      <c r="F105" s="10">
        <v>3.6473073022719626E-2</v>
      </c>
    </row>
    <row r="106" spans="1:6">
      <c r="A106" s="19" t="s">
        <v>213</v>
      </c>
      <c r="B106" s="15">
        <v>63844.645681402319</v>
      </c>
      <c r="C106" s="16"/>
      <c r="D106" s="15">
        <v>65880.741691782692</v>
      </c>
      <c r="E106" s="16"/>
      <c r="F106" s="10">
        <v>3.1891413737980434E-2</v>
      </c>
    </row>
    <row r="107" spans="1:6" ht="12" customHeight="1">
      <c r="A107" s="19" t="s">
        <v>208</v>
      </c>
      <c r="B107" s="15">
        <v>48549.330596651424</v>
      </c>
      <c r="C107" s="16"/>
      <c r="D107" s="15">
        <v>44545.652441605664</v>
      </c>
      <c r="E107" s="16"/>
      <c r="F107" s="10">
        <v>-8.2466186574401634E-2</v>
      </c>
    </row>
    <row r="108" spans="1:6" ht="12" customHeight="1">
      <c r="A108" s="19" t="s">
        <v>209</v>
      </c>
      <c r="B108" s="15">
        <v>25444.932561965157</v>
      </c>
      <c r="C108" s="16"/>
      <c r="D108" s="15">
        <v>32367.775150642403</v>
      </c>
      <c r="E108" s="16"/>
      <c r="F108" s="10">
        <v>0.27207156363328089</v>
      </c>
    </row>
    <row r="109" spans="1:6">
      <c r="A109" s="20" t="s">
        <v>214</v>
      </c>
      <c r="B109" s="15">
        <v>8244.3851305986846</v>
      </c>
      <c r="C109" s="23"/>
      <c r="D109" s="15">
        <v>9084.8778073988215</v>
      </c>
      <c r="E109" s="23"/>
      <c r="F109" s="14">
        <v>0.1019472845440812</v>
      </c>
    </row>
    <row r="110" spans="1:6">
      <c r="A110" s="235" t="s">
        <v>42</v>
      </c>
      <c r="B110" s="236"/>
      <c r="C110" s="236"/>
      <c r="D110" s="236"/>
      <c r="E110" s="236"/>
      <c r="F110" s="237"/>
    </row>
    <row r="111" spans="1:6">
      <c r="A111" s="248" t="s">
        <v>235</v>
      </c>
      <c r="B111" s="249"/>
      <c r="C111" s="249"/>
      <c r="D111" s="249"/>
      <c r="E111" s="249"/>
      <c r="F111" s="250"/>
    </row>
    <row r="112" spans="1:6">
      <c r="A112" s="260"/>
      <c r="B112" s="261"/>
      <c r="C112" s="261"/>
      <c r="D112" s="261"/>
      <c r="E112" s="261"/>
      <c r="F112" s="262"/>
    </row>
    <row r="113" spans="1:6">
      <c r="A113" s="24"/>
      <c r="B113" s="24"/>
      <c r="C113" s="24"/>
      <c r="D113" s="24"/>
      <c r="E113" s="24"/>
      <c r="F113" s="149"/>
    </row>
    <row r="114" spans="1:6">
      <c r="A114" s="245" t="s">
        <v>47</v>
      </c>
      <c r="B114" s="246"/>
      <c r="C114" s="246"/>
      <c r="D114" s="246"/>
      <c r="E114" s="246"/>
      <c r="F114" s="247"/>
    </row>
    <row r="115" spans="1:6">
      <c r="A115" s="240" t="s">
        <v>30</v>
      </c>
      <c r="B115" s="241"/>
      <c r="C115" s="241"/>
      <c r="D115" s="241"/>
      <c r="E115" s="241"/>
      <c r="F115" s="242"/>
    </row>
    <row r="116" spans="1:6">
      <c r="A116" s="243" t="s">
        <v>334</v>
      </c>
      <c r="B116" s="243"/>
      <c r="C116" s="243"/>
      <c r="D116" s="243"/>
      <c r="E116" s="243"/>
      <c r="F116" s="243"/>
    </row>
    <row r="117" spans="1:6" ht="11.25" customHeight="1">
      <c r="A117" s="232" t="s">
        <v>28</v>
      </c>
      <c r="B117" s="238">
        <v>2019</v>
      </c>
      <c r="C117" s="238"/>
      <c r="D117" s="238">
        <v>2020</v>
      </c>
      <c r="E117" s="238"/>
      <c r="F117" s="239" t="s">
        <v>39</v>
      </c>
    </row>
    <row r="118" spans="1:6" ht="11.25" customHeight="1">
      <c r="A118" s="232"/>
      <c r="B118" s="232" t="s">
        <v>0</v>
      </c>
      <c r="C118" s="232" t="s">
        <v>27</v>
      </c>
      <c r="D118" s="232" t="s">
        <v>0</v>
      </c>
      <c r="E118" s="232" t="s">
        <v>27</v>
      </c>
      <c r="F118" s="239"/>
    </row>
    <row r="119" spans="1:6">
      <c r="A119" s="232"/>
      <c r="B119" s="232"/>
      <c r="C119" s="232"/>
      <c r="D119" s="232"/>
      <c r="E119" s="232"/>
      <c r="F119" s="239"/>
    </row>
    <row r="120" spans="1:6">
      <c r="A120" s="2" t="s">
        <v>1</v>
      </c>
      <c r="B120" s="3">
        <v>6</v>
      </c>
      <c r="C120" s="3"/>
      <c r="D120" s="3">
        <v>3</v>
      </c>
      <c r="E120" s="2"/>
      <c r="F120" s="4">
        <v>-0.5</v>
      </c>
    </row>
    <row r="121" spans="1:6">
      <c r="A121" s="174" t="s">
        <v>227</v>
      </c>
      <c r="B121" s="5"/>
      <c r="C121" s="5"/>
      <c r="D121" s="5"/>
      <c r="E121" s="5"/>
      <c r="F121" s="6"/>
    </row>
    <row r="122" spans="1:6">
      <c r="A122" s="7" t="s">
        <v>73</v>
      </c>
      <c r="B122" s="8">
        <v>125757.30099999999</v>
      </c>
      <c r="C122" s="9">
        <v>1</v>
      </c>
      <c r="D122" s="8">
        <v>122353.02699999999</v>
      </c>
      <c r="E122" s="9">
        <v>1</v>
      </c>
      <c r="F122" s="10">
        <v>-2.7070189745882045E-2</v>
      </c>
    </row>
    <row r="123" spans="1:6">
      <c r="A123" s="7" t="s">
        <v>257</v>
      </c>
      <c r="B123" s="8">
        <v>121988.629</v>
      </c>
      <c r="C123" s="9">
        <v>0.97003218127271995</v>
      </c>
      <c r="D123" s="8">
        <v>116310.02800000001</v>
      </c>
      <c r="E123" s="9">
        <v>0.95061013897106128</v>
      </c>
      <c r="F123" s="10">
        <v>-4.6550248548165918E-2</v>
      </c>
    </row>
    <row r="124" spans="1:6">
      <c r="A124" s="7" t="s">
        <v>75</v>
      </c>
      <c r="B124" s="8">
        <v>3768.6719999999914</v>
      </c>
      <c r="C124" s="9">
        <v>2.9967818727280028E-2</v>
      </c>
      <c r="D124" s="8">
        <v>6042.9989999999816</v>
      </c>
      <c r="E124" s="9">
        <v>4.9389861028938678E-2</v>
      </c>
      <c r="F124" s="10">
        <v>0.60348234072904083</v>
      </c>
    </row>
    <row r="125" spans="1:6">
      <c r="A125" s="7" t="s">
        <v>255</v>
      </c>
      <c r="B125" s="8">
        <v>12950.996000000001</v>
      </c>
      <c r="C125" s="9">
        <v>0.1029840486159925</v>
      </c>
      <c r="D125" s="8">
        <v>13508.777</v>
      </c>
      <c r="E125" s="9">
        <v>0.11040819611271245</v>
      </c>
      <c r="F125" s="10">
        <v>4.3068579435898036E-2</v>
      </c>
    </row>
    <row r="126" spans="1:6">
      <c r="A126" s="7" t="s">
        <v>191</v>
      </c>
      <c r="B126" s="8">
        <v>10248.506000000001</v>
      </c>
      <c r="C126" s="9">
        <v>8.1494322146751563E-2</v>
      </c>
      <c r="D126" s="8">
        <v>8654.6610000000001</v>
      </c>
      <c r="E126" s="9">
        <v>7.0735160479519651E-2</v>
      </c>
      <c r="F126" s="10">
        <v>-0.1555197411212913</v>
      </c>
    </row>
    <row r="127" spans="1:6">
      <c r="A127" s="7" t="s">
        <v>168</v>
      </c>
      <c r="B127" s="8">
        <v>1066.1819999999916</v>
      </c>
      <c r="C127" s="9">
        <v>8.4780922580390914E-3</v>
      </c>
      <c r="D127" s="8">
        <v>1188.8829999999816</v>
      </c>
      <c r="E127" s="9">
        <v>9.7168253957458841E-3</v>
      </c>
      <c r="F127" s="10">
        <v>0.11508447901014174</v>
      </c>
    </row>
    <row r="128" spans="1:6">
      <c r="A128" s="7" t="s">
        <v>167</v>
      </c>
      <c r="B128" s="8">
        <v>119.15799999999999</v>
      </c>
      <c r="C128" s="9">
        <v>9.4752351595077562E-4</v>
      </c>
      <c r="D128" s="8">
        <v>333.90600000000006</v>
      </c>
      <c r="E128" s="9">
        <v>2.7290375088145557E-3</v>
      </c>
      <c r="F128" s="10">
        <v>1.8022121888584914</v>
      </c>
    </row>
    <row r="129" spans="1:6">
      <c r="A129" s="11" t="s">
        <v>88</v>
      </c>
      <c r="B129" s="12">
        <v>947.024</v>
      </c>
      <c r="C129" s="13">
        <v>7.5305687420883826E-3</v>
      </c>
      <c r="D129" s="12">
        <v>854.97699999999998</v>
      </c>
      <c r="E129" s="13">
        <v>6.9877878869314776E-3</v>
      </c>
      <c r="F129" s="215">
        <v>-9.7196058389227735E-2</v>
      </c>
    </row>
    <row r="130" spans="1:6">
      <c r="A130" s="175" t="s">
        <v>228</v>
      </c>
      <c r="B130" s="15"/>
      <c r="C130" s="16"/>
      <c r="D130" s="15"/>
      <c r="E130" s="16"/>
      <c r="F130" s="17"/>
    </row>
    <row r="131" spans="1:6">
      <c r="A131" s="7" t="s">
        <v>192</v>
      </c>
      <c r="B131" s="8">
        <v>58508.661999999997</v>
      </c>
      <c r="C131" s="9">
        <v>0.46525061793430189</v>
      </c>
      <c r="D131" s="8">
        <v>59982.830999999998</v>
      </c>
      <c r="E131" s="9">
        <v>0.49024394794907694</v>
      </c>
      <c r="F131" s="10">
        <v>2.5195739393254257E-2</v>
      </c>
    </row>
    <row r="132" spans="1:6">
      <c r="A132" s="7" t="s">
        <v>23</v>
      </c>
      <c r="B132" s="8">
        <v>13974.178</v>
      </c>
      <c r="C132" s="9">
        <v>0.11112021241613639</v>
      </c>
      <c r="D132" s="8">
        <v>13369.764999999999</v>
      </c>
      <c r="E132" s="9">
        <v>0.10927204114042884</v>
      </c>
      <c r="F132" s="10">
        <v>-4.3252132612021987E-2</v>
      </c>
    </row>
    <row r="133" spans="1:6">
      <c r="A133" s="7" t="s">
        <v>193</v>
      </c>
      <c r="B133" s="8">
        <v>53274.461000000003</v>
      </c>
      <c r="C133" s="9">
        <v>0.42362916964956177</v>
      </c>
      <c r="D133" s="8">
        <v>49000.430999999997</v>
      </c>
      <c r="E133" s="9">
        <v>0.40048401091049429</v>
      </c>
      <c r="F133" s="10">
        <v>-8.0226621157180822E-2</v>
      </c>
    </row>
    <row r="134" spans="1:6">
      <c r="A134" s="7" t="s">
        <v>194</v>
      </c>
      <c r="B134" s="8">
        <v>0</v>
      </c>
      <c r="C134" s="9">
        <v>0</v>
      </c>
      <c r="D134" s="8">
        <v>0</v>
      </c>
      <c r="E134" s="9">
        <v>0</v>
      </c>
      <c r="F134" s="211"/>
    </row>
    <row r="135" spans="1:6">
      <c r="A135" s="7" t="s">
        <v>195</v>
      </c>
      <c r="B135" s="8">
        <v>0</v>
      </c>
      <c r="C135" s="9">
        <v>0</v>
      </c>
      <c r="D135" s="8">
        <v>0</v>
      </c>
      <c r="E135" s="9">
        <v>0</v>
      </c>
      <c r="F135" s="211"/>
    </row>
    <row r="136" spans="1:6">
      <c r="A136" s="11" t="s">
        <v>196</v>
      </c>
      <c r="B136" s="18">
        <v>125757.30100000001</v>
      </c>
      <c r="C136" s="13">
        <v>1.0000000000000002</v>
      </c>
      <c r="D136" s="18">
        <v>122353.02699999999</v>
      </c>
      <c r="E136" s="13">
        <v>1</v>
      </c>
      <c r="F136" s="14">
        <v>-2.7070189745882156E-2</v>
      </c>
    </row>
    <row r="137" spans="1:6">
      <c r="A137" s="175" t="s">
        <v>229</v>
      </c>
      <c r="B137" s="15"/>
      <c r="C137" s="16"/>
      <c r="D137" s="15"/>
      <c r="E137" s="16"/>
      <c r="F137" s="17"/>
    </row>
    <row r="138" spans="1:6">
      <c r="A138" s="7" t="s">
        <v>197</v>
      </c>
      <c r="B138" s="8">
        <v>104196.00199999999</v>
      </c>
      <c r="C138" s="9">
        <v>0.82854833215607893</v>
      </c>
      <c r="D138" s="8">
        <v>85710.79</v>
      </c>
      <c r="E138" s="9">
        <v>0.70052038843305453</v>
      </c>
      <c r="F138" s="10">
        <v>-0.1774080736802166</v>
      </c>
    </row>
    <row r="139" spans="1:6">
      <c r="A139" s="7" t="s">
        <v>24</v>
      </c>
      <c r="B139" s="8">
        <v>16035.148999999999</v>
      </c>
      <c r="C139" s="9">
        <v>0.12750869231838874</v>
      </c>
      <c r="D139" s="8">
        <v>15828.757</v>
      </c>
      <c r="E139" s="9">
        <v>0.12936955781241113</v>
      </c>
      <c r="F139" s="10">
        <v>-1.2871224333493858E-2</v>
      </c>
    </row>
    <row r="140" spans="1:6">
      <c r="A140" s="7" t="s">
        <v>198</v>
      </c>
      <c r="B140" s="8">
        <v>-141.95500000000001</v>
      </c>
      <c r="C140" s="9">
        <v>-1.128801261407479E-3</v>
      </c>
      <c r="D140" s="8">
        <v>4363.2110000000002</v>
      </c>
      <c r="E140" s="9">
        <v>3.5660834120597611E-2</v>
      </c>
      <c r="F140" s="10">
        <v>31.73657849318446</v>
      </c>
    </row>
    <row r="141" spans="1:6">
      <c r="A141" s="7" t="s">
        <v>199</v>
      </c>
      <c r="B141" s="8">
        <v>209.80099999999999</v>
      </c>
      <c r="C141" s="9">
        <v>1.6683007533693809E-3</v>
      </c>
      <c r="D141" s="8">
        <v>12.798999999999999</v>
      </c>
      <c r="E141" s="9">
        <v>1.0460713816258915E-4</v>
      </c>
      <c r="F141" s="10">
        <v>-0.9389945710458959</v>
      </c>
    </row>
    <row r="142" spans="1:6">
      <c r="A142" s="7" t="s">
        <v>200</v>
      </c>
      <c r="B142" s="8">
        <v>0</v>
      </c>
      <c r="C142" s="9">
        <v>0</v>
      </c>
      <c r="D142" s="8">
        <v>0</v>
      </c>
      <c r="E142" s="9">
        <v>0</v>
      </c>
      <c r="F142" s="10">
        <v>0</v>
      </c>
    </row>
    <row r="143" spans="1:6">
      <c r="A143" s="7" t="s">
        <v>201</v>
      </c>
      <c r="B143" s="8">
        <v>1689.6320000000001</v>
      </c>
      <c r="C143" s="9">
        <v>1.3435657306290314E-2</v>
      </c>
      <c r="D143" s="8">
        <v>10394.471</v>
      </c>
      <c r="E143" s="9">
        <v>8.4954751466835399E-2</v>
      </c>
      <c r="F143" s="10">
        <v>0</v>
      </c>
    </row>
    <row r="144" spans="1:6">
      <c r="A144" s="11" t="s">
        <v>185</v>
      </c>
      <c r="B144" s="18">
        <v>121988.629</v>
      </c>
      <c r="C144" s="13">
        <v>0.97003218127271995</v>
      </c>
      <c r="D144" s="18">
        <v>116310.02799999999</v>
      </c>
      <c r="E144" s="13">
        <v>0.95061013897106117</v>
      </c>
      <c r="F144" s="14">
        <v>-4.6550248548166029E-2</v>
      </c>
    </row>
    <row r="145" spans="1:6">
      <c r="A145" s="175" t="s">
        <v>262</v>
      </c>
      <c r="B145" s="15"/>
      <c r="C145" s="9"/>
      <c r="D145" s="15"/>
      <c r="E145" s="9"/>
      <c r="F145" s="10"/>
    </row>
    <row r="146" spans="1:6">
      <c r="A146" s="117" t="s">
        <v>25</v>
      </c>
      <c r="B146" s="15">
        <v>26.872</v>
      </c>
      <c r="C146" s="9">
        <v>2.1368143071073069E-4</v>
      </c>
      <c r="D146" s="15">
        <v>6.7930000000000001</v>
      </c>
      <c r="E146" s="9">
        <v>5.5519672594614276E-5</v>
      </c>
      <c r="F146" s="10">
        <v>-0.74720899077106284</v>
      </c>
    </row>
    <row r="147" spans="1:6">
      <c r="A147" s="117" t="s">
        <v>181</v>
      </c>
      <c r="B147" s="15">
        <v>0</v>
      </c>
      <c r="C147" s="9">
        <v>0</v>
      </c>
      <c r="D147" s="15">
        <v>0</v>
      </c>
      <c r="E147" s="9">
        <v>0</v>
      </c>
      <c r="F147" s="10"/>
    </row>
    <row r="148" spans="1:6">
      <c r="A148" s="117" t="s">
        <v>182</v>
      </c>
      <c r="B148" s="15">
        <v>196.416</v>
      </c>
      <c r="C148" s="9">
        <v>1.5618655810687287E-3</v>
      </c>
      <c r="D148" s="15">
        <v>458.14499999999998</v>
      </c>
      <c r="E148" s="9">
        <v>3.7444517004062354E-3</v>
      </c>
      <c r="F148" s="10">
        <v>1.3325238269794721</v>
      </c>
    </row>
    <row r="149" spans="1:6">
      <c r="A149" s="117" t="s">
        <v>183</v>
      </c>
      <c r="B149" s="15">
        <v>4930.0640000000003</v>
      </c>
      <c r="C149" s="9">
        <v>3.9203004205696182E-2</v>
      </c>
      <c r="D149" s="15">
        <v>7550.73</v>
      </c>
      <c r="E149" s="9">
        <v>6.1712653827518303E-2</v>
      </c>
      <c r="F149" s="10">
        <v>0.53156835286519599</v>
      </c>
    </row>
    <row r="150" spans="1:6">
      <c r="A150" s="117" t="s">
        <v>184</v>
      </c>
      <c r="B150" s="15">
        <v>225.83099999999999</v>
      </c>
      <c r="C150" s="9">
        <v>1.7957685017428928E-3</v>
      </c>
      <c r="D150" s="15">
        <v>239.09100000000001</v>
      </c>
      <c r="E150" s="9">
        <v>1.9541077639215255E-3</v>
      </c>
      <c r="F150" s="10">
        <v>0</v>
      </c>
    </row>
    <row r="151" spans="1:6">
      <c r="A151" s="117" t="s">
        <v>16</v>
      </c>
      <c r="B151" s="15">
        <v>7571.8130000000001</v>
      </c>
      <c r="C151" s="9">
        <v>6.0209728896773958E-2</v>
      </c>
      <c r="D151" s="15">
        <v>5254.018</v>
      </c>
      <c r="E151" s="9">
        <v>4.2941463148271769E-2</v>
      </c>
      <c r="F151" s="10">
        <v>0</v>
      </c>
    </row>
    <row r="152" spans="1:6">
      <c r="A152" s="11" t="s">
        <v>263</v>
      </c>
      <c r="B152" s="18">
        <v>12950.996000000001</v>
      </c>
      <c r="C152" s="13">
        <v>0.1029840486159925</v>
      </c>
      <c r="D152" s="18">
        <v>13508.777</v>
      </c>
      <c r="E152" s="13">
        <v>0.11040819611271245</v>
      </c>
      <c r="F152" s="14">
        <v>4.3068579435898036E-2</v>
      </c>
    </row>
    <row r="153" spans="1:6">
      <c r="A153" s="175" t="s">
        <v>230</v>
      </c>
      <c r="B153" s="16"/>
      <c r="C153" s="16"/>
      <c r="D153" s="16"/>
      <c r="E153" s="16"/>
      <c r="F153" s="17"/>
    </row>
    <row r="154" spans="1:6">
      <c r="A154" s="7" t="s">
        <v>202</v>
      </c>
      <c r="B154" s="17">
        <v>1.0780736223706846</v>
      </c>
      <c r="C154" s="17"/>
      <c r="D154" s="17">
        <v>1.140777000077368</v>
      </c>
      <c r="E154" s="17"/>
      <c r="F154" s="17"/>
    </row>
    <row r="155" spans="1:6">
      <c r="A155" s="19" t="s">
        <v>203</v>
      </c>
      <c r="B155" s="17">
        <v>1.4295205665574564</v>
      </c>
      <c r="C155" s="17"/>
      <c r="D155" s="17">
        <v>1.7310891854463102</v>
      </c>
      <c r="E155" s="17"/>
      <c r="F155" s="17"/>
    </row>
    <row r="156" spans="1:6">
      <c r="A156" s="11" t="s">
        <v>212</v>
      </c>
      <c r="B156" s="21">
        <v>5.4699680947792644E-2</v>
      </c>
      <c r="C156" s="22"/>
      <c r="D156" s="21">
        <v>4.7936405573309325E-2</v>
      </c>
      <c r="E156" s="22"/>
      <c r="F156" s="22"/>
    </row>
    <row r="157" spans="1:6">
      <c r="A157" s="176" t="s">
        <v>231</v>
      </c>
      <c r="B157" s="17"/>
      <c r="C157" s="17"/>
      <c r="D157" s="17"/>
      <c r="E157" s="17"/>
      <c r="F157" s="17"/>
    </row>
    <row r="158" spans="1:6">
      <c r="A158" s="19" t="s">
        <v>204</v>
      </c>
      <c r="B158" s="15">
        <v>251550.15442182499</v>
      </c>
      <c r="C158" s="16"/>
      <c r="D158" s="15">
        <v>251773.84950325533</v>
      </c>
      <c r="E158" s="16"/>
      <c r="F158" s="10">
        <v>8.8926632521646454E-4</v>
      </c>
    </row>
    <row r="159" spans="1:6">
      <c r="A159" s="19" t="s">
        <v>205</v>
      </c>
      <c r="B159" s="15">
        <v>27952.306592665096</v>
      </c>
      <c r="C159" s="16"/>
      <c r="D159" s="15">
        <v>27511.842441003853</v>
      </c>
      <c r="E159" s="16"/>
      <c r="F159" s="10">
        <v>-1.5757703222131325E-2</v>
      </c>
    </row>
    <row r="160" spans="1:6">
      <c r="A160" s="116" t="s">
        <v>206</v>
      </c>
      <c r="B160" s="15">
        <v>119556.61663485011</v>
      </c>
      <c r="C160" s="16"/>
      <c r="D160" s="15">
        <v>121108.39601416241</v>
      </c>
      <c r="E160" s="16"/>
      <c r="F160" s="10">
        <v>1.2979452103865974E-2</v>
      </c>
    </row>
    <row r="161" spans="1:6">
      <c r="A161" s="19" t="s">
        <v>207</v>
      </c>
      <c r="B161" s="15">
        <v>1671912.3540889018</v>
      </c>
      <c r="C161" s="16"/>
      <c r="D161" s="15">
        <v>1763294.371011609</v>
      </c>
      <c r="E161" s="16"/>
      <c r="F161" s="10">
        <v>5.4657181460032511E-2</v>
      </c>
    </row>
    <row r="162" spans="1:6">
      <c r="A162" s="19" t="s">
        <v>213</v>
      </c>
      <c r="B162" s="15">
        <v>115973.76561989002</v>
      </c>
      <c r="C162" s="16"/>
      <c r="D162" s="15">
        <v>115126.86916558527</v>
      </c>
      <c r="E162" s="16"/>
      <c r="F162" s="10">
        <v>-7.3024830208626712E-3</v>
      </c>
    </row>
    <row r="163" spans="1:6">
      <c r="A163" s="19" t="s">
        <v>208</v>
      </c>
      <c r="B163" s="15">
        <v>99058.435311028778</v>
      </c>
      <c r="C163" s="16"/>
      <c r="D163" s="15">
        <v>84838.900618345244</v>
      </c>
      <c r="E163" s="16"/>
      <c r="F163" s="10">
        <v>-0.1435469341710911</v>
      </c>
    </row>
    <row r="164" spans="1:6">
      <c r="A164" s="19" t="s">
        <v>209</v>
      </c>
      <c r="B164" s="15">
        <v>32074.831242815653</v>
      </c>
      <c r="C164" s="16"/>
      <c r="D164" s="15">
        <v>32571.871578964692</v>
      </c>
      <c r="E164" s="16"/>
      <c r="F164" s="10">
        <v>1.5496272837300484E-2</v>
      </c>
    </row>
    <row r="165" spans="1:6" ht="12" customHeight="1">
      <c r="A165" s="20" t="s">
        <v>214</v>
      </c>
      <c r="B165" s="15">
        <v>12312.424419886982</v>
      </c>
      <c r="C165" s="23"/>
      <c r="D165" s="15">
        <v>13371.359538027686</v>
      </c>
      <c r="E165" s="23"/>
      <c r="F165" s="14">
        <v>8.6005410634668822E-2</v>
      </c>
    </row>
    <row r="166" spans="1:6">
      <c r="A166" s="235" t="s">
        <v>42</v>
      </c>
      <c r="B166" s="236"/>
      <c r="C166" s="236"/>
      <c r="D166" s="236"/>
      <c r="E166" s="236"/>
      <c r="F166" s="237"/>
    </row>
    <row r="167" spans="1:6">
      <c r="A167" s="145" t="s">
        <v>235</v>
      </c>
      <c r="B167" s="146"/>
      <c r="C167" s="146"/>
      <c r="D167" s="146"/>
      <c r="E167" s="146"/>
      <c r="F167" s="147"/>
    </row>
    <row r="168" spans="1:6">
      <c r="A168" s="229"/>
      <c r="B168" s="230"/>
      <c r="C168" s="230"/>
      <c r="D168" s="230"/>
      <c r="E168" s="230"/>
      <c r="F168" s="231"/>
    </row>
  </sheetData>
  <mergeCells count="41">
    <mergeCell ref="A58:F58"/>
    <mergeCell ref="D6:D7"/>
    <mergeCell ref="F61:F63"/>
    <mergeCell ref="A112:F112"/>
    <mergeCell ref="A59:F59"/>
    <mergeCell ref="A55:F55"/>
    <mergeCell ref="A56:F56"/>
    <mergeCell ref="B5:C5"/>
    <mergeCell ref="B6:B7"/>
    <mergeCell ref="A4:F4"/>
    <mergeCell ref="A5:A7"/>
    <mergeCell ref="C6:C7"/>
    <mergeCell ref="E6:E7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8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0.6640625" style="98" customWidth="1"/>
    <col min="5" max="5" width="12.5" style="98" customWidth="1"/>
    <col min="6" max="7" width="10.6640625" style="98" customWidth="1"/>
    <col min="8" max="8" width="12.5" style="98" customWidth="1"/>
    <col min="9" max="10" width="13.33203125" style="98" bestFit="1" customWidth="1"/>
    <col min="11" max="11" width="13" style="98" customWidth="1"/>
    <col min="12" max="13" width="10.6640625" style="98" customWidth="1"/>
    <col min="14" max="14" width="12.33203125" style="98" customWidth="1"/>
    <col min="15" max="16" width="10.6640625" style="98" customWidth="1"/>
    <col min="17" max="17" width="12.5" style="98" customWidth="1"/>
    <col min="18" max="19" width="10.6640625" style="98" customWidth="1"/>
    <col min="20" max="20" width="13.1640625" style="98" customWidth="1"/>
    <col min="21" max="22" width="13.33203125" style="98" bestFit="1" customWidth="1"/>
    <col min="23" max="23" width="13" style="98" customWidth="1"/>
    <col min="24" max="16384" width="5.332031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7" t="s">
        <v>239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9"/>
    </row>
    <row r="3" spans="1:23">
      <c r="A3" s="280" t="s">
        <v>335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2"/>
    </row>
    <row r="4" spans="1:23">
      <c r="A4" s="283" t="s">
        <v>233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</row>
    <row r="5" spans="1:23" ht="12.6" customHeight="1">
      <c r="A5" s="270" t="s">
        <v>3</v>
      </c>
      <c r="B5" s="270" t="s">
        <v>4</v>
      </c>
      <c r="C5" s="267" t="s">
        <v>241</v>
      </c>
      <c r="D5" s="267"/>
      <c r="E5" s="267"/>
      <c r="F5" s="267" t="s">
        <v>242</v>
      </c>
      <c r="G5" s="267"/>
      <c r="H5" s="267"/>
      <c r="I5" s="267" t="s">
        <v>236</v>
      </c>
      <c r="J5" s="267"/>
      <c r="K5" s="267"/>
      <c r="L5" s="267" t="s">
        <v>243</v>
      </c>
      <c r="M5" s="267"/>
      <c r="N5" s="267"/>
      <c r="O5" s="267" t="s">
        <v>244</v>
      </c>
      <c r="P5" s="267"/>
      <c r="Q5" s="267"/>
      <c r="R5" s="267" t="s">
        <v>2</v>
      </c>
      <c r="S5" s="267"/>
      <c r="T5" s="267"/>
      <c r="U5" s="267" t="s">
        <v>237</v>
      </c>
      <c r="V5" s="267"/>
      <c r="W5" s="267"/>
    </row>
    <row r="6" spans="1:23" ht="25.5">
      <c r="A6" s="270"/>
      <c r="B6" s="270"/>
      <c r="C6" s="181">
        <v>2019</v>
      </c>
      <c r="D6" s="181">
        <v>2020</v>
      </c>
      <c r="E6" s="182" t="s">
        <v>238</v>
      </c>
      <c r="F6" s="181">
        <v>2019</v>
      </c>
      <c r="G6" s="181">
        <v>2020</v>
      </c>
      <c r="H6" s="182" t="s">
        <v>238</v>
      </c>
      <c r="I6" s="181">
        <v>2019</v>
      </c>
      <c r="J6" s="181">
        <v>2020</v>
      </c>
      <c r="K6" s="182" t="s">
        <v>238</v>
      </c>
      <c r="L6" s="181">
        <v>2019</v>
      </c>
      <c r="M6" s="181">
        <v>2020</v>
      </c>
      <c r="N6" s="182" t="s">
        <v>238</v>
      </c>
      <c r="O6" s="181">
        <v>2019</v>
      </c>
      <c r="P6" s="181">
        <v>2020</v>
      </c>
      <c r="Q6" s="182" t="s">
        <v>238</v>
      </c>
      <c r="R6" s="181">
        <v>2019</v>
      </c>
      <c r="S6" s="181">
        <v>2020</v>
      </c>
      <c r="T6" s="182" t="s">
        <v>238</v>
      </c>
      <c r="U6" s="181">
        <v>2019</v>
      </c>
      <c r="V6" s="181">
        <v>2020</v>
      </c>
      <c r="W6" s="182" t="s">
        <v>238</v>
      </c>
    </row>
    <row r="7" spans="1:23">
      <c r="A7" s="99">
        <v>67</v>
      </c>
      <c r="B7" s="51" t="s">
        <v>5</v>
      </c>
      <c r="C7" s="153">
        <v>100714.425</v>
      </c>
      <c r="D7" s="153">
        <v>82203.213000000003</v>
      </c>
      <c r="E7" s="148">
        <v>-0.18379901389498077</v>
      </c>
      <c r="F7" s="153">
        <v>276189.39799999999</v>
      </c>
      <c r="G7" s="153">
        <v>311297.13799999998</v>
      </c>
      <c r="H7" s="148">
        <v>0.12711472726407846</v>
      </c>
      <c r="I7" s="153">
        <v>376903.82299999997</v>
      </c>
      <c r="J7" s="153">
        <v>393500.35099999997</v>
      </c>
      <c r="K7" s="148">
        <v>4.4033854228111569E-2</v>
      </c>
      <c r="L7" s="153">
        <v>154929.67199999999</v>
      </c>
      <c r="M7" s="153">
        <v>180727.31700000001</v>
      </c>
      <c r="N7" s="148">
        <v>0.16651197067015033</v>
      </c>
      <c r="O7" s="153">
        <v>50003.182000000001</v>
      </c>
      <c r="P7" s="153">
        <v>54747.57</v>
      </c>
      <c r="Q7" s="148">
        <v>9.4881721727229307E-2</v>
      </c>
      <c r="R7" s="153">
        <v>171970.96900000001</v>
      </c>
      <c r="S7" s="153">
        <v>158025.46400000001</v>
      </c>
      <c r="T7" s="148">
        <v>-8.1092204580181182E-2</v>
      </c>
      <c r="U7" s="153">
        <v>376903.82299999997</v>
      </c>
      <c r="V7" s="153">
        <v>393500.35100000002</v>
      </c>
      <c r="W7" s="148">
        <v>4.4033854228111791E-2</v>
      </c>
    </row>
    <row r="8" spans="1:23">
      <c r="A8" s="101">
        <v>78</v>
      </c>
      <c r="B8" s="53" t="s">
        <v>48</v>
      </c>
      <c r="C8" s="154">
        <v>78793.61</v>
      </c>
      <c r="D8" s="154">
        <v>93881.240999999995</v>
      </c>
      <c r="E8" s="148">
        <v>0.19148292609007256</v>
      </c>
      <c r="F8" s="154">
        <v>120336.872</v>
      </c>
      <c r="G8" s="154">
        <v>124984.50599999999</v>
      </c>
      <c r="H8" s="148">
        <v>3.8621861469026575E-2</v>
      </c>
      <c r="I8" s="154">
        <v>199130.48200000002</v>
      </c>
      <c r="J8" s="154">
        <v>218865.74699999997</v>
      </c>
      <c r="K8" s="148">
        <v>9.9107202482440426E-2</v>
      </c>
      <c r="L8" s="154">
        <v>118706.435</v>
      </c>
      <c r="M8" s="154">
        <v>155846.69500000001</v>
      </c>
      <c r="N8" s="148">
        <v>0.31287486647206619</v>
      </c>
      <c r="O8" s="154">
        <v>24500.241999999998</v>
      </c>
      <c r="P8" s="154">
        <v>9476.6820000000007</v>
      </c>
      <c r="Q8" s="148">
        <v>-0.61320047369328012</v>
      </c>
      <c r="R8" s="154">
        <v>55923.805</v>
      </c>
      <c r="S8" s="154">
        <v>53542.37</v>
      </c>
      <c r="T8" s="148">
        <v>-4.2583565263486611E-2</v>
      </c>
      <c r="U8" s="154">
        <v>199130.48199999999</v>
      </c>
      <c r="V8" s="154">
        <v>218865.747</v>
      </c>
      <c r="W8" s="148">
        <v>9.9107202482440648E-2</v>
      </c>
    </row>
    <row r="9" spans="1:23">
      <c r="A9" s="101">
        <v>80</v>
      </c>
      <c r="B9" s="53" t="s">
        <v>6</v>
      </c>
      <c r="C9" s="154">
        <v>47083.023999999998</v>
      </c>
      <c r="D9" s="154">
        <v>53593.305</v>
      </c>
      <c r="E9" s="148">
        <v>0.13827236330444714</v>
      </c>
      <c r="F9" s="154">
        <v>28620.741999999998</v>
      </c>
      <c r="G9" s="154">
        <v>31569.42</v>
      </c>
      <c r="H9" s="148">
        <v>0.1030259103694795</v>
      </c>
      <c r="I9" s="154">
        <v>75703.766000000003</v>
      </c>
      <c r="J9" s="154">
        <v>85162.725000000006</v>
      </c>
      <c r="K9" s="148">
        <v>0.1249470072598502</v>
      </c>
      <c r="L9" s="154">
        <v>42688.328000000001</v>
      </c>
      <c r="M9" s="154">
        <v>44787.281999999999</v>
      </c>
      <c r="N9" s="148">
        <v>4.9169271750348242E-2</v>
      </c>
      <c r="O9" s="154">
        <v>10297.102999999999</v>
      </c>
      <c r="P9" s="154">
        <v>10463.117</v>
      </c>
      <c r="Q9" s="148">
        <v>1.6122398697963947E-2</v>
      </c>
      <c r="R9" s="154">
        <v>22718.334999999999</v>
      </c>
      <c r="S9" s="154">
        <v>29912.326000000001</v>
      </c>
      <c r="T9" s="148">
        <v>0.3166601337642041</v>
      </c>
      <c r="U9" s="154">
        <v>75703.766000000003</v>
      </c>
      <c r="V9" s="154">
        <v>85162.725000000006</v>
      </c>
      <c r="W9" s="148">
        <v>0.1249470072598502</v>
      </c>
    </row>
    <row r="10" spans="1:23">
      <c r="A10" s="52">
        <v>81</v>
      </c>
      <c r="B10" s="56" t="s">
        <v>313</v>
      </c>
      <c r="C10" s="154">
        <v>46120.462</v>
      </c>
      <c r="D10" s="154">
        <v>38470.589</v>
      </c>
      <c r="E10" s="148">
        <v>-0.16586722396666365</v>
      </c>
      <c r="F10" s="154">
        <v>92513.08</v>
      </c>
      <c r="G10" s="154">
        <v>68999.87</v>
      </c>
      <c r="H10" s="148">
        <v>-0.2541609251362078</v>
      </c>
      <c r="I10" s="154">
        <v>138633.54200000002</v>
      </c>
      <c r="J10" s="154">
        <v>107470.459</v>
      </c>
      <c r="K10" s="148">
        <v>-0.22478746882193923</v>
      </c>
      <c r="L10" s="154">
        <v>94665.273000000001</v>
      </c>
      <c r="M10" s="154">
        <v>58076.415999999997</v>
      </c>
      <c r="N10" s="148">
        <v>-0.3865077006644243</v>
      </c>
      <c r="O10" s="154">
        <v>11503.646000000001</v>
      </c>
      <c r="P10" s="154">
        <v>11319.284</v>
      </c>
      <c r="Q10" s="148">
        <v>-1.6026397196158615E-2</v>
      </c>
      <c r="R10" s="154">
        <v>32464.623</v>
      </c>
      <c r="S10" s="154">
        <v>38074.758999999998</v>
      </c>
      <c r="T10" s="148">
        <v>0.17280767437219269</v>
      </c>
      <c r="U10" s="154">
        <v>138633.54199999999</v>
      </c>
      <c r="V10" s="154">
        <v>107470.459</v>
      </c>
      <c r="W10" s="148">
        <v>-0.22478746882193912</v>
      </c>
    </row>
    <row r="11" spans="1:23">
      <c r="A11" s="101">
        <v>99</v>
      </c>
      <c r="B11" s="53" t="s">
        <v>7</v>
      </c>
      <c r="C11" s="154">
        <v>117481.212</v>
      </c>
      <c r="D11" s="154">
        <v>147015.39499999999</v>
      </c>
      <c r="E11" s="148">
        <v>0.25139494645322524</v>
      </c>
      <c r="F11" s="154">
        <v>110671.985</v>
      </c>
      <c r="G11" s="154">
        <v>123579.247</v>
      </c>
      <c r="H11" s="148">
        <v>0.11662628080629434</v>
      </c>
      <c r="I11" s="154">
        <v>228153.19699999999</v>
      </c>
      <c r="J11" s="154">
        <v>270594.64199999999</v>
      </c>
      <c r="K11" s="148">
        <v>0.1860216975175677</v>
      </c>
      <c r="L11" s="154">
        <v>130559.59</v>
      </c>
      <c r="M11" s="154">
        <v>156951.74900000001</v>
      </c>
      <c r="N11" s="148">
        <v>0.20214646047831497</v>
      </c>
      <c r="O11" s="154">
        <v>38446.205000000002</v>
      </c>
      <c r="P11" s="154">
        <v>38666.792999999998</v>
      </c>
      <c r="Q11" s="148">
        <v>5.7375753991841805E-3</v>
      </c>
      <c r="R11" s="154">
        <v>59147.402000000002</v>
      </c>
      <c r="S11" s="154">
        <v>74976.100000000006</v>
      </c>
      <c r="T11" s="148">
        <v>0.2676144253977546</v>
      </c>
      <c r="U11" s="154">
        <v>228153.19699999999</v>
      </c>
      <c r="V11" s="154">
        <v>270594.64199999999</v>
      </c>
      <c r="W11" s="148">
        <v>0.1860216975175677</v>
      </c>
    </row>
    <row r="12" spans="1:23">
      <c r="A12" s="101">
        <v>107</v>
      </c>
      <c r="B12" s="53" t="s">
        <v>44</v>
      </c>
      <c r="C12" s="154">
        <v>66630.513000000006</v>
      </c>
      <c r="D12" s="154">
        <v>56024.987999999998</v>
      </c>
      <c r="E12" s="148">
        <v>-0.1591691932493452</v>
      </c>
      <c r="F12" s="154">
        <v>100353.427</v>
      </c>
      <c r="G12" s="154">
        <v>110102.027</v>
      </c>
      <c r="H12" s="148">
        <v>9.7142671570149774E-2</v>
      </c>
      <c r="I12" s="154">
        <v>166983.94</v>
      </c>
      <c r="J12" s="154">
        <v>166127.01500000001</v>
      </c>
      <c r="K12" s="148">
        <v>-5.1317809365378775E-3</v>
      </c>
      <c r="L12" s="154">
        <v>99322.107000000004</v>
      </c>
      <c r="M12" s="154">
        <v>93057.497000000003</v>
      </c>
      <c r="N12" s="148">
        <v>-6.307367200738101E-2</v>
      </c>
      <c r="O12" s="154">
        <v>26074.763999999999</v>
      </c>
      <c r="P12" s="154">
        <v>27122.348999999998</v>
      </c>
      <c r="Q12" s="148">
        <v>4.0176202553549478E-2</v>
      </c>
      <c r="R12" s="154">
        <v>41587.069000000003</v>
      </c>
      <c r="S12" s="154">
        <v>45947.169000000002</v>
      </c>
      <c r="T12" s="148">
        <v>0.10484268559537102</v>
      </c>
      <c r="U12" s="154">
        <v>166983.94</v>
      </c>
      <c r="V12" s="154">
        <v>166127.01500000001</v>
      </c>
      <c r="W12" s="148">
        <v>-5.1317809365378775E-3</v>
      </c>
    </row>
    <row r="13" spans="1:23">
      <c r="A13" s="268" t="s">
        <v>8</v>
      </c>
      <c r="B13" s="268"/>
      <c r="C13" s="183">
        <v>456823.24600000004</v>
      </c>
      <c r="D13" s="183">
        <v>471188.73100000003</v>
      </c>
      <c r="E13" s="184">
        <v>3.1446484227293459E-2</v>
      </c>
      <c r="F13" s="183">
        <v>728685.50400000007</v>
      </c>
      <c r="G13" s="183">
        <v>770532.20799999987</v>
      </c>
      <c r="H13" s="184">
        <v>5.7427660863690999E-2</v>
      </c>
      <c r="I13" s="183">
        <v>1185508.75</v>
      </c>
      <c r="J13" s="183">
        <v>1241720.9390000002</v>
      </c>
      <c r="K13" s="184">
        <v>4.7416089505876835E-2</v>
      </c>
      <c r="L13" s="183">
        <v>640871.40499999991</v>
      </c>
      <c r="M13" s="183">
        <v>689446.95600000001</v>
      </c>
      <c r="N13" s="184">
        <v>7.579609672239962E-2</v>
      </c>
      <c r="O13" s="183">
        <v>160825.14200000002</v>
      </c>
      <c r="P13" s="183">
        <v>151795.79499999998</v>
      </c>
      <c r="Q13" s="184">
        <v>-5.6143877056238134E-2</v>
      </c>
      <c r="R13" s="183">
        <v>383812.20300000004</v>
      </c>
      <c r="S13" s="183">
        <v>400478.18799999997</v>
      </c>
      <c r="T13" s="184">
        <v>4.3422238453423967E-2</v>
      </c>
      <c r="U13" s="183">
        <v>1185508.75</v>
      </c>
      <c r="V13" s="183">
        <v>1241720.9390000002</v>
      </c>
      <c r="W13" s="184">
        <v>4.7416089505876835E-2</v>
      </c>
    </row>
    <row r="14" spans="1:23">
      <c r="A14" s="99">
        <v>62</v>
      </c>
      <c r="B14" s="51" t="s">
        <v>9</v>
      </c>
      <c r="C14" s="153">
        <v>1422.463</v>
      </c>
      <c r="D14" s="153"/>
      <c r="E14" s="148"/>
      <c r="F14" s="153">
        <v>323.24099999999999</v>
      </c>
      <c r="G14" s="153"/>
      <c r="H14" s="148"/>
      <c r="I14" s="153">
        <v>1745.704</v>
      </c>
      <c r="J14" s="153"/>
      <c r="K14" s="148"/>
      <c r="L14" s="153">
        <v>1089.49</v>
      </c>
      <c r="M14" s="153"/>
      <c r="N14" s="148"/>
      <c r="O14" s="153">
        <v>59.598999999999997</v>
      </c>
      <c r="P14" s="153"/>
      <c r="Q14" s="148"/>
      <c r="R14" s="153">
        <v>596.61500000000001</v>
      </c>
      <c r="S14" s="153"/>
      <c r="T14" s="148"/>
      <c r="U14" s="153">
        <v>1745.704</v>
      </c>
      <c r="V14" s="153"/>
      <c r="W14" s="148"/>
    </row>
    <row r="15" spans="1:23">
      <c r="A15" s="52">
        <v>63</v>
      </c>
      <c r="B15" s="56" t="s">
        <v>317</v>
      </c>
      <c r="C15" s="154">
        <v>8514.8490000000002</v>
      </c>
      <c r="D15" s="154">
        <v>24397.072</v>
      </c>
      <c r="E15" s="148">
        <v>1.8652383618311963</v>
      </c>
      <c r="F15" s="154">
        <v>1908.896</v>
      </c>
      <c r="G15" s="154">
        <v>4570.49</v>
      </c>
      <c r="H15" s="148">
        <v>1.3943106381908703</v>
      </c>
      <c r="I15" s="154">
        <v>10423.745000000001</v>
      </c>
      <c r="J15" s="154">
        <v>28967.561999999998</v>
      </c>
      <c r="K15" s="148">
        <v>1.7789975675728824</v>
      </c>
      <c r="L15" s="154">
        <v>6235.7719999999999</v>
      </c>
      <c r="M15" s="154">
        <v>17717.217000000001</v>
      </c>
      <c r="N15" s="148">
        <v>1.8412227066672742</v>
      </c>
      <c r="O15" s="154">
        <v>1401.2819999999999</v>
      </c>
      <c r="P15" s="154">
        <v>2490.8879999999999</v>
      </c>
      <c r="Q15" s="148">
        <v>0.77757796075308194</v>
      </c>
      <c r="R15" s="154">
        <v>2786.6909999999998</v>
      </c>
      <c r="S15" s="154">
        <v>8759.4570000000003</v>
      </c>
      <c r="T15" s="148">
        <v>2.143318365760682</v>
      </c>
      <c r="U15" s="154">
        <v>10423.744999999999</v>
      </c>
      <c r="V15" s="154">
        <v>28967.561999999998</v>
      </c>
      <c r="W15" s="148">
        <v>1.7789975675728829</v>
      </c>
    </row>
    <row r="16" spans="1:23">
      <c r="A16" s="52">
        <v>65</v>
      </c>
      <c r="B16" s="56" t="s">
        <v>10</v>
      </c>
      <c r="C16" s="154">
        <v>6025.0950000000003</v>
      </c>
      <c r="D16" s="154"/>
      <c r="E16" s="148"/>
      <c r="F16" s="154">
        <v>2874.527</v>
      </c>
      <c r="G16" s="154"/>
      <c r="H16" s="148"/>
      <c r="I16" s="154">
        <v>8899.6219999999994</v>
      </c>
      <c r="J16" s="154"/>
      <c r="K16" s="148"/>
      <c r="L16" s="154">
        <v>5521.2449999999999</v>
      </c>
      <c r="M16" s="154"/>
      <c r="N16" s="148"/>
      <c r="O16" s="154">
        <v>521.274</v>
      </c>
      <c r="P16" s="154"/>
      <c r="Q16" s="148"/>
      <c r="R16" s="154">
        <v>2857.1030000000001</v>
      </c>
      <c r="S16" s="154"/>
      <c r="T16" s="148"/>
      <c r="U16" s="154">
        <v>8899.6219999999994</v>
      </c>
      <c r="V16" s="154"/>
      <c r="W16" s="148"/>
    </row>
    <row r="17" spans="1:23">
      <c r="A17" s="52">
        <v>68</v>
      </c>
      <c r="B17" s="56" t="s">
        <v>11</v>
      </c>
      <c r="C17" s="154">
        <v>3460.4</v>
      </c>
      <c r="D17" s="154"/>
      <c r="E17" s="148"/>
      <c r="F17" s="154">
        <v>1050.9949999999999</v>
      </c>
      <c r="G17" s="154"/>
      <c r="H17" s="148"/>
      <c r="I17" s="154">
        <v>4511.3950000000004</v>
      </c>
      <c r="J17" s="154"/>
      <c r="K17" s="148"/>
      <c r="L17" s="154">
        <v>2129.96</v>
      </c>
      <c r="M17" s="154"/>
      <c r="N17" s="148"/>
      <c r="O17" s="154">
        <v>206.10300000000001</v>
      </c>
      <c r="P17" s="154"/>
      <c r="Q17" s="148"/>
      <c r="R17" s="154">
        <v>2175.3319999999999</v>
      </c>
      <c r="S17" s="154"/>
      <c r="T17" s="148"/>
      <c r="U17" s="154">
        <v>4511.3950000000004</v>
      </c>
      <c r="V17" s="154"/>
      <c r="W17" s="148"/>
    </row>
    <row r="18" spans="1:23">
      <c r="A18" s="52">
        <v>76</v>
      </c>
      <c r="B18" s="56" t="s">
        <v>45</v>
      </c>
      <c r="C18" s="154">
        <v>4295.201</v>
      </c>
      <c r="D18" s="154">
        <v>6985.7650000000003</v>
      </c>
      <c r="E18" s="148">
        <v>0.62641166269052384</v>
      </c>
      <c r="F18" s="154">
        <v>13193.906999999999</v>
      </c>
      <c r="G18" s="154">
        <v>13918.665999999999</v>
      </c>
      <c r="H18" s="148">
        <v>5.4931340655955729E-2</v>
      </c>
      <c r="I18" s="154">
        <v>17489.108</v>
      </c>
      <c r="J18" s="154">
        <v>20904.431</v>
      </c>
      <c r="K18" s="148">
        <v>0.19528285833674319</v>
      </c>
      <c r="L18" s="154">
        <v>7079.6710000000003</v>
      </c>
      <c r="M18" s="154">
        <v>9735.027</v>
      </c>
      <c r="N18" s="148">
        <v>0.3750677114798131</v>
      </c>
      <c r="O18" s="154">
        <v>1332.058</v>
      </c>
      <c r="P18" s="154">
        <v>1718.13</v>
      </c>
      <c r="Q18" s="148">
        <v>0.28983122356534041</v>
      </c>
      <c r="R18" s="154">
        <v>9077.3790000000008</v>
      </c>
      <c r="S18" s="154">
        <v>9451.2739999999994</v>
      </c>
      <c r="T18" s="148">
        <v>4.1189753121467998E-2</v>
      </c>
      <c r="U18" s="154">
        <v>17489.108</v>
      </c>
      <c r="V18" s="154">
        <v>20904.430999999997</v>
      </c>
      <c r="W18" s="148">
        <v>0.19528285833674297</v>
      </c>
    </row>
    <row r="19" spans="1:23">
      <c r="A19" s="104">
        <v>94</v>
      </c>
      <c r="B19" s="58" t="s">
        <v>12</v>
      </c>
      <c r="C19" s="155">
        <v>594.87699999999995</v>
      </c>
      <c r="D19" s="155">
        <v>569.10500000000002</v>
      </c>
      <c r="E19" s="148">
        <v>-4.3323241611290975E-2</v>
      </c>
      <c r="F19" s="155">
        <v>409.23899999999998</v>
      </c>
      <c r="G19" s="155">
        <v>604.67399999999998</v>
      </c>
      <c r="H19" s="148">
        <v>0.47755712432099573</v>
      </c>
      <c r="I19" s="155">
        <v>1004.116</v>
      </c>
      <c r="J19" s="155">
        <v>1173.779</v>
      </c>
      <c r="K19" s="148">
        <v>0.16896752964796891</v>
      </c>
      <c r="L19" s="155">
        <v>463.47199999999998</v>
      </c>
      <c r="M19" s="155">
        <v>556.68499999999995</v>
      </c>
      <c r="N19" s="148">
        <v>0.20111894569682742</v>
      </c>
      <c r="O19" s="155">
        <v>113.892</v>
      </c>
      <c r="P19" s="155">
        <v>137.197</v>
      </c>
      <c r="Q19" s="148">
        <v>0.20462367857268293</v>
      </c>
      <c r="R19" s="155">
        <v>426.75200000000001</v>
      </c>
      <c r="S19" s="155">
        <v>479.89699999999999</v>
      </c>
      <c r="T19" s="148">
        <v>0.12453368701259748</v>
      </c>
      <c r="U19" s="155">
        <v>1004.116</v>
      </c>
      <c r="V19" s="155">
        <v>1173.779</v>
      </c>
      <c r="W19" s="148">
        <v>0.16896752964796891</v>
      </c>
    </row>
    <row r="20" spans="1:23">
      <c r="A20" s="268" t="s">
        <v>13</v>
      </c>
      <c r="B20" s="268"/>
      <c r="C20" s="183">
        <v>24312.885000000002</v>
      </c>
      <c r="D20" s="183">
        <v>31951.941999999999</v>
      </c>
      <c r="E20" s="184">
        <v>0.31419788313891983</v>
      </c>
      <c r="F20" s="183">
        <v>19760.805</v>
      </c>
      <c r="G20" s="183">
        <v>19093.829999999998</v>
      </c>
      <c r="H20" s="184">
        <v>-3.375242051120908E-2</v>
      </c>
      <c r="I20" s="183">
        <v>44073.69</v>
      </c>
      <c r="J20" s="183">
        <v>51045.772000000004</v>
      </c>
      <c r="K20" s="184">
        <v>0.15819147432402425</v>
      </c>
      <c r="L20" s="183">
        <v>22519.61</v>
      </c>
      <c r="M20" s="183">
        <v>28008.929</v>
      </c>
      <c r="N20" s="184">
        <v>0.24375728531710794</v>
      </c>
      <c r="O20" s="183">
        <v>3634.2079999999996</v>
      </c>
      <c r="P20" s="183">
        <v>4346.2150000000001</v>
      </c>
      <c r="Q20" s="184">
        <v>0.19591806522906796</v>
      </c>
      <c r="R20" s="183">
        <v>17919.872000000003</v>
      </c>
      <c r="S20" s="183">
        <v>18690.628000000001</v>
      </c>
      <c r="T20" s="184">
        <v>4.3011244723176523E-2</v>
      </c>
      <c r="U20" s="183">
        <v>44073.689999999995</v>
      </c>
      <c r="V20" s="183">
        <v>51045.771999999997</v>
      </c>
      <c r="W20" s="184">
        <v>0.15819147432402425</v>
      </c>
    </row>
    <row r="21" spans="1:23">
      <c r="A21" s="269" t="s">
        <v>14</v>
      </c>
      <c r="B21" s="269"/>
      <c r="C21" s="205">
        <v>481136.13100000005</v>
      </c>
      <c r="D21" s="205">
        <v>503140.67300000001</v>
      </c>
      <c r="E21" s="206">
        <v>4.573454492861595E-2</v>
      </c>
      <c r="F21" s="205">
        <v>748446.30900000012</v>
      </c>
      <c r="G21" s="205">
        <v>789626.03799999983</v>
      </c>
      <c r="H21" s="206">
        <v>5.5020284694863308E-2</v>
      </c>
      <c r="I21" s="205">
        <v>1229582.44</v>
      </c>
      <c r="J21" s="205">
        <v>1292766.7110000004</v>
      </c>
      <c r="K21" s="206">
        <v>5.1386770780494029E-2</v>
      </c>
      <c r="L21" s="205">
        <v>663391.0149999999</v>
      </c>
      <c r="M21" s="205">
        <v>717455.88500000001</v>
      </c>
      <c r="N21" s="206">
        <v>8.1497742323205946E-2</v>
      </c>
      <c r="O21" s="205">
        <v>164459.35000000003</v>
      </c>
      <c r="P21" s="205">
        <v>156142.00999999998</v>
      </c>
      <c r="Q21" s="206">
        <v>-5.0573834810851759E-2</v>
      </c>
      <c r="R21" s="205">
        <v>401732.07500000007</v>
      </c>
      <c r="S21" s="205">
        <v>419168.81599999999</v>
      </c>
      <c r="T21" s="206">
        <v>4.3403905451163904E-2</v>
      </c>
      <c r="U21" s="205">
        <v>1229582.44</v>
      </c>
      <c r="V21" s="205">
        <v>1292766.7110000001</v>
      </c>
      <c r="W21" s="206">
        <v>5.1386770780493807E-2</v>
      </c>
    </row>
    <row r="22" spans="1:23">
      <c r="A22" s="271" t="s">
        <v>336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3"/>
    </row>
    <row r="23" spans="1:23">
      <c r="A23" s="274"/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6"/>
    </row>
    <row r="24" spans="1:23">
      <c r="A24" s="107"/>
      <c r="B24" s="108"/>
      <c r="C24" s="108"/>
      <c r="D24" s="108"/>
      <c r="E24" s="108"/>
      <c r="F24" s="108"/>
      <c r="G24" s="108"/>
      <c r="H24" s="108"/>
    </row>
    <row r="25" spans="1:23" ht="13.5" customHeight="1">
      <c r="B25" s="266"/>
      <c r="C25" s="266"/>
      <c r="D25" s="266"/>
      <c r="E25" s="266"/>
      <c r="F25" s="266"/>
      <c r="G25" s="266"/>
      <c r="H25" s="266"/>
    </row>
    <row r="26" spans="1:23">
      <c r="A26" s="109"/>
      <c r="B26" s="64"/>
      <c r="C26" s="110"/>
      <c r="D26" s="216"/>
      <c r="E26" s="111"/>
      <c r="F26" s="111"/>
      <c r="G26" s="111"/>
      <c r="H26" s="111"/>
    </row>
    <row r="27" spans="1:23">
      <c r="B27" s="266"/>
      <c r="C27" s="266"/>
      <c r="D27" s="266"/>
      <c r="E27" s="266"/>
      <c r="F27" s="266"/>
      <c r="G27" s="266"/>
      <c r="H27" s="266"/>
    </row>
    <row r="28" spans="1:23">
      <c r="B28" s="112"/>
    </row>
  </sheetData>
  <mergeCells count="19">
    <mergeCell ref="U5:W5"/>
    <mergeCell ref="A22:W22"/>
    <mergeCell ref="A23:W23"/>
    <mergeCell ref="A2:W2"/>
    <mergeCell ref="A3:W3"/>
    <mergeCell ref="A4:W4"/>
    <mergeCell ref="B5:B6"/>
    <mergeCell ref="L5:N5"/>
    <mergeCell ref="I5:K5"/>
    <mergeCell ref="R5:T5"/>
    <mergeCell ref="B27:H27"/>
    <mergeCell ref="C5:E5"/>
    <mergeCell ref="F5:H5"/>
    <mergeCell ref="A20:B20"/>
    <mergeCell ref="A21:B21"/>
    <mergeCell ref="O5:Q5"/>
    <mergeCell ref="A5:A6"/>
    <mergeCell ref="A13:B13"/>
    <mergeCell ref="B25:H25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7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3.33203125" style="98" bestFit="1" customWidth="1"/>
    <col min="5" max="5" width="12.33203125" style="98" bestFit="1" customWidth="1"/>
    <col min="6" max="7" width="13.33203125" style="98" bestFit="1" customWidth="1"/>
    <col min="8" max="8" width="12.33203125" style="98" bestFit="1" customWidth="1"/>
    <col min="9" max="10" width="10.6640625" style="98" customWidth="1"/>
    <col min="11" max="11" width="14.5" style="98" customWidth="1"/>
    <col min="12" max="13" width="12" style="98" bestFit="1" customWidth="1"/>
    <col min="14" max="14" width="12.33203125" style="98" bestFit="1" customWidth="1"/>
    <col min="15" max="16" width="10.6640625" style="98" customWidth="1"/>
    <col min="17" max="17" width="12.33203125" style="98" bestFit="1" customWidth="1"/>
    <col min="18" max="19" width="10.6640625" style="98" customWidth="1"/>
    <col min="20" max="20" width="14.6640625" style="98" customWidth="1"/>
    <col min="21" max="22" width="10.6640625" style="98" customWidth="1"/>
    <col min="23" max="23" width="14.5" style="98" bestFit="1" customWidth="1"/>
    <col min="24" max="25" width="10.6640625" style="98" customWidth="1"/>
    <col min="26" max="26" width="15.1640625" style="98" customWidth="1"/>
    <col min="27" max="16384" width="5.332031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8" t="s">
        <v>240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</row>
    <row r="3" spans="1:26">
      <c r="A3" s="290" t="s">
        <v>338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>
      <c r="A4" s="292" t="s">
        <v>233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4"/>
    </row>
    <row r="5" spans="1:26" ht="31.5" customHeight="1">
      <c r="A5" s="295" t="s">
        <v>3</v>
      </c>
      <c r="B5" s="297" t="s">
        <v>4</v>
      </c>
      <c r="C5" s="284" t="s">
        <v>73</v>
      </c>
      <c r="D5" s="284"/>
      <c r="E5" s="284"/>
      <c r="F5" s="284" t="s">
        <v>166</v>
      </c>
      <c r="G5" s="284"/>
      <c r="H5" s="284"/>
      <c r="I5" s="284" t="s">
        <v>75</v>
      </c>
      <c r="J5" s="284"/>
      <c r="K5" s="284"/>
      <c r="L5" s="284" t="s">
        <v>256</v>
      </c>
      <c r="M5" s="284"/>
      <c r="N5" s="284"/>
      <c r="O5" s="284" t="s">
        <v>189</v>
      </c>
      <c r="P5" s="284"/>
      <c r="Q5" s="284"/>
      <c r="R5" s="284" t="s">
        <v>168</v>
      </c>
      <c r="S5" s="284"/>
      <c r="T5" s="284"/>
      <c r="U5" s="284" t="s">
        <v>167</v>
      </c>
      <c r="V5" s="284"/>
      <c r="W5" s="284"/>
      <c r="X5" s="284" t="s">
        <v>88</v>
      </c>
      <c r="Y5" s="284"/>
      <c r="Z5" s="299"/>
    </row>
    <row r="6" spans="1:26" ht="40.9" customHeight="1">
      <c r="A6" s="296"/>
      <c r="B6" s="298"/>
      <c r="C6" s="185">
        <v>2019</v>
      </c>
      <c r="D6" s="185">
        <v>2020</v>
      </c>
      <c r="E6" s="186" t="s">
        <v>238</v>
      </c>
      <c r="F6" s="185">
        <v>2019</v>
      </c>
      <c r="G6" s="185">
        <v>2020</v>
      </c>
      <c r="H6" s="186" t="s">
        <v>238</v>
      </c>
      <c r="I6" s="185">
        <v>2019</v>
      </c>
      <c r="J6" s="185">
        <v>2020</v>
      </c>
      <c r="K6" s="186" t="s">
        <v>238</v>
      </c>
      <c r="L6" s="185">
        <v>2019</v>
      </c>
      <c r="M6" s="185">
        <v>2020</v>
      </c>
      <c r="N6" s="186" t="s">
        <v>238</v>
      </c>
      <c r="O6" s="185">
        <v>2019</v>
      </c>
      <c r="P6" s="185">
        <v>2020</v>
      </c>
      <c r="Q6" s="186" t="s">
        <v>238</v>
      </c>
      <c r="R6" s="185">
        <v>2019</v>
      </c>
      <c r="S6" s="185">
        <v>2020</v>
      </c>
      <c r="T6" s="186" t="s">
        <v>238</v>
      </c>
      <c r="U6" s="185">
        <v>2019</v>
      </c>
      <c r="V6" s="185">
        <v>2020</v>
      </c>
      <c r="W6" s="186" t="s">
        <v>238</v>
      </c>
      <c r="X6" s="185">
        <v>2019</v>
      </c>
      <c r="Y6" s="185">
        <v>2020</v>
      </c>
      <c r="Z6" s="187" t="s">
        <v>238</v>
      </c>
    </row>
    <row r="7" spans="1:26">
      <c r="A7" s="99">
        <v>67</v>
      </c>
      <c r="B7" s="51" t="s">
        <v>5</v>
      </c>
      <c r="C7" s="153">
        <v>627748.83200000005</v>
      </c>
      <c r="D7" s="153">
        <v>678969.54</v>
      </c>
      <c r="E7" s="148">
        <v>8.159427049320267E-2</v>
      </c>
      <c r="F7" s="153">
        <v>557414.22400000005</v>
      </c>
      <c r="G7" s="153">
        <v>562883.46499999997</v>
      </c>
      <c r="H7" s="148">
        <v>9.8118073858119992E-3</v>
      </c>
      <c r="I7" s="153">
        <v>70334.608000000007</v>
      </c>
      <c r="J7" s="153">
        <v>116086.07500000007</v>
      </c>
      <c r="K7" s="148">
        <v>0.65048300262084435</v>
      </c>
      <c r="L7" s="153">
        <v>72885.361000000004</v>
      </c>
      <c r="M7" s="153">
        <v>80382.027000000002</v>
      </c>
      <c r="N7" s="148">
        <v>0.10285557891385078</v>
      </c>
      <c r="O7" s="153">
        <v>2345.357</v>
      </c>
      <c r="P7" s="153">
        <v>849.26900000000001</v>
      </c>
      <c r="Q7" s="148">
        <v>-0.63789350619116836</v>
      </c>
      <c r="R7" s="153">
        <v>-205.395999999997</v>
      </c>
      <c r="S7" s="153">
        <v>36553.317000000068</v>
      </c>
      <c r="T7" s="148">
        <v>178.9650869539845</v>
      </c>
      <c r="U7" s="153">
        <v>179.02199999999999</v>
      </c>
      <c r="V7" s="153">
        <v>10198.822</v>
      </c>
      <c r="W7" s="148">
        <v>55.96965736054787</v>
      </c>
      <c r="X7" s="153">
        <v>-384.41800000000001</v>
      </c>
      <c r="Y7" s="153">
        <v>26354.494999999999</v>
      </c>
      <c r="Z7" s="148">
        <v>69.556870385882036</v>
      </c>
    </row>
    <row r="8" spans="1:26">
      <c r="A8" s="101">
        <v>78</v>
      </c>
      <c r="B8" s="53" t="s">
        <v>48</v>
      </c>
      <c r="C8" s="154">
        <v>660365.28899999999</v>
      </c>
      <c r="D8" s="154">
        <v>686450.68500000006</v>
      </c>
      <c r="E8" s="148">
        <v>3.9501464469008596E-2</v>
      </c>
      <c r="F8" s="154">
        <v>586299.33700000006</v>
      </c>
      <c r="G8" s="154">
        <v>608820.44200000004</v>
      </c>
      <c r="H8" s="148">
        <v>3.8412298255762867E-2</v>
      </c>
      <c r="I8" s="154">
        <v>74065.951999999932</v>
      </c>
      <c r="J8" s="154">
        <v>77630.243000000017</v>
      </c>
      <c r="K8" s="148">
        <v>4.8123205113195455E-2</v>
      </c>
      <c r="L8" s="154">
        <v>72092.100000000006</v>
      </c>
      <c r="M8" s="154">
        <v>80286.103000000003</v>
      </c>
      <c r="N8" s="148">
        <v>0.11366020687426226</v>
      </c>
      <c r="O8" s="154">
        <v>-1096.421</v>
      </c>
      <c r="P8" s="154">
        <v>-1049.52</v>
      </c>
      <c r="Q8" s="148">
        <v>-4.2776451746181499E-2</v>
      </c>
      <c r="R8" s="154">
        <v>877.43099999992614</v>
      </c>
      <c r="S8" s="154">
        <v>-3705.379999999986</v>
      </c>
      <c r="T8" s="148">
        <v>-5.2229873346169651</v>
      </c>
      <c r="U8" s="154">
        <v>129.233</v>
      </c>
      <c r="V8" s="154">
        <v>-1323.9449999999999</v>
      </c>
      <c r="W8" s="148">
        <v>-11.24463565807495</v>
      </c>
      <c r="X8" s="154">
        <v>748.19799999999998</v>
      </c>
      <c r="Y8" s="154">
        <v>-2381.4349999999999</v>
      </c>
      <c r="Z8" s="148">
        <v>-4.1828941002248072</v>
      </c>
    </row>
    <row r="9" spans="1:26">
      <c r="A9" s="101">
        <v>80</v>
      </c>
      <c r="B9" s="53" t="s">
        <v>6</v>
      </c>
      <c r="C9" s="154">
        <v>168970.576</v>
      </c>
      <c r="D9" s="154">
        <v>182179.565</v>
      </c>
      <c r="E9" s="148">
        <v>7.8173308706718236E-2</v>
      </c>
      <c r="F9" s="154">
        <v>156110.20699999999</v>
      </c>
      <c r="G9" s="154">
        <v>145412.1</v>
      </c>
      <c r="H9" s="148">
        <v>-6.8529196172291251E-2</v>
      </c>
      <c r="I9" s="154">
        <v>12860.369000000006</v>
      </c>
      <c r="J9" s="154">
        <v>36767.464999999997</v>
      </c>
      <c r="K9" s="148">
        <v>1.858974342027043</v>
      </c>
      <c r="L9" s="154">
        <v>14125.208000000001</v>
      </c>
      <c r="M9" s="154">
        <v>16951.584999999999</v>
      </c>
      <c r="N9" s="148">
        <v>0.20009454020075301</v>
      </c>
      <c r="O9" s="154">
        <v>13672.507</v>
      </c>
      <c r="P9" s="154">
        <v>3649.5030000000002</v>
      </c>
      <c r="Q9" s="148">
        <v>-0.73307726227530912</v>
      </c>
      <c r="R9" s="154">
        <v>12407.668000000005</v>
      </c>
      <c r="S9" s="154">
        <v>23465.382999999998</v>
      </c>
      <c r="T9" s="148">
        <v>0.89120010303305897</v>
      </c>
      <c r="U9" s="154">
        <v>3580.3380000000002</v>
      </c>
      <c r="V9" s="154">
        <v>6252.3620000000001</v>
      </c>
      <c r="W9" s="148">
        <v>0.74630495780007355</v>
      </c>
      <c r="X9" s="154">
        <v>8827.33</v>
      </c>
      <c r="Y9" s="154">
        <v>17213.021000000001</v>
      </c>
      <c r="Z9" s="148">
        <v>0.94996912996342053</v>
      </c>
    </row>
    <row r="10" spans="1:26">
      <c r="A10" s="52">
        <v>81</v>
      </c>
      <c r="B10" s="56" t="s">
        <v>313</v>
      </c>
      <c r="C10" s="154">
        <v>292219.91200000001</v>
      </c>
      <c r="D10" s="154">
        <v>284526.89</v>
      </c>
      <c r="E10" s="148">
        <v>-2.6326138925125697E-2</v>
      </c>
      <c r="F10" s="154">
        <v>259911.921</v>
      </c>
      <c r="G10" s="154">
        <v>229394.25099999999</v>
      </c>
      <c r="H10" s="148">
        <v>-0.11741543012950151</v>
      </c>
      <c r="I10" s="154">
        <v>32307.991000000009</v>
      </c>
      <c r="J10" s="154">
        <v>55132.639000000025</v>
      </c>
      <c r="K10" s="148">
        <v>0.7064706685104627</v>
      </c>
      <c r="L10" s="154">
        <v>37391.491999999998</v>
      </c>
      <c r="M10" s="154">
        <v>40052.883000000002</v>
      </c>
      <c r="N10" s="148">
        <v>7.1176378840405841E-2</v>
      </c>
      <c r="O10" s="154">
        <v>4569.0190000000002</v>
      </c>
      <c r="P10" s="154">
        <v>2812.5859999999998</v>
      </c>
      <c r="Q10" s="148">
        <v>-0.3844223453656026</v>
      </c>
      <c r="R10" s="154">
        <v>-514.48199999998906</v>
      </c>
      <c r="S10" s="154">
        <v>17892.342000000022</v>
      </c>
      <c r="T10" s="148">
        <v>35.777391628862432</v>
      </c>
      <c r="U10" s="154">
        <v>-261.08</v>
      </c>
      <c r="V10" s="154">
        <v>4782.2070000000003</v>
      </c>
      <c r="W10" s="148">
        <v>-19.317017772330324</v>
      </c>
      <c r="X10" s="154">
        <v>-253.40199999999999</v>
      </c>
      <c r="Y10" s="154">
        <v>13110.135</v>
      </c>
      <c r="Z10" s="148">
        <v>52.736509577667107</v>
      </c>
    </row>
    <row r="11" spans="1:26">
      <c r="A11" s="101">
        <v>99</v>
      </c>
      <c r="B11" s="53" t="s">
        <v>7</v>
      </c>
      <c r="C11" s="154">
        <v>568432.11399999994</v>
      </c>
      <c r="D11" s="154">
        <v>627667.99</v>
      </c>
      <c r="E11" s="148">
        <v>0.10420923544090965</v>
      </c>
      <c r="F11" s="154">
        <v>515712.41800000001</v>
      </c>
      <c r="G11" s="154">
        <v>536270.31499999994</v>
      </c>
      <c r="H11" s="148">
        <v>3.9863102540222295E-2</v>
      </c>
      <c r="I11" s="154">
        <v>52719.695999999938</v>
      </c>
      <c r="J11" s="154">
        <v>91397.675000000047</v>
      </c>
      <c r="K11" s="148">
        <v>0.73365330103572979</v>
      </c>
      <c r="L11" s="154">
        <v>61917.633000000002</v>
      </c>
      <c r="M11" s="154">
        <v>73206.722999999998</v>
      </c>
      <c r="N11" s="148">
        <v>0.18232431462617438</v>
      </c>
      <c r="O11" s="154">
        <v>11668.933000000001</v>
      </c>
      <c r="P11" s="154">
        <v>12453.210999999999</v>
      </c>
      <c r="Q11" s="148">
        <v>6.7210772398813123E-2</v>
      </c>
      <c r="R11" s="154">
        <v>2470.9959999999373</v>
      </c>
      <c r="S11" s="154">
        <v>30644.163000000048</v>
      </c>
      <c r="T11" s="148">
        <v>11.401542940579761</v>
      </c>
      <c r="U11" s="154">
        <v>1424.79</v>
      </c>
      <c r="V11" s="154">
        <v>8093.6570000000002</v>
      </c>
      <c r="W11" s="148">
        <v>4.6805964387734331</v>
      </c>
      <c r="X11" s="154">
        <v>1046.2059999999999</v>
      </c>
      <c r="Y11" s="154">
        <v>22550.506000000001</v>
      </c>
      <c r="Z11" s="148">
        <v>20.554556177272929</v>
      </c>
    </row>
    <row r="12" spans="1:26">
      <c r="A12" s="101">
        <v>107</v>
      </c>
      <c r="B12" s="53" t="s">
        <v>44</v>
      </c>
      <c r="C12" s="154">
        <v>541264.12300000002</v>
      </c>
      <c r="D12" s="154">
        <v>589850.53899999999</v>
      </c>
      <c r="E12" s="148">
        <v>8.9764708088734713E-2</v>
      </c>
      <c r="F12" s="154">
        <v>478738.239</v>
      </c>
      <c r="G12" s="154">
        <v>520057.18099999998</v>
      </c>
      <c r="H12" s="148">
        <v>8.6308004320498677E-2</v>
      </c>
      <c r="I12" s="154">
        <v>62525.88400000002</v>
      </c>
      <c r="J12" s="154">
        <v>69793.358000000007</v>
      </c>
      <c r="K12" s="148">
        <v>0.11623144744342984</v>
      </c>
      <c r="L12" s="154">
        <v>71415.331000000006</v>
      </c>
      <c r="M12" s="154">
        <v>68048.983999999997</v>
      </c>
      <c r="N12" s="148">
        <v>-4.7137595707566038E-2</v>
      </c>
      <c r="O12" s="154">
        <v>7763.7759999999998</v>
      </c>
      <c r="P12" s="154">
        <v>6663.1270000000004</v>
      </c>
      <c r="Q12" s="148">
        <v>-0.14176722769951111</v>
      </c>
      <c r="R12" s="154">
        <v>-1125.6709999999857</v>
      </c>
      <c r="S12" s="154">
        <v>8407.5010000000111</v>
      </c>
      <c r="T12" s="148">
        <v>8.46887945056781</v>
      </c>
      <c r="U12" s="154">
        <v>-607.02200000000005</v>
      </c>
      <c r="V12" s="154">
        <v>2706.1030000000001</v>
      </c>
      <c r="W12" s="148">
        <v>-5.4579982274118564</v>
      </c>
      <c r="X12" s="154">
        <v>-518.649</v>
      </c>
      <c r="Y12" s="154">
        <v>5701.3980000000001</v>
      </c>
      <c r="Z12" s="148">
        <v>11.992787029378251</v>
      </c>
    </row>
    <row r="13" spans="1:26">
      <c r="A13" s="268" t="s">
        <v>8</v>
      </c>
      <c r="B13" s="268"/>
      <c r="C13" s="183">
        <v>2859000.8460000004</v>
      </c>
      <c r="D13" s="183">
        <v>3049645.2089999998</v>
      </c>
      <c r="E13" s="184">
        <v>6.6682163898876823E-2</v>
      </c>
      <c r="F13" s="183">
        <v>2554186.3460000004</v>
      </c>
      <c r="G13" s="183">
        <v>2602837.7540000002</v>
      </c>
      <c r="H13" s="184">
        <v>1.9047712817113149E-2</v>
      </c>
      <c r="I13" s="183">
        <v>304814.49999999988</v>
      </c>
      <c r="J13" s="183">
        <v>446807.45500000019</v>
      </c>
      <c r="K13" s="184">
        <v>0.46583399083705124</v>
      </c>
      <c r="L13" s="183">
        <v>329827.125</v>
      </c>
      <c r="M13" s="183">
        <v>358928.30499999999</v>
      </c>
      <c r="N13" s="184">
        <v>8.8231615274213748E-2</v>
      </c>
      <c r="O13" s="183">
        <v>38923.171000000002</v>
      </c>
      <c r="P13" s="183">
        <v>25378.175999999999</v>
      </c>
      <c r="Q13" s="184">
        <v>-0.34799310158979602</v>
      </c>
      <c r="R13" s="183">
        <v>13910.545999999897</v>
      </c>
      <c r="S13" s="183">
        <v>113257.32600000015</v>
      </c>
      <c r="T13" s="184">
        <v>7.1418318159474818</v>
      </c>
      <c r="U13" s="183">
        <v>4445.2809999999999</v>
      </c>
      <c r="V13" s="183">
        <v>30709.206000000002</v>
      </c>
      <c r="W13" s="184">
        <v>5.9082710406833678</v>
      </c>
      <c r="X13" s="183">
        <v>9465.2650000000012</v>
      </c>
      <c r="Y13" s="183">
        <v>82548.12000000001</v>
      </c>
      <c r="Z13" s="184">
        <v>7.7211631158768395</v>
      </c>
    </row>
    <row r="14" spans="1:26">
      <c r="A14" s="99">
        <v>62</v>
      </c>
      <c r="B14" s="51" t="s">
        <v>9</v>
      </c>
      <c r="C14" s="153">
        <v>2400.9699999999998</v>
      </c>
      <c r="D14" s="153"/>
      <c r="E14" s="148"/>
      <c r="F14" s="153">
        <v>2470.989</v>
      </c>
      <c r="G14" s="153"/>
      <c r="H14" s="148"/>
      <c r="I14" s="153">
        <v>-70.019000000000233</v>
      </c>
      <c r="J14" s="153"/>
      <c r="K14" s="148"/>
      <c r="L14" s="153">
        <v>454.01799999999997</v>
      </c>
      <c r="M14" s="153"/>
      <c r="N14" s="148"/>
      <c r="O14" s="153">
        <v>731.51300000000003</v>
      </c>
      <c r="P14" s="153"/>
      <c r="Q14" s="148"/>
      <c r="R14" s="153">
        <v>207.47599999999977</v>
      </c>
      <c r="S14" s="153"/>
      <c r="T14" s="148"/>
      <c r="U14" s="153">
        <v>121.042</v>
      </c>
      <c r="V14" s="153"/>
      <c r="W14" s="148"/>
      <c r="X14" s="153">
        <v>86.433999999999997</v>
      </c>
      <c r="Y14" s="153"/>
      <c r="Z14" s="148"/>
    </row>
    <row r="15" spans="1:26">
      <c r="A15" s="52">
        <v>63</v>
      </c>
      <c r="B15" s="56" t="s">
        <v>317</v>
      </c>
      <c r="C15" s="154">
        <v>46107.286</v>
      </c>
      <c r="D15" s="154">
        <v>91484.191999999995</v>
      </c>
      <c r="E15" s="148">
        <v>0.98415911966711711</v>
      </c>
      <c r="F15" s="154">
        <v>44860.968999999997</v>
      </c>
      <c r="G15" s="154">
        <v>89604.698000000004</v>
      </c>
      <c r="H15" s="148">
        <v>0.99738659234043769</v>
      </c>
      <c r="I15" s="154">
        <v>1246.3170000000027</v>
      </c>
      <c r="J15" s="154">
        <v>1879.4939999999915</v>
      </c>
      <c r="K15" s="148">
        <v>0.50803848459098888</v>
      </c>
      <c r="L15" s="154">
        <v>3786.6529999999998</v>
      </c>
      <c r="M15" s="154">
        <v>8550.9449999999997</v>
      </c>
      <c r="N15" s="148">
        <v>1.2581802451927864</v>
      </c>
      <c r="O15" s="154">
        <v>2636.587</v>
      </c>
      <c r="P15" s="154">
        <v>7443.8540000000003</v>
      </c>
      <c r="Q15" s="148">
        <v>1.8232916266370123</v>
      </c>
      <c r="R15" s="154">
        <v>96.251000000002932</v>
      </c>
      <c r="S15" s="154">
        <v>772.40299999999206</v>
      </c>
      <c r="T15" s="148">
        <v>7.0248828583595859</v>
      </c>
      <c r="U15" s="154">
        <v>-47.851999999999997</v>
      </c>
      <c r="V15" s="154">
        <v>297.79700000000003</v>
      </c>
      <c r="W15" s="148">
        <v>-7.2232926523447309</v>
      </c>
      <c r="X15" s="154">
        <v>144.10300000000001</v>
      </c>
      <c r="Y15" s="154">
        <v>474.60599999999999</v>
      </c>
      <c r="Z15" s="148">
        <v>2.2935192188920421</v>
      </c>
    </row>
    <row r="16" spans="1:26">
      <c r="A16" s="52">
        <v>65</v>
      </c>
      <c r="B16" s="56" t="s">
        <v>10</v>
      </c>
      <c r="C16" s="154">
        <v>34687.321000000004</v>
      </c>
      <c r="D16" s="154"/>
      <c r="E16" s="148"/>
      <c r="F16" s="154">
        <v>35925.336000000003</v>
      </c>
      <c r="G16" s="154"/>
      <c r="H16" s="148"/>
      <c r="I16" s="154">
        <v>-1238.0149999999994</v>
      </c>
      <c r="J16" s="154"/>
      <c r="K16" s="148"/>
      <c r="L16" s="154">
        <v>3256.0610000000001</v>
      </c>
      <c r="M16" s="154"/>
      <c r="N16" s="148"/>
      <c r="O16" s="154">
        <v>4603.6000000000004</v>
      </c>
      <c r="P16" s="154"/>
      <c r="Q16" s="148"/>
      <c r="R16" s="154">
        <v>109.52400000000125</v>
      </c>
      <c r="S16" s="154"/>
      <c r="T16" s="148"/>
      <c r="U16" s="154">
        <v>-78.759</v>
      </c>
      <c r="V16" s="154"/>
      <c r="W16" s="148"/>
      <c r="X16" s="154">
        <v>188.28299999999999</v>
      </c>
      <c r="Y16" s="154"/>
      <c r="Z16" s="148"/>
    </row>
    <row r="17" spans="1:26">
      <c r="A17" s="52">
        <v>68</v>
      </c>
      <c r="B17" s="56" t="s">
        <v>11</v>
      </c>
      <c r="C17" s="154">
        <v>12195.647000000001</v>
      </c>
      <c r="D17" s="154"/>
      <c r="E17" s="148"/>
      <c r="F17" s="154">
        <v>11808.3</v>
      </c>
      <c r="G17" s="154"/>
      <c r="H17" s="148"/>
      <c r="I17" s="154">
        <v>387.34700000000157</v>
      </c>
      <c r="J17" s="154"/>
      <c r="K17" s="148"/>
      <c r="L17" s="154">
        <v>882.17100000000005</v>
      </c>
      <c r="M17" s="154"/>
      <c r="N17" s="148"/>
      <c r="O17" s="154">
        <v>726.86800000000005</v>
      </c>
      <c r="P17" s="154"/>
      <c r="Q17" s="148"/>
      <c r="R17" s="154">
        <v>232.04400000000157</v>
      </c>
      <c r="S17" s="154"/>
      <c r="T17" s="148"/>
      <c r="U17" s="154">
        <v>107.97499999999999</v>
      </c>
      <c r="V17" s="154"/>
      <c r="W17" s="148"/>
      <c r="X17" s="154">
        <v>124.069</v>
      </c>
      <c r="Y17" s="154"/>
      <c r="Z17" s="148"/>
    </row>
    <row r="18" spans="1:26">
      <c r="A18" s="52">
        <v>76</v>
      </c>
      <c r="B18" s="56" t="s">
        <v>45</v>
      </c>
      <c r="C18" s="208">
        <v>27680.675999999999</v>
      </c>
      <c r="D18" s="208">
        <v>28331.422999999999</v>
      </c>
      <c r="E18" s="217">
        <v>2.3509071816020688E-2</v>
      </c>
      <c r="F18" s="208">
        <v>24580.536</v>
      </c>
      <c r="G18" s="208">
        <v>24507.183000000001</v>
      </c>
      <c r="H18" s="217">
        <v>-2.984190417979482E-3</v>
      </c>
      <c r="I18" s="208">
        <v>3100.1399999999994</v>
      </c>
      <c r="J18" s="208">
        <v>3824.239999999998</v>
      </c>
      <c r="K18" s="217">
        <v>0.23357009683433616</v>
      </c>
      <c r="L18" s="208">
        <v>4193.4380000000001</v>
      </c>
      <c r="M18" s="208">
        <v>4640.0630000000001</v>
      </c>
      <c r="N18" s="217">
        <v>0.10650568817280703</v>
      </c>
      <c r="O18" s="208">
        <v>1490.5889999999999</v>
      </c>
      <c r="P18" s="208">
        <v>1166.0119999999999</v>
      </c>
      <c r="Q18" s="217">
        <v>-0.21775083540801654</v>
      </c>
      <c r="R18" s="208">
        <v>397.29099999999926</v>
      </c>
      <c r="S18" s="208">
        <v>350.1889999999978</v>
      </c>
      <c r="T18" s="218">
        <v>-0.11855793360534606</v>
      </c>
      <c r="U18" s="208">
        <v>11.993</v>
      </c>
      <c r="V18" s="208">
        <v>20.3</v>
      </c>
      <c r="W18" s="218">
        <v>0.69265404819478027</v>
      </c>
      <c r="X18" s="208">
        <v>385.298</v>
      </c>
      <c r="Y18" s="208">
        <v>329.88900000000001</v>
      </c>
      <c r="Z18" s="218">
        <v>-0.14380816926119522</v>
      </c>
    </row>
    <row r="19" spans="1:26">
      <c r="A19" s="104">
        <v>94</v>
      </c>
      <c r="B19" s="58" t="s">
        <v>12</v>
      </c>
      <c r="C19" s="155">
        <v>2685.4009999999998</v>
      </c>
      <c r="D19" s="155">
        <v>2537.4119999999998</v>
      </c>
      <c r="E19" s="148">
        <v>-5.5108715607091852E-2</v>
      </c>
      <c r="F19" s="155">
        <v>2342.4989999999998</v>
      </c>
      <c r="G19" s="155">
        <v>2198.1469999999999</v>
      </c>
      <c r="H19" s="148">
        <v>-6.1623078601100723E-2</v>
      </c>
      <c r="I19" s="155">
        <v>342.90200000000004</v>
      </c>
      <c r="J19" s="155">
        <v>339.26499999999987</v>
      </c>
      <c r="K19" s="148">
        <v>-1.0606528979125729E-2</v>
      </c>
      <c r="L19" s="155">
        <v>378.65499999999997</v>
      </c>
      <c r="M19" s="155">
        <v>317.76900000000001</v>
      </c>
      <c r="N19" s="148">
        <v>-0.16079544704282256</v>
      </c>
      <c r="O19" s="155">
        <v>59.348999999999997</v>
      </c>
      <c r="P19" s="155">
        <v>44.795000000000002</v>
      </c>
      <c r="Q19" s="148">
        <v>-0.24522738378068709</v>
      </c>
      <c r="R19" s="155">
        <v>23.596000000000068</v>
      </c>
      <c r="S19" s="155">
        <v>66.290999999999869</v>
      </c>
      <c r="T19" s="148">
        <v>1.8094168503135988</v>
      </c>
      <c r="U19" s="155">
        <v>4.7590000000000003</v>
      </c>
      <c r="V19" s="155">
        <v>15.808999999999999</v>
      </c>
      <c r="W19" s="148">
        <v>2.3219163689850806</v>
      </c>
      <c r="X19" s="155">
        <v>18.837</v>
      </c>
      <c r="Y19" s="155">
        <v>50.481999999999999</v>
      </c>
      <c r="Z19" s="148">
        <v>1.6799384190688538</v>
      </c>
    </row>
    <row r="20" spans="1:26">
      <c r="A20" s="268" t="s">
        <v>13</v>
      </c>
      <c r="B20" s="268"/>
      <c r="C20" s="183">
        <v>125757.30099999999</v>
      </c>
      <c r="D20" s="183">
        <v>122353.02699999999</v>
      </c>
      <c r="E20" s="184">
        <v>-2.7070189745882045E-2</v>
      </c>
      <c r="F20" s="183">
        <v>121988.629</v>
      </c>
      <c r="G20" s="183">
        <v>116310.02800000001</v>
      </c>
      <c r="H20" s="184">
        <v>-4.6550248548165918E-2</v>
      </c>
      <c r="I20" s="183">
        <v>3768.6720000000041</v>
      </c>
      <c r="J20" s="183">
        <v>6042.9989999999889</v>
      </c>
      <c r="K20" s="184">
        <v>0.60348234072903728</v>
      </c>
      <c r="L20" s="183">
        <v>12950.996000000001</v>
      </c>
      <c r="M20" s="183">
        <v>13508.777</v>
      </c>
      <c r="N20" s="184">
        <v>4.3068579435898036E-2</v>
      </c>
      <c r="O20" s="183">
        <v>10248.506000000001</v>
      </c>
      <c r="P20" s="183">
        <v>8654.6610000000001</v>
      </c>
      <c r="Q20" s="184">
        <v>-0.1555197411212913</v>
      </c>
      <c r="R20" s="183">
        <v>1066.1820000000048</v>
      </c>
      <c r="S20" s="183">
        <v>1188.8829999999898</v>
      </c>
      <c r="T20" s="184">
        <v>0.11508447901013574</v>
      </c>
      <c r="U20" s="183">
        <v>119.15799999999999</v>
      </c>
      <c r="V20" s="183">
        <v>333.90600000000006</v>
      </c>
      <c r="W20" s="184">
        <v>1.8022121888584914</v>
      </c>
      <c r="X20" s="183">
        <v>947.024</v>
      </c>
      <c r="Y20" s="183">
        <v>854.97699999999998</v>
      </c>
      <c r="Z20" s="219">
        <v>-9.7196058389227735E-2</v>
      </c>
    </row>
    <row r="21" spans="1:26">
      <c r="A21" s="269" t="s">
        <v>14</v>
      </c>
      <c r="B21" s="269"/>
      <c r="C21" s="205">
        <v>2984758.1470000003</v>
      </c>
      <c r="D21" s="205">
        <v>3171998.2359999996</v>
      </c>
      <c r="E21" s="206">
        <v>6.2732080717560201E-2</v>
      </c>
      <c r="F21" s="205">
        <v>2676174.9750000006</v>
      </c>
      <c r="G21" s="205">
        <v>2719147.7820000001</v>
      </c>
      <c r="H21" s="206">
        <v>1.6057547582440712E-2</v>
      </c>
      <c r="I21" s="205">
        <v>308583.1719999999</v>
      </c>
      <c r="J21" s="205">
        <v>452850.4540000002</v>
      </c>
      <c r="K21" s="206">
        <v>0.46751506592200154</v>
      </c>
      <c r="L21" s="205">
        <v>342778.12099999998</v>
      </c>
      <c r="M21" s="205">
        <v>372437.08199999999</v>
      </c>
      <c r="N21" s="206">
        <v>8.6525245291253716E-2</v>
      </c>
      <c r="O21" s="205">
        <v>49171.677000000003</v>
      </c>
      <c r="P21" s="205">
        <v>34032.837</v>
      </c>
      <c r="Q21" s="206">
        <v>-0.30787723591367455</v>
      </c>
      <c r="R21" s="205">
        <v>14976.727999999901</v>
      </c>
      <c r="S21" s="205">
        <v>114446.20900000013</v>
      </c>
      <c r="T21" s="206">
        <v>6.641602958937419</v>
      </c>
      <c r="U21" s="205">
        <v>4564.4390000000003</v>
      </c>
      <c r="V21" s="205">
        <v>31043.112000000001</v>
      </c>
      <c r="W21" s="206">
        <v>5.801079387850292</v>
      </c>
      <c r="X21" s="205">
        <v>10412.289000000001</v>
      </c>
      <c r="Y21" s="205">
        <v>83403.097000000009</v>
      </c>
      <c r="Z21" s="206">
        <v>7.0100635892837779</v>
      </c>
    </row>
    <row r="22" spans="1:26">
      <c r="A22" s="271" t="s">
        <v>336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3"/>
    </row>
    <row r="23" spans="1:26">
      <c r="A23" s="285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7"/>
    </row>
    <row r="24" spans="1:26" ht="13.5" customHeight="1">
      <c r="B24" s="266"/>
      <c r="C24" s="266"/>
      <c r="D24" s="266"/>
      <c r="E24" s="266"/>
      <c r="F24" s="266"/>
      <c r="G24" s="266"/>
      <c r="H24" s="266"/>
    </row>
    <row r="25" spans="1:26">
      <c r="A25" s="109"/>
      <c r="B25" s="64"/>
      <c r="C25" s="110"/>
      <c r="D25" s="110"/>
      <c r="E25" s="111"/>
      <c r="F25" s="111"/>
      <c r="G25" s="111"/>
      <c r="H25" s="111"/>
    </row>
    <row r="26" spans="1:26">
      <c r="B26" s="266"/>
      <c r="C26" s="266"/>
      <c r="D26" s="266"/>
      <c r="E26" s="266"/>
      <c r="F26" s="266"/>
      <c r="G26" s="266"/>
      <c r="H26" s="266"/>
    </row>
    <row r="27" spans="1:26">
      <c r="B27" s="112"/>
    </row>
  </sheetData>
  <mergeCells count="20">
    <mergeCell ref="A2:Z2"/>
    <mergeCell ref="A3:Z3"/>
    <mergeCell ref="A4:Z4"/>
    <mergeCell ref="A5:A6"/>
    <mergeCell ref="B5:B6"/>
    <mergeCell ref="A20:B20"/>
    <mergeCell ref="I5:K5"/>
    <mergeCell ref="R5:T5"/>
    <mergeCell ref="O5:Q5"/>
    <mergeCell ref="X5:Z5"/>
    <mergeCell ref="B24:H24"/>
    <mergeCell ref="B26:H26"/>
    <mergeCell ref="C5:E5"/>
    <mergeCell ref="F5:H5"/>
    <mergeCell ref="A23:Z23"/>
    <mergeCell ref="A22:Z22"/>
    <mergeCell ref="A13:B13"/>
    <mergeCell ref="A21:B21"/>
    <mergeCell ref="L5:N5"/>
    <mergeCell ref="U5:W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4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1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bestFit="1" customWidth="1"/>
    <col min="10" max="10" width="12.33203125" style="98" customWidth="1"/>
    <col min="11" max="11" width="12.6640625" style="98" customWidth="1"/>
    <col min="12" max="13" width="10.6640625" style="98" customWidth="1"/>
    <col min="14" max="14" width="12.6640625" style="98" customWidth="1"/>
    <col min="15" max="15" width="11.6640625" style="98" customWidth="1"/>
    <col min="16" max="16" width="12.1640625" style="98" bestFit="1" customWidth="1"/>
    <col min="17" max="17" width="12.6640625" style="98" customWidth="1"/>
    <col min="18" max="16384" width="5.332031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10" t="s">
        <v>252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2"/>
    </row>
    <row r="3" spans="1:17">
      <c r="A3" s="290" t="s">
        <v>337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313"/>
    </row>
    <row r="4" spans="1:17" ht="40.15" customHeight="1">
      <c r="A4" s="270" t="s">
        <v>3</v>
      </c>
      <c r="B4" s="270" t="s">
        <v>4</v>
      </c>
      <c r="C4" s="306" t="s">
        <v>245</v>
      </c>
      <c r="D4" s="306"/>
      <c r="E4" s="306"/>
      <c r="F4" s="306" t="s">
        <v>246</v>
      </c>
      <c r="G4" s="306"/>
      <c r="H4" s="306"/>
      <c r="I4" s="306" t="s">
        <v>247</v>
      </c>
      <c r="J4" s="306"/>
      <c r="K4" s="306"/>
      <c r="L4" s="306" t="s">
        <v>248</v>
      </c>
      <c r="M4" s="306"/>
      <c r="N4" s="306"/>
      <c r="O4" s="306" t="s">
        <v>249</v>
      </c>
      <c r="P4" s="306"/>
      <c r="Q4" s="306"/>
    </row>
    <row r="5" spans="1:17" ht="25.5">
      <c r="A5" s="270"/>
      <c r="B5" s="270"/>
      <c r="C5" s="181">
        <v>2019</v>
      </c>
      <c r="D5" s="181">
        <v>2020</v>
      </c>
      <c r="E5" s="182" t="s">
        <v>238</v>
      </c>
      <c r="F5" s="181">
        <v>2019</v>
      </c>
      <c r="G5" s="181">
        <v>2020</v>
      </c>
      <c r="H5" s="182" t="s">
        <v>238</v>
      </c>
      <c r="I5" s="181">
        <v>2019</v>
      </c>
      <c r="J5" s="181">
        <v>2020</v>
      </c>
      <c r="K5" s="182" t="s">
        <v>250</v>
      </c>
      <c r="L5" s="181">
        <v>2019</v>
      </c>
      <c r="M5" s="181">
        <v>2020</v>
      </c>
      <c r="N5" s="182" t="s">
        <v>250</v>
      </c>
      <c r="O5" s="181">
        <v>2019</v>
      </c>
      <c r="P5" s="181">
        <v>2020</v>
      </c>
      <c r="Q5" s="182" t="s">
        <v>250</v>
      </c>
    </row>
    <row r="6" spans="1:17">
      <c r="A6" s="99">
        <v>67</v>
      </c>
      <c r="B6" s="51" t="s">
        <v>5</v>
      </c>
      <c r="C6" s="100">
        <v>0.65006543743279854</v>
      </c>
      <c r="D6" s="100">
        <v>0.45484664058837326</v>
      </c>
      <c r="E6" s="157">
        <v>-0.3003063777938606</v>
      </c>
      <c r="F6" s="158">
        <v>1.1916712174832251</v>
      </c>
      <c r="G6" s="158">
        <v>1.4901072336038197</v>
      </c>
      <c r="H6" s="159">
        <v>0.25043486134613757</v>
      </c>
      <c r="I6" s="160">
        <v>-2.2303799532532166E-3</v>
      </c>
      <c r="J6" s="160">
        <v>0.16821556136542434</v>
      </c>
      <c r="K6" s="222">
        <v>17.044594131867754</v>
      </c>
      <c r="L6" s="160">
        <v>-6.1237549224145741E-4</v>
      </c>
      <c r="M6" s="160">
        <v>3.8815430512538156E-2</v>
      </c>
      <c r="N6" s="222">
        <v>3.9427806004779611</v>
      </c>
      <c r="O6" s="160">
        <v>0.88795740523177902</v>
      </c>
      <c r="P6" s="160">
        <v>0.8290260929820209</v>
      </c>
      <c r="Q6" s="222">
        <v>-5.8931312249758117</v>
      </c>
    </row>
    <row r="7" spans="1:17">
      <c r="A7" s="101">
        <v>78</v>
      </c>
      <c r="B7" s="53" t="s">
        <v>48</v>
      </c>
      <c r="C7" s="102">
        <v>0.66376864910482736</v>
      </c>
      <c r="D7" s="102">
        <v>0.60239481498147907</v>
      </c>
      <c r="E7" s="148">
        <v>-9.2462688929521364E-2</v>
      </c>
      <c r="F7" s="156">
        <v>2.5607463047265826</v>
      </c>
      <c r="G7" s="156">
        <v>3.0877112275754697</v>
      </c>
      <c r="H7" s="103">
        <v>0.20578568125871111</v>
      </c>
      <c r="I7" s="161">
        <v>1.3560303921984944E-2</v>
      </c>
      <c r="J7" s="161">
        <v>-4.2583565263486632E-2</v>
      </c>
      <c r="K7" s="222">
        <v>-5.6143869185471571</v>
      </c>
      <c r="L7" s="161">
        <v>1.1330062504239225E-3</v>
      </c>
      <c r="M7" s="161">
        <v>-3.4692004131367422E-3</v>
      </c>
      <c r="N7" s="222">
        <v>-0.46022066635606651</v>
      </c>
      <c r="O7" s="161">
        <v>0.88784093707869016</v>
      </c>
      <c r="P7" s="161">
        <v>0.88691067734894891</v>
      </c>
      <c r="Q7" s="222">
        <v>-9.3025972974125626E-2</v>
      </c>
    </row>
    <row r="8" spans="1:17">
      <c r="A8" s="101">
        <v>80</v>
      </c>
      <c r="B8" s="53" t="s">
        <v>6</v>
      </c>
      <c r="C8" s="102">
        <v>1.1029484218730703</v>
      </c>
      <c r="D8" s="102">
        <v>1.1966188303188392</v>
      </c>
      <c r="E8" s="148">
        <v>8.4927279089528129E-2</v>
      </c>
      <c r="F8" s="156">
        <v>2.3322761549206841</v>
      </c>
      <c r="G8" s="156">
        <v>1.8470779905247086</v>
      </c>
      <c r="H8" s="103">
        <v>-0.20803632681845774</v>
      </c>
      <c r="I8" s="161">
        <v>0.53372157450866431</v>
      </c>
      <c r="J8" s="161">
        <v>0.96360172871495509</v>
      </c>
      <c r="K8" s="222">
        <v>42.988015420629075</v>
      </c>
      <c r="L8" s="161">
        <v>5.2241817533959282E-2</v>
      </c>
      <c r="M8" s="161">
        <v>9.4483818753217472E-2</v>
      </c>
      <c r="N8" s="222">
        <v>4.2242001219258185</v>
      </c>
      <c r="O8" s="161">
        <v>0.92388989074642203</v>
      </c>
      <c r="P8" s="161">
        <v>0.79818008128408913</v>
      </c>
      <c r="Q8" s="222">
        <v>-12.57098094623329</v>
      </c>
    </row>
    <row r="9" spans="1:17">
      <c r="A9" s="52">
        <v>81</v>
      </c>
      <c r="B9" s="56" t="s">
        <v>313</v>
      </c>
      <c r="C9" s="102">
        <v>0.48719515127791369</v>
      </c>
      <c r="D9" s="102">
        <v>0.66241327632889746</v>
      </c>
      <c r="E9" s="148">
        <v>0.35964669309903097</v>
      </c>
      <c r="F9" s="156">
        <v>3.2702957616356731</v>
      </c>
      <c r="G9" s="156">
        <v>1.8226169205693463</v>
      </c>
      <c r="H9" s="103">
        <v>-0.44267520327955134</v>
      </c>
      <c r="I9" s="161">
        <v>-7.7450273969776589E-3</v>
      </c>
      <c r="J9" s="161">
        <v>0.52514850614213138</v>
      </c>
      <c r="K9" s="222">
        <v>53.289353353910904</v>
      </c>
      <c r="L9" s="161">
        <v>-8.671619886053486E-4</v>
      </c>
      <c r="M9" s="161">
        <v>4.6076963059625047E-2</v>
      </c>
      <c r="N9" s="222">
        <v>4.6944125048230392</v>
      </c>
      <c r="O9" s="161">
        <v>0.88943946092215642</v>
      </c>
      <c r="P9" s="161">
        <v>0.80623047965694905</v>
      </c>
      <c r="Q9" s="222">
        <v>-8.3208981265207367</v>
      </c>
    </row>
    <row r="10" spans="1:17">
      <c r="A10" s="101">
        <v>99</v>
      </c>
      <c r="B10" s="53" t="s">
        <v>7</v>
      </c>
      <c r="C10" s="102">
        <v>0.8998282853063494</v>
      </c>
      <c r="D10" s="102">
        <v>0.93669166439171048</v>
      </c>
      <c r="E10" s="148">
        <v>4.0967126381019181E-2</v>
      </c>
      <c r="F10" s="156">
        <v>2.857366330308134</v>
      </c>
      <c r="G10" s="156">
        <v>2.6090786530641097</v>
      </c>
      <c r="H10" s="103">
        <v>-8.6893890576938859E-2</v>
      </c>
      <c r="I10" s="161">
        <v>1.7909868376746282E-2</v>
      </c>
      <c r="J10" s="161">
        <v>0.38098026336752033</v>
      </c>
      <c r="K10" s="222">
        <v>36.307039499077405</v>
      </c>
      <c r="L10" s="161">
        <v>1.840511776574256E-3</v>
      </c>
      <c r="M10" s="161">
        <v>3.5927443105709438E-2</v>
      </c>
      <c r="N10" s="222">
        <v>3.4086931329135179</v>
      </c>
      <c r="O10" s="161">
        <v>0.90725419148292541</v>
      </c>
      <c r="P10" s="161">
        <v>0.85438531762628189</v>
      </c>
      <c r="Q10" s="222">
        <v>-5.2868873856643521</v>
      </c>
    </row>
    <row r="11" spans="1:17">
      <c r="A11" s="101">
        <v>107</v>
      </c>
      <c r="B11" s="53" t="s">
        <v>44</v>
      </c>
      <c r="C11" s="102">
        <v>0.67085279413172338</v>
      </c>
      <c r="D11" s="102">
        <v>0.60204701185977516</v>
      </c>
      <c r="E11" s="148">
        <v>-0.10256465035820972</v>
      </c>
      <c r="F11" s="156">
        <v>3.0152851358675936</v>
      </c>
      <c r="G11" s="156">
        <v>2.6156093751934968</v>
      </c>
      <c r="H11" s="103">
        <v>-0.13254990578497894</v>
      </c>
      <c r="I11" s="161">
        <v>-1.2317780687174127E-2</v>
      </c>
      <c r="J11" s="161">
        <v>0.13588931692796699</v>
      </c>
      <c r="K11" s="222">
        <v>14.820709761514111</v>
      </c>
      <c r="L11" s="161">
        <v>-9.5821795304914376E-4</v>
      </c>
      <c r="M11" s="161">
        <v>9.6658350260488621E-3</v>
      </c>
      <c r="N11" s="222">
        <v>1.0624052979098006</v>
      </c>
      <c r="O11" s="161">
        <v>0.8844817505112933</v>
      </c>
      <c r="P11" s="161">
        <v>0.88167619865479174</v>
      </c>
      <c r="Q11" s="222">
        <v>-0.28055518565015536</v>
      </c>
    </row>
    <row r="12" spans="1:17">
      <c r="A12" s="268" t="s">
        <v>8</v>
      </c>
      <c r="B12" s="268"/>
      <c r="C12" s="188">
        <v>0.71281577308009259</v>
      </c>
      <c r="D12" s="188">
        <v>0.68342999689739736</v>
      </c>
      <c r="E12" s="184">
        <v>-4.1224924156375797E-2</v>
      </c>
      <c r="F12" s="189">
        <v>2.088772948680842</v>
      </c>
      <c r="G12" s="189">
        <v>2.1005956783843618</v>
      </c>
      <c r="H12" s="184">
        <v>5.6601315671893637E-3</v>
      </c>
      <c r="I12" s="184">
        <v>2.508624237716631E-2</v>
      </c>
      <c r="J12" s="184">
        <v>0.23150636715202361</v>
      </c>
      <c r="K12" s="189">
        <v>20.642012477485729</v>
      </c>
      <c r="L12" s="184">
        <v>3.3106898213208853E-3</v>
      </c>
      <c r="M12" s="184">
        <v>2.7068106072269345E-2</v>
      </c>
      <c r="N12" s="189">
        <v>2.3757416250948458</v>
      </c>
      <c r="O12" s="184">
        <v>0.89338425680200029</v>
      </c>
      <c r="P12" s="184">
        <v>0.85348870954516343</v>
      </c>
      <c r="Q12" s="189">
        <v>-3.9895547256836861</v>
      </c>
    </row>
    <row r="13" spans="1:17">
      <c r="A13" s="99">
        <v>62</v>
      </c>
      <c r="B13" s="51" t="s">
        <v>9</v>
      </c>
      <c r="C13" s="100">
        <v>1.3056228143443263</v>
      </c>
      <c r="D13" s="100"/>
      <c r="E13" s="148"/>
      <c r="F13" s="156">
        <v>1.9260142638049662</v>
      </c>
      <c r="G13" s="156"/>
      <c r="H13" s="159"/>
      <c r="I13" s="160">
        <v>0.15371291178500038</v>
      </c>
      <c r="J13" s="160"/>
      <c r="K13" s="221"/>
      <c r="L13" s="160">
        <v>3.599961682153463E-2</v>
      </c>
      <c r="M13" s="160"/>
      <c r="N13" s="221"/>
      <c r="O13" s="160">
        <v>1.0291627967029993</v>
      </c>
      <c r="P13" s="160"/>
      <c r="Q13" s="221"/>
    </row>
    <row r="14" spans="1:17">
      <c r="A14" s="52">
        <v>63</v>
      </c>
      <c r="B14" s="56" t="s">
        <v>317</v>
      </c>
      <c r="C14" s="102">
        <v>1.3654843377852814</v>
      </c>
      <c r="D14" s="102">
        <v>1.3770261999951798</v>
      </c>
      <c r="E14" s="148">
        <v>8.4525775144506099E-3</v>
      </c>
      <c r="F14" s="156">
        <v>2.740545686622593</v>
      </c>
      <c r="G14" s="156">
        <v>2.3070043040339141</v>
      </c>
      <c r="H14" s="103">
        <v>-0.15819527647538278</v>
      </c>
      <c r="I14" s="161">
        <v>5.2823932078855218E-2</v>
      </c>
      <c r="J14" s="161">
        <v>5.728600309166694E-2</v>
      </c>
      <c r="K14" s="222">
        <v>0.44620710128117219</v>
      </c>
      <c r="L14" s="161">
        <v>3.1253845650338215E-3</v>
      </c>
      <c r="M14" s="161">
        <v>5.1878470982177991E-3</v>
      </c>
      <c r="N14" s="222">
        <v>0.20624625331839777</v>
      </c>
      <c r="O14" s="161">
        <v>0.97296919623505917</v>
      </c>
      <c r="P14" s="161">
        <v>0.97945553260174179</v>
      </c>
      <c r="Q14" s="222">
        <v>0.64863363666826102</v>
      </c>
    </row>
    <row r="15" spans="1:17">
      <c r="A15" s="52">
        <v>65</v>
      </c>
      <c r="B15" s="56" t="s">
        <v>10</v>
      </c>
      <c r="C15" s="102">
        <v>1.0912565915839634</v>
      </c>
      <c r="D15" s="102"/>
      <c r="E15" s="148"/>
      <c r="F15" s="156">
        <v>2.1149111530105844</v>
      </c>
      <c r="G15" s="156"/>
      <c r="H15" s="103"/>
      <c r="I15" s="161">
        <v>6.8995173932640264E-2</v>
      </c>
      <c r="J15" s="161"/>
      <c r="K15" s="222"/>
      <c r="L15" s="161">
        <v>5.4280063888473822E-3</v>
      </c>
      <c r="M15" s="161"/>
      <c r="N15" s="222"/>
      <c r="O15" s="161">
        <v>1.0356907066994305</v>
      </c>
      <c r="P15" s="161"/>
      <c r="Q15" s="222"/>
    </row>
    <row r="16" spans="1:17">
      <c r="A16" s="52">
        <v>68</v>
      </c>
      <c r="B16" s="56" t="s">
        <v>11</v>
      </c>
      <c r="C16" s="102">
        <v>1.6246314484779056</v>
      </c>
      <c r="D16" s="102"/>
      <c r="E16" s="148"/>
      <c r="F16" s="156">
        <v>1.073888031803881</v>
      </c>
      <c r="G16" s="156"/>
      <c r="H16" s="103"/>
      <c r="I16" s="161">
        <v>5.8883608658860068E-2</v>
      </c>
      <c r="J16" s="161"/>
      <c r="K16" s="222"/>
      <c r="L16" s="161">
        <v>1.0173220002186026E-2</v>
      </c>
      <c r="M16" s="161"/>
      <c r="N16" s="222"/>
      <c r="O16" s="161">
        <v>0.96823891344182056</v>
      </c>
      <c r="P16" s="161"/>
      <c r="Q16" s="222"/>
    </row>
    <row r="17" spans="1:17">
      <c r="A17" s="52">
        <v>76</v>
      </c>
      <c r="B17" s="56" t="s">
        <v>45</v>
      </c>
      <c r="C17" s="102">
        <v>0.60669500037501745</v>
      </c>
      <c r="D17" s="102">
        <v>0.71759071649210637</v>
      </c>
      <c r="E17" s="148">
        <v>0.18278659960695376</v>
      </c>
      <c r="F17" s="156">
        <v>0.9266693612770821</v>
      </c>
      <c r="G17" s="156">
        <v>1.2118109156501018</v>
      </c>
      <c r="H17" s="103">
        <v>0.30770581858890211</v>
      </c>
      <c r="I17" s="161">
        <v>4.3908974275110702E-2</v>
      </c>
      <c r="J17" s="161">
        <v>3.9818338314110899E-2</v>
      </c>
      <c r="K17" s="222">
        <v>-0.40906359609998028</v>
      </c>
      <c r="L17" s="161">
        <v>1.3919385494776212E-2</v>
      </c>
      <c r="M17" s="161">
        <v>1.1643926251074646E-2</v>
      </c>
      <c r="N17" s="222">
        <v>-0.22754592437015664</v>
      </c>
      <c r="O17" s="161">
        <v>0.88800345771902389</v>
      </c>
      <c r="P17" s="161">
        <v>0.86501772254785791</v>
      </c>
      <c r="Q17" s="222">
        <v>-2.2985735171165977</v>
      </c>
    </row>
    <row r="18" spans="1:17">
      <c r="A18" s="104">
        <v>94</v>
      </c>
      <c r="B18" s="58" t="s">
        <v>12</v>
      </c>
      <c r="C18" s="105">
        <v>1.2835230607242725</v>
      </c>
      <c r="D18" s="105">
        <v>1.022310642463871</v>
      </c>
      <c r="E18" s="148">
        <v>-0.2035120569730966</v>
      </c>
      <c r="F18" s="156">
        <v>1.3529262897420515</v>
      </c>
      <c r="G18" s="156">
        <v>1.4458977655621934</v>
      </c>
      <c r="H18" s="162">
        <v>6.8718803474406398E-2</v>
      </c>
      <c r="I18" s="163">
        <v>4.5722871387584893E-2</v>
      </c>
      <c r="J18" s="163">
        <v>6.0932900302009046E-3</v>
      </c>
      <c r="K18" s="223">
        <v>-3.9629581357383987</v>
      </c>
      <c r="L18" s="163">
        <v>7.0145948407705225E-3</v>
      </c>
      <c r="M18" s="163">
        <v>1.9895074193706029E-2</v>
      </c>
      <c r="N18" s="223">
        <v>1.2880479352935508</v>
      </c>
      <c r="O18" s="163">
        <v>0.87230882836492574</v>
      </c>
      <c r="P18" s="163">
        <v>0.86629487052161813</v>
      </c>
      <c r="Q18" s="223">
        <v>-0.60139578433076046</v>
      </c>
    </row>
    <row r="19" spans="1:17">
      <c r="A19" s="268" t="s">
        <v>13</v>
      </c>
      <c r="B19" s="268"/>
      <c r="C19" s="188">
        <v>1.079631707653907</v>
      </c>
      <c r="D19" s="188">
        <v>1.140777000077368</v>
      </c>
      <c r="E19" s="184">
        <v>5.6635324796390663E-2</v>
      </c>
      <c r="F19" s="189">
        <v>1.4594868757991126</v>
      </c>
      <c r="G19" s="189">
        <v>1.7310891854463102</v>
      </c>
      <c r="H19" s="184">
        <v>0.18609438299915326</v>
      </c>
      <c r="I19" s="184">
        <v>5.469968094779265E-2</v>
      </c>
      <c r="J19" s="184">
        <v>3.4399210478659584E-2</v>
      </c>
      <c r="K19" s="189">
        <v>-2.0300470469133067</v>
      </c>
      <c r="L19" s="184">
        <v>7.5305687420883826E-3</v>
      </c>
      <c r="M19" s="184">
        <v>6.9877878869314776E-3</v>
      </c>
      <c r="N19" s="189">
        <v>-5.4278085515690501E-2</v>
      </c>
      <c r="O19" s="184">
        <v>0.97003218127271995</v>
      </c>
      <c r="P19" s="184">
        <v>0.95061013897106128</v>
      </c>
      <c r="Q19" s="189">
        <v>-1.9422042301658671</v>
      </c>
    </row>
    <row r="20" spans="1:17">
      <c r="A20" s="268" t="s">
        <v>14</v>
      </c>
      <c r="B20" s="268"/>
      <c r="C20" s="188">
        <v>0.72526778343538478</v>
      </c>
      <c r="D20" s="188">
        <v>0.70128447409696837</v>
      </c>
      <c r="E20" s="184">
        <v>-3.3068212715604672E-2</v>
      </c>
      <c r="F20" s="189">
        <v>2.0607026834986972</v>
      </c>
      <c r="G20" s="189">
        <v>2.0841194803956982</v>
      </c>
      <c r="H20" s="184">
        <v>1.1363500947765726E-2</v>
      </c>
      <c r="I20" s="184">
        <v>2.6385464984273199E-2</v>
      </c>
      <c r="J20" s="184">
        <v>0.21866236936083674</v>
      </c>
      <c r="K20" s="189">
        <v>19.227690437656356</v>
      </c>
      <c r="L20" s="184">
        <v>3.4884866669902415E-3</v>
      </c>
      <c r="M20" s="184">
        <v>2.6293550876993622E-2</v>
      </c>
      <c r="N20" s="189">
        <v>2.2805064210003381</v>
      </c>
      <c r="O20" s="184">
        <v>0.89661367628390298</v>
      </c>
      <c r="P20" s="184">
        <v>0.85723496032864765</v>
      </c>
      <c r="Q20" s="189">
        <v>-3.9378715955255328</v>
      </c>
    </row>
    <row r="21" spans="1:17">
      <c r="A21" s="271" t="s">
        <v>336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3"/>
    </row>
    <row r="22" spans="1:17" ht="12.75" customHeight="1">
      <c r="A22" s="303" t="s">
        <v>210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5"/>
    </row>
    <row r="23" spans="1:17" ht="12.75" customHeight="1">
      <c r="A23" s="303" t="s">
        <v>324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5"/>
    </row>
    <row r="24" spans="1:17" ht="12.75" customHeight="1">
      <c r="A24" s="300" t="s">
        <v>251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2"/>
    </row>
    <row r="25" spans="1:17" ht="12.75" customHeight="1">
      <c r="A25" s="303" t="s">
        <v>215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5"/>
    </row>
    <row r="26" spans="1:17" ht="12.75" customHeight="1">
      <c r="A26" s="307" t="s">
        <v>232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9"/>
    </row>
    <row r="27" spans="1:17" ht="12.75" customHeight="1"/>
    <row r="28" spans="1:17" ht="12.6" customHeight="1"/>
    <row r="29" spans="1:17">
      <c r="A29" s="106"/>
      <c r="B29" s="266"/>
      <c r="C29" s="266"/>
      <c r="D29" s="266"/>
      <c r="E29" s="266"/>
      <c r="F29" s="266"/>
      <c r="G29" s="266"/>
      <c r="H29" s="266"/>
    </row>
    <row r="30" spans="1:17">
      <c r="A30" s="107"/>
      <c r="B30" s="108"/>
      <c r="C30" s="108"/>
      <c r="D30" s="108"/>
      <c r="E30" s="108"/>
      <c r="F30" s="108"/>
      <c r="G30" s="108"/>
      <c r="H30" s="108"/>
    </row>
    <row r="31" spans="1:17" ht="13.5" customHeight="1">
      <c r="B31" s="266"/>
      <c r="C31" s="266"/>
      <c r="D31" s="266"/>
      <c r="E31" s="266"/>
      <c r="F31" s="266"/>
      <c r="G31" s="266"/>
      <c r="H31" s="266"/>
    </row>
    <row r="32" spans="1:17">
      <c r="A32" s="109"/>
      <c r="B32" s="64"/>
      <c r="C32" s="110"/>
      <c r="D32" s="110"/>
      <c r="E32" s="111"/>
      <c r="F32" s="111"/>
      <c r="G32" s="111"/>
      <c r="H32" s="111"/>
    </row>
    <row r="33" spans="2:8">
      <c r="B33" s="266"/>
      <c r="C33" s="266"/>
      <c r="D33" s="266"/>
      <c r="E33" s="266"/>
      <c r="F33" s="266"/>
      <c r="G33" s="266"/>
      <c r="H33" s="266"/>
    </row>
    <row r="34" spans="2:8">
      <c r="B34" s="112"/>
    </row>
  </sheetData>
  <mergeCells count="21">
    <mergeCell ref="A2:Q2"/>
    <mergeCell ref="A3:Q3"/>
    <mergeCell ref="A19:B19"/>
    <mergeCell ref="A4:A5"/>
    <mergeCell ref="B4:B5"/>
    <mergeCell ref="I4:K4"/>
    <mergeCell ref="L4:N4"/>
    <mergeCell ref="O4:Q4"/>
    <mergeCell ref="A26:Q26"/>
    <mergeCell ref="A25:Q25"/>
    <mergeCell ref="C4:E4"/>
    <mergeCell ref="F4:H4"/>
    <mergeCell ref="A22:Q22"/>
    <mergeCell ref="B33:H33"/>
    <mergeCell ref="B31:H31"/>
    <mergeCell ref="A12:B12"/>
    <mergeCell ref="B29:H29"/>
    <mergeCell ref="A21:Q21"/>
    <mergeCell ref="A20:B20"/>
    <mergeCell ref="A24:Q24"/>
    <mergeCell ref="A23:Q23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7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6640625" style="83" customWidth="1"/>
    <col min="2" max="2" width="45.6640625" style="83" customWidth="1"/>
    <col min="3" max="10" width="15.83203125" style="83" customWidth="1"/>
    <col min="11" max="11" width="5.33203125" style="83"/>
    <col min="12" max="12" width="6.83203125" style="83" customWidth="1"/>
    <col min="13" max="13" width="9.33203125" style="83" customWidth="1"/>
    <col min="14" max="16384" width="5.33203125" style="83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32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18" t="s">
        <v>339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253">
      <c r="A4" s="322" t="s">
        <v>233</v>
      </c>
      <c r="B4" s="323"/>
      <c r="C4" s="323"/>
      <c r="D4" s="323"/>
      <c r="E4" s="323"/>
      <c r="F4" s="323"/>
      <c r="G4" s="323"/>
      <c r="H4" s="323"/>
      <c r="I4" s="323"/>
      <c r="J4" s="323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21" t="s">
        <v>3</v>
      </c>
      <c r="B5" s="321" t="s">
        <v>4</v>
      </c>
      <c r="C5" s="321" t="s">
        <v>17</v>
      </c>
      <c r="D5" s="321"/>
      <c r="E5" s="321"/>
      <c r="F5" s="321" t="s">
        <v>18</v>
      </c>
      <c r="G5" s="321"/>
      <c r="H5" s="321"/>
      <c r="I5" s="321"/>
      <c r="J5" s="321" t="s">
        <v>226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21"/>
      <c r="B6" s="321"/>
      <c r="C6" s="190" t="s">
        <v>164</v>
      </c>
      <c r="D6" s="190" t="s">
        <v>165</v>
      </c>
      <c r="E6" s="190" t="s">
        <v>15</v>
      </c>
      <c r="F6" s="190" t="s">
        <v>164</v>
      </c>
      <c r="G6" s="190" t="s">
        <v>165</v>
      </c>
      <c r="H6" s="190" t="s">
        <v>2</v>
      </c>
      <c r="I6" s="190" t="s">
        <v>15</v>
      </c>
      <c r="J6" s="321"/>
      <c r="M6" s="85"/>
    </row>
    <row r="7" spans="1:253">
      <c r="A7" s="86">
        <v>67</v>
      </c>
      <c r="B7" s="51" t="s">
        <v>5</v>
      </c>
      <c r="C7" s="87">
        <v>82203.213000000003</v>
      </c>
      <c r="D7" s="87">
        <v>311297.13799999998</v>
      </c>
      <c r="E7" s="87">
        <v>393500.35099999997</v>
      </c>
      <c r="F7" s="91">
        <v>180727.31700000001</v>
      </c>
      <c r="G7" s="91">
        <v>54747.57</v>
      </c>
      <c r="H7" s="91">
        <v>158025.46400000001</v>
      </c>
      <c r="I7" s="87">
        <v>393500.35100000002</v>
      </c>
      <c r="J7" s="87">
        <v>5435970.7646937612</v>
      </c>
      <c r="K7" s="88"/>
      <c r="L7" s="89"/>
      <c r="M7" s="84"/>
    </row>
    <row r="8" spans="1:253">
      <c r="A8" s="90">
        <v>78</v>
      </c>
      <c r="B8" s="53" t="s">
        <v>48</v>
      </c>
      <c r="C8" s="91">
        <v>93881.240999999995</v>
      </c>
      <c r="D8" s="91">
        <v>124984.50599999999</v>
      </c>
      <c r="E8" s="91">
        <v>218865.74699999997</v>
      </c>
      <c r="F8" s="91">
        <v>155846.69500000001</v>
      </c>
      <c r="G8" s="91">
        <v>9476.6820000000007</v>
      </c>
      <c r="H8" s="91">
        <v>53542.37</v>
      </c>
      <c r="I8" s="91">
        <v>218865.747</v>
      </c>
      <c r="J8" s="91">
        <v>1841821.8850628801</v>
      </c>
      <c r="K8" s="88"/>
      <c r="L8" s="89"/>
      <c r="M8" s="84"/>
    </row>
    <row r="9" spans="1:253">
      <c r="A9" s="90">
        <v>80</v>
      </c>
      <c r="B9" s="53" t="s">
        <v>6</v>
      </c>
      <c r="C9" s="91">
        <v>53593.305</v>
      </c>
      <c r="D9" s="91">
        <v>31569.42</v>
      </c>
      <c r="E9" s="91">
        <v>85162.725000000006</v>
      </c>
      <c r="F9" s="91">
        <v>44787.281999999999</v>
      </c>
      <c r="G9" s="91">
        <v>10463.117</v>
      </c>
      <c r="H9" s="91">
        <v>29912.326000000001</v>
      </c>
      <c r="I9" s="91">
        <v>85162.725000000006</v>
      </c>
      <c r="J9" s="91">
        <v>1028964.1018867003</v>
      </c>
      <c r="K9" s="88"/>
      <c r="L9" s="89"/>
      <c r="M9" s="84"/>
    </row>
    <row r="10" spans="1:253">
      <c r="A10" s="52">
        <v>81</v>
      </c>
      <c r="B10" s="56" t="s">
        <v>313</v>
      </c>
      <c r="C10" s="91">
        <v>38470.589</v>
      </c>
      <c r="D10" s="91">
        <v>68999.87</v>
      </c>
      <c r="E10" s="91">
        <v>107470.459</v>
      </c>
      <c r="F10" s="91">
        <v>58076.415999999997</v>
      </c>
      <c r="G10" s="91">
        <v>11319.284</v>
      </c>
      <c r="H10" s="91">
        <v>38074.758999999998</v>
      </c>
      <c r="I10" s="91">
        <v>107470.459</v>
      </c>
      <c r="J10" s="91">
        <v>1309746.3633883756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147015.39499999999</v>
      </c>
      <c r="D11" s="91">
        <v>123579.247</v>
      </c>
      <c r="E11" s="91">
        <v>270594.64199999999</v>
      </c>
      <c r="F11" s="91">
        <v>156951.74900000001</v>
      </c>
      <c r="G11" s="91">
        <v>38666.792999999998</v>
      </c>
      <c r="H11" s="91">
        <v>74976.100000000006</v>
      </c>
      <c r="I11" s="91">
        <v>270594.64199999999</v>
      </c>
      <c r="J11" s="91">
        <v>2579127.9287163233</v>
      </c>
      <c r="K11" s="88"/>
      <c r="L11" s="89"/>
      <c r="M11" s="84"/>
    </row>
    <row r="12" spans="1:253">
      <c r="A12" s="90">
        <v>107</v>
      </c>
      <c r="B12" s="53" t="s">
        <v>44</v>
      </c>
      <c r="C12" s="91">
        <v>56024.987999999998</v>
      </c>
      <c r="D12" s="91">
        <v>110102.027</v>
      </c>
      <c r="E12" s="91">
        <v>166127.01500000001</v>
      </c>
      <c r="F12" s="91">
        <v>93057.497000000003</v>
      </c>
      <c r="G12" s="91">
        <v>27122.348999999998</v>
      </c>
      <c r="H12" s="91">
        <v>45947.169000000002</v>
      </c>
      <c r="I12" s="91">
        <v>166127.01500000001</v>
      </c>
      <c r="J12" s="91">
        <v>1580552.0267571781</v>
      </c>
      <c r="K12" s="88"/>
      <c r="L12" s="89"/>
      <c r="M12" s="84"/>
    </row>
    <row r="13" spans="1:253">
      <c r="A13" s="324" t="s">
        <v>8</v>
      </c>
      <c r="B13" s="324"/>
      <c r="C13" s="191">
        <v>471188.73100000003</v>
      </c>
      <c r="D13" s="191">
        <v>770532.20799999987</v>
      </c>
      <c r="E13" s="191">
        <v>1241720.9390000002</v>
      </c>
      <c r="F13" s="191">
        <v>689446.95600000001</v>
      </c>
      <c r="G13" s="191">
        <v>151795.79499999998</v>
      </c>
      <c r="H13" s="191">
        <v>400478.18799999997</v>
      </c>
      <c r="I13" s="191">
        <v>1241720.9390000002</v>
      </c>
      <c r="J13" s="191">
        <v>13776183.070505219</v>
      </c>
      <c r="K13" s="88"/>
      <c r="L13" s="89"/>
      <c r="M13" s="84"/>
    </row>
    <row r="14" spans="1:253">
      <c r="A14" s="52">
        <v>63</v>
      </c>
      <c r="B14" s="56" t="s">
        <v>317</v>
      </c>
      <c r="C14" s="91">
        <v>24397.072</v>
      </c>
      <c r="D14" s="91">
        <v>4570.49</v>
      </c>
      <c r="E14" s="75">
        <v>28967.561999999998</v>
      </c>
      <c r="F14" s="91">
        <v>17717.217000000001</v>
      </c>
      <c r="G14" s="91">
        <v>2490.8879999999999</v>
      </c>
      <c r="H14" s="91">
        <v>8759.4570000000003</v>
      </c>
      <c r="I14" s="91">
        <v>28967.561999999998</v>
      </c>
      <c r="J14" s="91">
        <v>301319.48966523597</v>
      </c>
      <c r="K14" s="88"/>
      <c r="L14" s="89"/>
      <c r="M14" s="84"/>
    </row>
    <row r="15" spans="1:253">
      <c r="A15" s="52">
        <v>76</v>
      </c>
      <c r="B15" s="56" t="s">
        <v>45</v>
      </c>
      <c r="C15" s="91">
        <v>6985.7650000000003</v>
      </c>
      <c r="D15" s="91">
        <v>13918.665999999999</v>
      </c>
      <c r="E15" s="75">
        <v>20904.431</v>
      </c>
      <c r="F15" s="91">
        <v>9735.027</v>
      </c>
      <c r="G15" s="91">
        <v>1718.13</v>
      </c>
      <c r="H15" s="91">
        <v>9451.2739999999994</v>
      </c>
      <c r="I15" s="91">
        <v>20904.430999999997</v>
      </c>
      <c r="J15" s="91">
        <v>325117.53392548347</v>
      </c>
      <c r="K15" s="88"/>
      <c r="L15" s="89"/>
      <c r="M15" s="84"/>
    </row>
    <row r="16" spans="1:253">
      <c r="A16" s="92">
        <v>94</v>
      </c>
      <c r="B16" s="61" t="s">
        <v>12</v>
      </c>
      <c r="C16" s="91">
        <v>569.10500000000002</v>
      </c>
      <c r="D16" s="91">
        <v>604.67399999999998</v>
      </c>
      <c r="E16" s="76">
        <v>1173.779</v>
      </c>
      <c r="F16" s="91">
        <v>556.68499999999995</v>
      </c>
      <c r="G16" s="91">
        <v>137.197</v>
      </c>
      <c r="H16" s="91">
        <v>479.89699999999999</v>
      </c>
      <c r="I16" s="93">
        <v>1173.779</v>
      </c>
      <c r="J16" s="93">
        <v>16508.137334526302</v>
      </c>
      <c r="K16" s="88"/>
      <c r="L16" s="89"/>
      <c r="M16" s="84"/>
    </row>
    <row r="17" spans="1:253">
      <c r="A17" s="324" t="s">
        <v>13</v>
      </c>
      <c r="B17" s="324"/>
      <c r="C17" s="192">
        <v>31951.941999999999</v>
      </c>
      <c r="D17" s="192">
        <v>19093.829999999998</v>
      </c>
      <c r="E17" s="192">
        <v>51045.771999999997</v>
      </c>
      <c r="F17" s="192">
        <v>28008.929</v>
      </c>
      <c r="G17" s="192">
        <v>4346.2150000000001</v>
      </c>
      <c r="H17" s="192">
        <v>18690.628000000001</v>
      </c>
      <c r="I17" s="191">
        <v>51045.771999999997</v>
      </c>
      <c r="J17" s="192">
        <v>642945.16092524573</v>
      </c>
      <c r="K17" s="88"/>
      <c r="L17" s="89"/>
      <c r="M17" s="84"/>
    </row>
    <row r="18" spans="1:253">
      <c r="A18" s="324" t="s">
        <v>14</v>
      </c>
      <c r="B18" s="324"/>
      <c r="C18" s="192">
        <v>503140.67300000001</v>
      </c>
      <c r="D18" s="192">
        <v>789626.03799999983</v>
      </c>
      <c r="E18" s="192">
        <v>1292766.7110000001</v>
      </c>
      <c r="F18" s="192">
        <v>717455.88500000001</v>
      </c>
      <c r="G18" s="192">
        <v>156142.00999999998</v>
      </c>
      <c r="H18" s="192">
        <v>419168.81599999999</v>
      </c>
      <c r="I18" s="192">
        <v>1292766.7110000001</v>
      </c>
      <c r="J18" s="192">
        <v>14419128.231430463</v>
      </c>
      <c r="K18" s="88"/>
      <c r="L18" s="89"/>
      <c r="M18" s="84"/>
    </row>
    <row r="19" spans="1:253">
      <c r="A19" s="326" t="s">
        <v>336</v>
      </c>
      <c r="B19" s="327"/>
      <c r="C19" s="327"/>
      <c r="D19" s="327"/>
      <c r="E19" s="327"/>
      <c r="F19" s="327"/>
      <c r="G19" s="327"/>
      <c r="H19" s="327"/>
      <c r="I19" s="327"/>
      <c r="J19" s="328"/>
      <c r="M19" s="84"/>
    </row>
    <row r="20" spans="1:253">
      <c r="A20" s="332" t="s">
        <v>350</v>
      </c>
      <c r="B20" s="333"/>
      <c r="C20" s="333"/>
      <c r="D20" s="333"/>
      <c r="E20" s="333"/>
      <c r="F20" s="333"/>
      <c r="G20" s="333"/>
      <c r="H20" s="333"/>
      <c r="I20" s="333"/>
      <c r="J20" s="334"/>
      <c r="M20" s="84"/>
    </row>
    <row r="21" spans="1:253">
      <c r="A21" s="329"/>
      <c r="B21" s="330"/>
      <c r="C21" s="330"/>
      <c r="D21" s="330"/>
      <c r="E21" s="330"/>
      <c r="F21" s="330"/>
      <c r="G21" s="330"/>
      <c r="H21" s="330"/>
      <c r="I21" s="330"/>
      <c r="J21" s="331"/>
      <c r="M21" s="84"/>
    </row>
    <row r="22" spans="1:253">
      <c r="B22" s="325"/>
      <c r="C22" s="325"/>
      <c r="D22" s="325"/>
      <c r="E22" s="325"/>
      <c r="F22" s="325"/>
      <c r="G22" s="325"/>
      <c r="H22" s="325"/>
      <c r="I22" s="325"/>
      <c r="J22" s="325"/>
      <c r="K22" s="94"/>
      <c r="L22" s="94"/>
      <c r="M22" s="8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</row>
    <row r="23" spans="1:253">
      <c r="B23" s="95"/>
    </row>
    <row r="24" spans="1:253">
      <c r="B24" s="95"/>
    </row>
    <row r="25" spans="1:253">
      <c r="A25" s="96"/>
      <c r="B25" s="64"/>
      <c r="C25" s="89"/>
      <c r="D25" s="89"/>
      <c r="E25" s="89"/>
      <c r="F25" s="89"/>
      <c r="G25" s="89"/>
      <c r="H25" s="89"/>
      <c r="I25" s="89"/>
      <c r="J25" s="89"/>
      <c r="K25" s="88"/>
      <c r="L25" s="89"/>
      <c r="M25" s="84"/>
    </row>
    <row r="26" spans="1:253">
      <c r="B26" s="95"/>
    </row>
    <row r="27" spans="1:253">
      <c r="B27" s="95"/>
    </row>
  </sheetData>
  <mergeCells count="16">
    <mergeCell ref="A13:B13"/>
    <mergeCell ref="A17:B17"/>
    <mergeCell ref="B22:J22"/>
    <mergeCell ref="A18:B18"/>
    <mergeCell ref="A19:J19"/>
    <mergeCell ref="A21:J21"/>
    <mergeCell ref="A20:J20"/>
    <mergeCell ref="A1:J1"/>
    <mergeCell ref="A2:J2"/>
    <mergeCell ref="A3:J3"/>
    <mergeCell ref="A5:A6"/>
    <mergeCell ref="B5:B6"/>
    <mergeCell ref="J5:J6"/>
    <mergeCell ref="C5:E5"/>
    <mergeCell ref="A4:J4"/>
    <mergeCell ref="F5:I5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8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83203125" style="67" customWidth="1"/>
    <col min="2" max="2" width="45.6640625" style="67" customWidth="1"/>
    <col min="3" max="5" width="15.83203125" style="67" customWidth="1"/>
    <col min="6" max="6" width="18.5" style="67" customWidth="1"/>
    <col min="7" max="10" width="15.83203125" style="67" customWidth="1"/>
    <col min="11" max="12" width="5.33203125" style="67"/>
    <col min="13" max="13" width="8.33203125" style="67" customWidth="1"/>
    <col min="14" max="16384" width="5.33203125" style="67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33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46" t="s">
        <v>340</v>
      </c>
      <c r="B3" s="347"/>
      <c r="C3" s="347"/>
      <c r="D3" s="347"/>
      <c r="E3" s="347"/>
      <c r="F3" s="347"/>
      <c r="G3" s="347"/>
      <c r="H3" s="347"/>
      <c r="I3" s="347"/>
      <c r="J3" s="348"/>
    </row>
    <row r="4" spans="1:253">
      <c r="A4" s="349" t="s">
        <v>233</v>
      </c>
      <c r="B4" s="349"/>
      <c r="C4" s="349"/>
      <c r="D4" s="349"/>
      <c r="E4" s="349"/>
      <c r="F4" s="349"/>
      <c r="G4" s="349"/>
      <c r="H4" s="349"/>
      <c r="I4" s="349"/>
      <c r="J4" s="349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39" t="s">
        <v>3</v>
      </c>
      <c r="B5" s="339" t="s">
        <v>4</v>
      </c>
      <c r="C5" s="339" t="s">
        <v>73</v>
      </c>
      <c r="D5" s="339" t="s">
        <v>166</v>
      </c>
      <c r="E5" s="339" t="s">
        <v>75</v>
      </c>
      <c r="F5" s="339" t="s">
        <v>255</v>
      </c>
      <c r="G5" s="339" t="s">
        <v>189</v>
      </c>
      <c r="H5" s="339" t="s">
        <v>168</v>
      </c>
      <c r="I5" s="339" t="s">
        <v>167</v>
      </c>
      <c r="J5" s="339" t="s">
        <v>88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39"/>
      <c r="B6" s="339"/>
      <c r="C6" s="339"/>
      <c r="D6" s="339"/>
      <c r="E6" s="339"/>
      <c r="F6" s="339"/>
      <c r="G6" s="339"/>
      <c r="H6" s="339"/>
      <c r="I6" s="339"/>
      <c r="J6" s="339"/>
      <c r="M6" s="69"/>
    </row>
    <row r="7" spans="1:253" ht="54" customHeight="1">
      <c r="A7" s="339"/>
      <c r="B7" s="339"/>
      <c r="C7" s="339"/>
      <c r="D7" s="339"/>
      <c r="E7" s="339"/>
      <c r="F7" s="339"/>
      <c r="G7" s="339"/>
      <c r="H7" s="339"/>
      <c r="I7" s="339"/>
      <c r="J7" s="339"/>
      <c r="M7" s="68"/>
    </row>
    <row r="8" spans="1:253">
      <c r="A8" s="70">
        <v>67</v>
      </c>
      <c r="B8" s="51" t="s">
        <v>5</v>
      </c>
      <c r="C8" s="73">
        <v>678969.54</v>
      </c>
      <c r="D8" s="73">
        <v>562883.46499999997</v>
      </c>
      <c r="E8" s="73">
        <v>116086.07500000007</v>
      </c>
      <c r="F8" s="73">
        <v>80382.027000000002</v>
      </c>
      <c r="G8" s="73">
        <v>849.26900000000001</v>
      </c>
      <c r="H8" s="73">
        <v>36553.317000000068</v>
      </c>
      <c r="I8" s="73">
        <v>10198.822</v>
      </c>
      <c r="J8" s="73">
        <v>26354.494999999999</v>
      </c>
      <c r="M8" s="71"/>
    </row>
    <row r="9" spans="1:253">
      <c r="A9" s="72">
        <v>78</v>
      </c>
      <c r="B9" s="53" t="s">
        <v>48</v>
      </c>
      <c r="C9" s="73">
        <v>686450.68500000006</v>
      </c>
      <c r="D9" s="73">
        <v>608820.44200000004</v>
      </c>
      <c r="E9" s="73">
        <v>77630.243000000017</v>
      </c>
      <c r="F9" s="73">
        <v>80286.103000000003</v>
      </c>
      <c r="G9" s="73">
        <v>-1049.52</v>
      </c>
      <c r="H9" s="73">
        <v>-3705.379999999986</v>
      </c>
      <c r="I9" s="73">
        <v>-1323.9449999999999</v>
      </c>
      <c r="J9" s="73">
        <v>-2381.4349999999999</v>
      </c>
      <c r="M9" s="71"/>
    </row>
    <row r="10" spans="1:253">
      <c r="A10" s="72">
        <v>80</v>
      </c>
      <c r="B10" s="53" t="s">
        <v>6</v>
      </c>
      <c r="C10" s="73">
        <v>182179.565</v>
      </c>
      <c r="D10" s="73">
        <v>145412.1</v>
      </c>
      <c r="E10" s="73">
        <v>36767.464999999997</v>
      </c>
      <c r="F10" s="73">
        <v>16951.584999999999</v>
      </c>
      <c r="G10" s="73">
        <v>3649.5030000000002</v>
      </c>
      <c r="H10" s="73">
        <v>23465.382999999998</v>
      </c>
      <c r="I10" s="73">
        <v>6252.3620000000001</v>
      </c>
      <c r="J10" s="73">
        <v>17213.021000000001</v>
      </c>
      <c r="M10" s="71"/>
    </row>
    <row r="11" spans="1:253">
      <c r="A11" s="52">
        <v>81</v>
      </c>
      <c r="B11" s="56" t="s">
        <v>313</v>
      </c>
      <c r="C11" s="73">
        <v>284526.89</v>
      </c>
      <c r="D11" s="73">
        <v>229394.25099999999</v>
      </c>
      <c r="E11" s="73">
        <v>55132.639000000025</v>
      </c>
      <c r="F11" s="73">
        <v>40052.883000000002</v>
      </c>
      <c r="G11" s="73">
        <v>2812.5859999999998</v>
      </c>
      <c r="H11" s="73">
        <v>17892.342000000022</v>
      </c>
      <c r="I11" s="73">
        <v>4782.2070000000003</v>
      </c>
      <c r="J11" s="73">
        <v>13110.135</v>
      </c>
      <c r="M11" s="71"/>
    </row>
    <row r="12" spans="1:253">
      <c r="A12" s="72">
        <v>99</v>
      </c>
      <c r="B12" s="53" t="s">
        <v>7</v>
      </c>
      <c r="C12" s="73">
        <v>627667.99</v>
      </c>
      <c r="D12" s="73">
        <v>536270.31499999994</v>
      </c>
      <c r="E12" s="73">
        <v>91397.675000000047</v>
      </c>
      <c r="F12" s="73">
        <v>73206.722999999998</v>
      </c>
      <c r="G12" s="73">
        <v>12453.210999999999</v>
      </c>
      <c r="H12" s="73">
        <v>30644.163000000048</v>
      </c>
      <c r="I12" s="73">
        <v>8093.6570000000002</v>
      </c>
      <c r="J12" s="73">
        <v>22550.506000000001</v>
      </c>
      <c r="M12" s="71"/>
    </row>
    <row r="13" spans="1:253">
      <c r="A13" s="72">
        <v>107</v>
      </c>
      <c r="B13" s="53" t="s">
        <v>44</v>
      </c>
      <c r="C13" s="73">
        <v>589850.53899999999</v>
      </c>
      <c r="D13" s="73">
        <v>520057.18099999998</v>
      </c>
      <c r="E13" s="73">
        <v>69793.358000000007</v>
      </c>
      <c r="F13" s="73">
        <v>68048.983999999997</v>
      </c>
      <c r="G13" s="73">
        <v>6663.1270000000004</v>
      </c>
      <c r="H13" s="73">
        <v>8407.5010000000111</v>
      </c>
      <c r="I13" s="73">
        <v>2706.1030000000001</v>
      </c>
      <c r="J13" s="73">
        <v>5701.3980000000001</v>
      </c>
      <c r="M13" s="71"/>
    </row>
    <row r="14" spans="1:253">
      <c r="A14" s="324" t="s">
        <v>8</v>
      </c>
      <c r="B14" s="324"/>
      <c r="C14" s="193">
        <v>3049645.2089999998</v>
      </c>
      <c r="D14" s="193">
        <v>2602837.7540000002</v>
      </c>
      <c r="E14" s="193">
        <v>446807.45500000019</v>
      </c>
      <c r="F14" s="193">
        <v>358928.30499999999</v>
      </c>
      <c r="G14" s="193">
        <v>25378.175999999999</v>
      </c>
      <c r="H14" s="193">
        <v>113257.32600000015</v>
      </c>
      <c r="I14" s="193">
        <v>30709.206000000002</v>
      </c>
      <c r="J14" s="193">
        <v>82548.12000000001</v>
      </c>
      <c r="M14" s="71"/>
    </row>
    <row r="15" spans="1:253">
      <c r="A15" s="52">
        <v>63</v>
      </c>
      <c r="B15" s="56" t="s">
        <v>317</v>
      </c>
      <c r="C15" s="73">
        <v>91484.191999999995</v>
      </c>
      <c r="D15" s="73">
        <v>89604.698000000004</v>
      </c>
      <c r="E15" s="73">
        <v>1879.4939999999915</v>
      </c>
      <c r="F15" s="73">
        <v>8550.9449999999997</v>
      </c>
      <c r="G15" s="73">
        <v>7443.8540000000003</v>
      </c>
      <c r="H15" s="73">
        <v>772.40299999999206</v>
      </c>
      <c r="I15" s="73">
        <v>297.79700000000003</v>
      </c>
      <c r="J15" s="73">
        <v>474.60599999999999</v>
      </c>
      <c r="L15" s="59"/>
      <c r="M15" s="71"/>
    </row>
    <row r="16" spans="1:253">
      <c r="A16" s="52">
        <v>76</v>
      </c>
      <c r="B16" s="56" t="s">
        <v>45</v>
      </c>
      <c r="C16" s="73">
        <v>28331.422999999999</v>
      </c>
      <c r="D16" s="73">
        <v>24507.183000000001</v>
      </c>
      <c r="E16" s="73">
        <v>3824.239999999998</v>
      </c>
      <c r="F16" s="73">
        <v>4640.0630000000001</v>
      </c>
      <c r="G16" s="73">
        <v>1166.0119999999999</v>
      </c>
      <c r="H16" s="73">
        <v>350.1889999999978</v>
      </c>
      <c r="I16" s="73">
        <v>20.3</v>
      </c>
      <c r="J16" s="73">
        <v>329.88900000000001</v>
      </c>
      <c r="L16" s="59"/>
      <c r="M16" s="71"/>
    </row>
    <row r="17" spans="1:13">
      <c r="A17" s="74">
        <v>94</v>
      </c>
      <c r="B17" s="61" t="s">
        <v>12</v>
      </c>
      <c r="C17" s="73">
        <v>2537.4119999999998</v>
      </c>
      <c r="D17" s="73">
        <v>2198.1469999999999</v>
      </c>
      <c r="E17" s="73">
        <v>339.26499999999987</v>
      </c>
      <c r="F17" s="73">
        <v>317.76900000000001</v>
      </c>
      <c r="G17" s="73">
        <v>44.795000000000002</v>
      </c>
      <c r="H17" s="73">
        <v>66.290999999999869</v>
      </c>
      <c r="I17" s="73">
        <v>15.808999999999999</v>
      </c>
      <c r="J17" s="73">
        <v>50.481999999999999</v>
      </c>
      <c r="L17" s="59"/>
      <c r="M17" s="71"/>
    </row>
    <row r="18" spans="1:13">
      <c r="A18" s="324" t="s">
        <v>13</v>
      </c>
      <c r="B18" s="324"/>
      <c r="C18" s="193">
        <v>122353.02699999999</v>
      </c>
      <c r="D18" s="193">
        <v>116310.02800000001</v>
      </c>
      <c r="E18" s="193">
        <v>6042.9989999999889</v>
      </c>
      <c r="F18" s="193">
        <v>13508.777</v>
      </c>
      <c r="G18" s="193">
        <v>8654.6610000000001</v>
      </c>
      <c r="H18" s="193">
        <v>1188.8829999999898</v>
      </c>
      <c r="I18" s="193">
        <v>333.90600000000006</v>
      </c>
      <c r="J18" s="193">
        <v>854.97699999999998</v>
      </c>
      <c r="M18" s="71"/>
    </row>
    <row r="19" spans="1:13">
      <c r="A19" s="324" t="s">
        <v>14</v>
      </c>
      <c r="B19" s="324"/>
      <c r="C19" s="193">
        <v>3171998.2359999996</v>
      </c>
      <c r="D19" s="193">
        <v>2719147.7820000001</v>
      </c>
      <c r="E19" s="193">
        <v>452850.4540000002</v>
      </c>
      <c r="F19" s="193">
        <v>372437.08199999999</v>
      </c>
      <c r="G19" s="193">
        <v>34032.837</v>
      </c>
      <c r="H19" s="193">
        <v>114446.20900000013</v>
      </c>
      <c r="I19" s="193">
        <v>31043.112000000001</v>
      </c>
      <c r="J19" s="193">
        <v>83403.097000000009</v>
      </c>
      <c r="M19" s="77"/>
    </row>
    <row r="20" spans="1:13">
      <c r="A20" s="335" t="s">
        <v>336</v>
      </c>
      <c r="B20" s="336"/>
      <c r="C20" s="336"/>
      <c r="D20" s="336"/>
      <c r="E20" s="336"/>
      <c r="F20" s="336"/>
      <c r="G20" s="336"/>
      <c r="H20" s="336"/>
      <c r="I20" s="336"/>
      <c r="J20" s="337"/>
      <c r="M20" s="78"/>
    </row>
    <row r="21" spans="1:13">
      <c r="A21" s="343" t="s">
        <v>235</v>
      </c>
      <c r="B21" s="344"/>
      <c r="C21" s="344"/>
      <c r="D21" s="344"/>
      <c r="E21" s="344"/>
      <c r="F21" s="344"/>
      <c r="G21" s="344"/>
      <c r="H21" s="344"/>
      <c r="I21" s="344"/>
      <c r="J21" s="345"/>
      <c r="M21" s="78"/>
    </row>
    <row r="22" spans="1:13">
      <c r="A22" s="340"/>
      <c r="B22" s="341"/>
      <c r="C22" s="341"/>
      <c r="D22" s="341"/>
      <c r="E22" s="341"/>
      <c r="F22" s="341"/>
      <c r="G22" s="341"/>
      <c r="H22" s="341"/>
      <c r="I22" s="341"/>
      <c r="J22" s="342"/>
      <c r="M22" s="78"/>
    </row>
    <row r="23" spans="1:13">
      <c r="B23" s="338"/>
      <c r="C23" s="338"/>
      <c r="D23" s="338"/>
      <c r="E23" s="338"/>
      <c r="F23" s="338"/>
      <c r="G23" s="338"/>
      <c r="H23" s="338"/>
      <c r="I23" s="338"/>
      <c r="J23" s="338"/>
      <c r="M23" s="78"/>
    </row>
    <row r="24" spans="1:13">
      <c r="B24" s="338"/>
      <c r="C24" s="338"/>
      <c r="D24" s="338"/>
      <c r="E24" s="338"/>
      <c r="F24" s="338"/>
      <c r="G24" s="338"/>
      <c r="H24" s="338"/>
      <c r="I24" s="338"/>
      <c r="J24" s="338"/>
      <c r="M24" s="78"/>
    </row>
    <row r="25" spans="1:13">
      <c r="B25" s="79"/>
      <c r="C25" s="80"/>
      <c r="D25" s="80"/>
      <c r="E25" s="80"/>
      <c r="F25" s="80"/>
      <c r="G25" s="80"/>
      <c r="H25" s="80"/>
      <c r="M25" s="78"/>
    </row>
    <row r="26" spans="1:13">
      <c r="B26" s="79"/>
      <c r="H26" s="80"/>
      <c r="M26" s="78"/>
    </row>
    <row r="27" spans="1:13">
      <c r="A27" s="81"/>
      <c r="B27" s="64"/>
      <c r="C27" s="82"/>
      <c r="D27" s="82"/>
      <c r="E27" s="82"/>
      <c r="F27" s="82"/>
      <c r="G27" s="82"/>
      <c r="H27" s="82"/>
      <c r="I27" s="82"/>
      <c r="J27" s="82"/>
      <c r="M27" s="71"/>
    </row>
    <row r="28" spans="1:13">
      <c r="B28" s="79"/>
      <c r="H28" s="80"/>
      <c r="M28" s="78"/>
    </row>
    <row r="29" spans="1:13">
      <c r="B29" s="79"/>
      <c r="H29" s="80"/>
      <c r="M29" s="78"/>
    </row>
    <row r="30" spans="1:13">
      <c r="B30" s="79"/>
      <c r="C30" s="80"/>
      <c r="D30" s="80"/>
      <c r="E30" s="80"/>
      <c r="F30" s="80"/>
      <c r="H30" s="80"/>
      <c r="M30" s="68"/>
    </row>
    <row r="31" spans="1:13">
      <c r="B31" s="79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</sheetData>
  <mergeCells count="22">
    <mergeCell ref="A1:J1"/>
    <mergeCell ref="A2:J2"/>
    <mergeCell ref="A3:J3"/>
    <mergeCell ref="J5:J7"/>
    <mergeCell ref="A5:A7"/>
    <mergeCell ref="A4:J4"/>
    <mergeCell ref="B24:J24"/>
    <mergeCell ref="I5:I7"/>
    <mergeCell ref="A14:B14"/>
    <mergeCell ref="A18:B18"/>
    <mergeCell ref="A19:B19"/>
    <mergeCell ref="A22:J22"/>
    <mergeCell ref="G5:G7"/>
    <mergeCell ref="C5:C7"/>
    <mergeCell ref="E5:E7"/>
    <mergeCell ref="A21:J21"/>
    <mergeCell ref="A20:J20"/>
    <mergeCell ref="B23:J23"/>
    <mergeCell ref="D5:D7"/>
    <mergeCell ref="H5:H7"/>
    <mergeCell ref="F5:F7"/>
    <mergeCell ref="B5:B7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2021-03-12T12:33:47Z</dcterms:modified>
</cp:coreProperties>
</file>